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suzukmi1\Downloads\"/>
    </mc:Choice>
  </mc:AlternateContent>
  <xr:revisionPtr revIDLastSave="0" documentId="13_ncr:1_{18E7BE45-9172-4F75-9FAA-58E7282227E4}" xr6:coauthVersionLast="45" xr6:coauthVersionMax="45" xr10:uidLastSave="{00000000-0000-0000-0000-000000000000}"/>
  <bookViews>
    <workbookView xWindow="-120" yWindow="-120" windowWidth="29040" windowHeight="15840" tabRatio="869" firstSheet="1" activeTab="4" xr2:uid="{00000000-000D-0000-FFFF-FFFF00000000}"/>
  </bookViews>
  <sheets>
    <sheet name="医薬品区分" sheetId="134" state="hidden" r:id="rId1"/>
    <sheet name="記入例①医療機器" sheetId="161" r:id="rId2"/>
    <sheet name="記入例②医薬品" sheetId="176" r:id="rId3"/>
    <sheet name="記入例③雑品" sheetId="186" r:id="rId4"/>
    <sheet name="提案シート(1)" sheetId="187" r:id="rId5"/>
    <sheet name="提案シート(2)" sheetId="196" r:id="rId6"/>
    <sheet name="提案シート(3)" sheetId="197" r:id="rId7"/>
    <sheet name="提案シート(4)" sheetId="198" r:id="rId8"/>
    <sheet name="提案シート(5)" sheetId="199" r:id="rId9"/>
    <sheet name="提案シート(6)" sheetId="200" r:id="rId10"/>
    <sheet name="提案シート(7)" sheetId="201" r:id="rId11"/>
    <sheet name="提案シート(8)" sheetId="202" r:id="rId12"/>
    <sheet name="提案シート(9)" sheetId="203" r:id="rId13"/>
    <sheet name="提案シート(10)" sheetId="204" r:id="rId14"/>
  </sheets>
  <definedNames>
    <definedName name="_xlnm.Print_Area" localSheetId="1">記入例①医療機器!$A$1:$AL$60</definedName>
    <definedName name="_xlnm.Print_Area" localSheetId="2">記入例②医薬品!$A$1:$AL$60</definedName>
    <definedName name="_xlnm.Print_Area" localSheetId="3">記入例③雑品!$A$1:$AL$60</definedName>
    <definedName name="_xlnm.Print_Area" localSheetId="4">'提案シート(1)'!$A$1:$AL$60</definedName>
    <definedName name="_xlnm.Print_Area" localSheetId="13">'提案シート(10)'!$A$1:$AL$60</definedName>
    <definedName name="_xlnm.Print_Area" localSheetId="5">'提案シート(2)'!$A$1:$AL$60</definedName>
    <definedName name="_xlnm.Print_Area" localSheetId="6">'提案シート(3)'!$A$1:$AL$60</definedName>
    <definedName name="_xlnm.Print_Area" localSheetId="7">'提案シート(4)'!$A$1:$AL$60</definedName>
    <definedName name="_xlnm.Print_Area" localSheetId="8">'提案シート(5)'!$A$1:$AL$60</definedName>
    <definedName name="_xlnm.Print_Area" localSheetId="9">'提案シート(6)'!$A$1:$AL$60</definedName>
    <definedName name="_xlnm.Print_Area" localSheetId="10">'提案シート(7)'!$A$1:$AL$60</definedName>
    <definedName name="_xlnm.Print_Area" localSheetId="11">'提案シート(8)'!$A$1:$AL$60</definedName>
    <definedName name="_xlnm.Print_Area" localSheetId="12">'提案シート(9)'!$A$1:$AL$60</definedName>
    <definedName name="医薬品_分類">#REF!</definedName>
    <definedName name="医薬品分類">医薬品区分!$A$1:$I$1</definedName>
    <definedName name="医療用_劇薬">医薬品区分!$C$2:$C$9</definedName>
    <definedName name="医療用_毒薬">医薬品区分!$B$2:$B$8</definedName>
    <definedName name="医療用医薬品">医薬品区分!$D$2:$D$11</definedName>
    <definedName name="一般用_指定第２類">医薬品区分!$G$2</definedName>
    <definedName name="一般用_第１類">医薬品区分!$F$2:$F$5</definedName>
    <definedName name="一般用_第２類">医薬品区分!$H$2:$H$5</definedName>
    <definedName name="一般用_第３類">医薬品区分!$I$2:$I$5</definedName>
    <definedName name="雑品">医薬品区分!$A$2</definedName>
    <definedName name="要指導医薬品">医薬品区分!$E$2:$E$4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 i="204" l="1"/>
  <c r="S1" i="203"/>
  <c r="S1" i="202"/>
  <c r="S1" i="201"/>
  <c r="S1" i="200"/>
  <c r="S1" i="199"/>
  <c r="S1" i="198"/>
  <c r="S1" i="196"/>
  <c r="S1" i="197"/>
  <c r="O2" i="196"/>
  <c r="U5" i="196"/>
  <c r="AM38" i="204"/>
  <c r="AM39" i="204"/>
  <c r="AM40" i="204"/>
  <c r="AM41" i="204"/>
  <c r="AM42" i="204"/>
  <c r="AM43" i="204"/>
  <c r="AM44" i="204"/>
  <c r="AM45" i="204"/>
  <c r="AM46" i="204"/>
  <c r="AM37" i="204"/>
  <c r="AM38" i="203"/>
  <c r="AM39" i="203"/>
  <c r="AM40" i="203"/>
  <c r="AM41" i="203"/>
  <c r="AM42" i="203"/>
  <c r="AM43" i="203"/>
  <c r="AM44" i="203"/>
  <c r="AM45" i="203"/>
  <c r="AM46" i="203"/>
  <c r="AM37" i="203"/>
  <c r="AM38" i="202"/>
  <c r="AM39" i="202"/>
  <c r="AM40" i="202"/>
  <c r="AM41" i="202"/>
  <c r="AM42" i="202"/>
  <c r="AM43" i="202"/>
  <c r="AM44" i="202"/>
  <c r="AM45" i="202"/>
  <c r="AM46" i="202"/>
  <c r="AM37" i="202"/>
  <c r="AM38" i="201"/>
  <c r="AM39" i="201"/>
  <c r="AM40" i="201"/>
  <c r="AM41" i="201"/>
  <c r="AM42" i="201"/>
  <c r="AM43" i="201"/>
  <c r="AM44" i="201"/>
  <c r="AM45" i="201"/>
  <c r="AM46" i="201"/>
  <c r="AM37" i="201"/>
  <c r="AM38" i="200"/>
  <c r="AM39" i="200"/>
  <c r="AM40" i="200"/>
  <c r="AM41" i="200"/>
  <c r="AM42" i="200"/>
  <c r="AM43" i="200"/>
  <c r="AM44" i="200"/>
  <c r="AM45" i="200"/>
  <c r="AM46" i="200"/>
  <c r="AM37" i="200"/>
  <c r="AM37" i="199"/>
  <c r="AM38" i="198"/>
  <c r="AM39" i="198"/>
  <c r="AM40" i="198"/>
  <c r="AM41" i="198"/>
  <c r="AM42" i="198"/>
  <c r="AM43" i="198"/>
  <c r="AM44" i="198"/>
  <c r="AM45" i="198"/>
  <c r="AM46" i="198"/>
  <c r="AM37" i="198"/>
  <c r="AM38" i="197"/>
  <c r="AM39" i="197"/>
  <c r="AM40" i="197"/>
  <c r="AM41" i="197"/>
  <c r="AM42" i="197"/>
  <c r="AM43" i="197"/>
  <c r="AM44" i="197"/>
  <c r="AM45" i="197"/>
  <c r="AM46" i="197"/>
  <c r="AM37" i="197"/>
  <c r="AM37" i="196" l="1"/>
  <c r="AM38" i="187"/>
  <c r="AM39" i="187"/>
  <c r="AM40" i="187"/>
  <c r="AM41" i="187"/>
  <c r="AM42" i="187"/>
  <c r="AM43" i="187"/>
  <c r="AM44" i="187"/>
  <c r="AM45" i="187"/>
  <c r="AM46" i="187"/>
  <c r="AM37" i="187"/>
  <c r="U5" i="204"/>
  <c r="U5" i="203"/>
  <c r="U5" i="202"/>
  <c r="U5" i="201"/>
  <c r="U5" i="200"/>
  <c r="U5" i="199"/>
  <c r="U5" i="198"/>
  <c r="U5" i="197"/>
  <c r="D64" i="204" l="1"/>
  <c r="C64" i="204"/>
  <c r="V62" i="204"/>
  <c r="U62" i="204"/>
  <c r="S62" i="204"/>
  <c r="Q62" i="204"/>
  <c r="AN46" i="204"/>
  <c r="AN45" i="204"/>
  <c r="AN44" i="204"/>
  <c r="AN43" i="204"/>
  <c r="AN42" i="204"/>
  <c r="AN41" i="204"/>
  <c r="AN40" i="204"/>
  <c r="AN39" i="204"/>
  <c r="AN38" i="204"/>
  <c r="AN37" i="204"/>
  <c r="Q32" i="204"/>
  <c r="Z18" i="204"/>
  <c r="I12" i="204"/>
  <c r="K10" i="204"/>
  <c r="I11" i="204" s="1"/>
  <c r="I10" i="204"/>
  <c r="I9" i="204"/>
  <c r="I8" i="204"/>
  <c r="B7" i="204"/>
  <c r="O5" i="204"/>
  <c r="U4" i="204"/>
  <c r="O4" i="204"/>
  <c r="U3" i="204"/>
  <c r="O3" i="204"/>
  <c r="U2" i="204"/>
  <c r="O2" i="204"/>
  <c r="O1" i="204"/>
  <c r="D64" i="203"/>
  <c r="C64" i="203"/>
  <c r="V62" i="203"/>
  <c r="U62" i="203"/>
  <c r="S62" i="203"/>
  <c r="Q62" i="203"/>
  <c r="AN46" i="203"/>
  <c r="AN45" i="203"/>
  <c r="AN44" i="203"/>
  <c r="AN43" i="203"/>
  <c r="AN42" i="203"/>
  <c r="AN41" i="203"/>
  <c r="AN40" i="203"/>
  <c r="AN39" i="203"/>
  <c r="AN38" i="203"/>
  <c r="AN37" i="203"/>
  <c r="Q32" i="203"/>
  <c r="Z18" i="203"/>
  <c r="I12" i="203"/>
  <c r="I10" i="203"/>
  <c r="K10" i="203" s="1"/>
  <c r="I11" i="203" s="1"/>
  <c r="I9" i="203"/>
  <c r="I8" i="203"/>
  <c r="B7" i="203"/>
  <c r="O5" i="203"/>
  <c r="U4" i="203"/>
  <c r="O4" i="203"/>
  <c r="U3" i="203"/>
  <c r="O3" i="203"/>
  <c r="U2" i="203"/>
  <c r="O2" i="203"/>
  <c r="O1" i="203"/>
  <c r="D64" i="202"/>
  <c r="C64" i="202"/>
  <c r="V62" i="202"/>
  <c r="U62" i="202"/>
  <c r="S62" i="202"/>
  <c r="Q62" i="202"/>
  <c r="AN46" i="202"/>
  <c r="AN45" i="202"/>
  <c r="AN44" i="202"/>
  <c r="AN43" i="202"/>
  <c r="AN42" i="202"/>
  <c r="AN41" i="202"/>
  <c r="AN40" i="202"/>
  <c r="AN39" i="202"/>
  <c r="AN38" i="202"/>
  <c r="AN37" i="202"/>
  <c r="Q32" i="202"/>
  <c r="Z18" i="202"/>
  <c r="I12" i="202"/>
  <c r="K10" i="202"/>
  <c r="I11" i="202" s="1"/>
  <c r="I10" i="202"/>
  <c r="I9" i="202"/>
  <c r="I8" i="202"/>
  <c r="B7" i="202"/>
  <c r="O5" i="202"/>
  <c r="U4" i="202"/>
  <c r="O4" i="202"/>
  <c r="U3" i="202"/>
  <c r="O3" i="202"/>
  <c r="U2" i="202"/>
  <c r="O2" i="202"/>
  <c r="O1" i="202"/>
  <c r="D64" i="201"/>
  <c r="C64" i="201"/>
  <c r="V62" i="201"/>
  <c r="U62" i="201"/>
  <c r="S62" i="201"/>
  <c r="Q62" i="201"/>
  <c r="AN46" i="201"/>
  <c r="AN45" i="201"/>
  <c r="AN44" i="201"/>
  <c r="AN43" i="201"/>
  <c r="AN42" i="201"/>
  <c r="AN41" i="201"/>
  <c r="AN40" i="201"/>
  <c r="AN39" i="201"/>
  <c r="AN38" i="201"/>
  <c r="AN37" i="201"/>
  <c r="Q32" i="201"/>
  <c r="Z18" i="201"/>
  <c r="I12" i="201"/>
  <c r="K10" i="201"/>
  <c r="I11" i="201" s="1"/>
  <c r="I10" i="201"/>
  <c r="I9" i="201"/>
  <c r="I8" i="201"/>
  <c r="B7" i="201"/>
  <c r="O5" i="201"/>
  <c r="U4" i="201"/>
  <c r="O4" i="201"/>
  <c r="U3" i="201"/>
  <c r="O3" i="201"/>
  <c r="U2" i="201"/>
  <c r="O2" i="201"/>
  <c r="O1" i="201"/>
  <c r="D64" i="200"/>
  <c r="C64" i="200"/>
  <c r="V62" i="200"/>
  <c r="U62" i="200"/>
  <c r="S62" i="200"/>
  <c r="Q62" i="200"/>
  <c r="AN46" i="200"/>
  <c r="AN45" i="200"/>
  <c r="AN44" i="200"/>
  <c r="AN43" i="200"/>
  <c r="AN42" i="200"/>
  <c r="AN41" i="200"/>
  <c r="AN40" i="200"/>
  <c r="AN39" i="200"/>
  <c r="AN38" i="200"/>
  <c r="AN37" i="200"/>
  <c r="Q32" i="200"/>
  <c r="Z18" i="200"/>
  <c r="I12" i="200"/>
  <c r="K10" i="200"/>
  <c r="I11" i="200" s="1"/>
  <c r="I10" i="200"/>
  <c r="I9" i="200"/>
  <c r="I8" i="200"/>
  <c r="B7" i="200"/>
  <c r="O5" i="200"/>
  <c r="U4" i="200"/>
  <c r="O4" i="200"/>
  <c r="U3" i="200"/>
  <c r="O3" i="200"/>
  <c r="U2" i="200"/>
  <c r="O2" i="200"/>
  <c r="O1" i="200"/>
  <c r="D64" i="199"/>
  <c r="C64" i="199"/>
  <c r="V62" i="199"/>
  <c r="U62" i="199"/>
  <c r="S62" i="199"/>
  <c r="Q62" i="199"/>
  <c r="AN46" i="199"/>
  <c r="AM46" i="199"/>
  <c r="AN45" i="199"/>
  <c r="AM45" i="199"/>
  <c r="AN44" i="199"/>
  <c r="AM44" i="199"/>
  <c r="AN43" i="199"/>
  <c r="AM43" i="199"/>
  <c r="AN42" i="199"/>
  <c r="AM42" i="199"/>
  <c r="AN41" i="199"/>
  <c r="AM41" i="199"/>
  <c r="AN40" i="199"/>
  <c r="AM40" i="199"/>
  <c r="AN39" i="199"/>
  <c r="AM39" i="199"/>
  <c r="AN38" i="199"/>
  <c r="AM38" i="199"/>
  <c r="AN37" i="199"/>
  <c r="Q32" i="199"/>
  <c r="Z18" i="199"/>
  <c r="I12" i="199"/>
  <c r="K10" i="199"/>
  <c r="I11" i="199" s="1"/>
  <c r="I10" i="199"/>
  <c r="I9" i="199"/>
  <c r="I8" i="199"/>
  <c r="B7" i="199"/>
  <c r="O5" i="199"/>
  <c r="U4" i="199"/>
  <c r="O4" i="199"/>
  <c r="U3" i="199"/>
  <c r="O3" i="199"/>
  <c r="U2" i="199"/>
  <c r="O2" i="199"/>
  <c r="O1" i="199"/>
  <c r="D64" i="198"/>
  <c r="C64" i="198"/>
  <c r="V62" i="198"/>
  <c r="U62" i="198"/>
  <c r="S62" i="198"/>
  <c r="Q62" i="198"/>
  <c r="AN46" i="198"/>
  <c r="AN45" i="198"/>
  <c r="AN44" i="198"/>
  <c r="AN43" i="198"/>
  <c r="AN42" i="198"/>
  <c r="AN41" i="198"/>
  <c r="AN40" i="198"/>
  <c r="AN39" i="198"/>
  <c r="AN38" i="198"/>
  <c r="AN37" i="198"/>
  <c r="Q32" i="198"/>
  <c r="Z18" i="198"/>
  <c r="I12" i="198"/>
  <c r="I10" i="198"/>
  <c r="K10" i="198" s="1"/>
  <c r="I11" i="198" s="1"/>
  <c r="I9" i="198"/>
  <c r="I8" i="198"/>
  <c r="B7" i="198"/>
  <c r="O5" i="198"/>
  <c r="U4" i="198"/>
  <c r="O4" i="198"/>
  <c r="U3" i="198"/>
  <c r="O3" i="198"/>
  <c r="U2" i="198"/>
  <c r="O2" i="198"/>
  <c r="O1" i="198"/>
  <c r="D64" i="197"/>
  <c r="C64" i="197"/>
  <c r="V62" i="197"/>
  <c r="U62" i="197"/>
  <c r="S62" i="197"/>
  <c r="Q62" i="197"/>
  <c r="AN46" i="197"/>
  <c r="AN45" i="197"/>
  <c r="AN44" i="197"/>
  <c r="AN43" i="197"/>
  <c r="AN42" i="197"/>
  <c r="AN41" i="197"/>
  <c r="AN40" i="197"/>
  <c r="AN39" i="197"/>
  <c r="AN38" i="197"/>
  <c r="AN37" i="197"/>
  <c r="Q32" i="197"/>
  <c r="Z18" i="197"/>
  <c r="I12" i="197"/>
  <c r="K10" i="197"/>
  <c r="I11" i="197" s="1"/>
  <c r="I10" i="197"/>
  <c r="I9" i="197"/>
  <c r="I8" i="197"/>
  <c r="B7" i="197"/>
  <c r="O5" i="197"/>
  <c r="U4" i="197"/>
  <c r="O4" i="197"/>
  <c r="U3" i="197"/>
  <c r="O3" i="197"/>
  <c r="U2" i="197"/>
  <c r="O2" i="197"/>
  <c r="O1" i="197"/>
  <c r="U4" i="196"/>
  <c r="U3" i="196"/>
  <c r="U2" i="196"/>
  <c r="O5" i="196"/>
  <c r="O4" i="196"/>
  <c r="O3" i="196"/>
  <c r="AN46" i="196"/>
  <c r="AM46" i="196"/>
  <c r="AN45" i="196"/>
  <c r="AM45" i="196"/>
  <c r="AN44" i="196"/>
  <c r="AM44" i="196"/>
  <c r="AN43" i="196"/>
  <c r="AM43" i="196"/>
  <c r="AN42" i="196"/>
  <c r="AM42" i="196"/>
  <c r="AN41" i="196"/>
  <c r="AM41" i="196"/>
  <c r="AN40" i="196"/>
  <c r="AM40" i="196"/>
  <c r="AN39" i="196"/>
  <c r="AM39" i="196"/>
  <c r="AN38" i="196"/>
  <c r="AM38" i="196"/>
  <c r="AN37" i="196"/>
  <c r="AN38" i="187"/>
  <c r="AN39" i="187"/>
  <c r="AN40" i="187"/>
  <c r="AN41" i="187"/>
  <c r="AN42" i="187"/>
  <c r="AN43" i="187"/>
  <c r="AN44" i="187"/>
  <c r="AN45" i="187"/>
  <c r="AN46" i="187"/>
  <c r="AN37" i="187"/>
  <c r="B3" i="204"/>
  <c r="B3" i="203"/>
  <c r="B3" i="202"/>
  <c r="B3" i="201"/>
  <c r="B3" i="200"/>
  <c r="B3" i="199"/>
  <c r="B3" i="198"/>
  <c r="B3" i="197"/>
  <c r="O1" i="196" l="1"/>
  <c r="D64" i="196" l="1"/>
  <c r="C64" i="196"/>
  <c r="V62" i="196"/>
  <c r="U62" i="196"/>
  <c r="S62" i="196"/>
  <c r="Q62" i="196"/>
  <c r="Q32" i="196"/>
  <c r="Z18" i="196"/>
  <c r="I12" i="196"/>
  <c r="K10" i="196"/>
  <c r="I11" i="196" s="1"/>
  <c r="I10" i="196"/>
  <c r="I9" i="196"/>
  <c r="I8" i="196"/>
  <c r="B7" i="196"/>
  <c r="B3" i="196"/>
  <c r="D64" i="187" l="1"/>
  <c r="C64" i="187"/>
  <c r="V62" i="187"/>
  <c r="U62" i="187"/>
  <c r="S62" i="187"/>
  <c r="Q62" i="187"/>
  <c r="Q32" i="187"/>
  <c r="Z18" i="187"/>
  <c r="I12" i="187"/>
  <c r="K10" i="187"/>
  <c r="I11" i="187" s="1"/>
  <c r="I10" i="187"/>
  <c r="I9" i="187"/>
  <c r="I8" i="187"/>
  <c r="B7" i="187"/>
  <c r="D64" i="186"/>
  <c r="C64" i="186"/>
  <c r="V62" i="186"/>
  <c r="U62" i="186"/>
  <c r="S62" i="186"/>
  <c r="Q62" i="186"/>
  <c r="Q32" i="186"/>
  <c r="Z18" i="186"/>
  <c r="I12" i="186"/>
  <c r="I10" i="186"/>
  <c r="K10" i="186" s="1"/>
  <c r="I11" i="186" s="1"/>
  <c r="I9" i="186"/>
  <c r="I8" i="186"/>
  <c r="B7" i="186"/>
  <c r="B3" i="186"/>
  <c r="B3" i="187"/>
  <c r="D64" i="176" l="1"/>
  <c r="C64" i="176"/>
  <c r="V62" i="176"/>
  <c r="U62" i="176"/>
  <c r="S62" i="176"/>
  <c r="Q62" i="176"/>
  <c r="Z18" i="176"/>
  <c r="I12" i="176"/>
  <c r="I10" i="176"/>
  <c r="K10" i="176" s="1"/>
  <c r="I11" i="176" s="1"/>
  <c r="I9" i="176"/>
  <c r="I8" i="176"/>
  <c r="B7" i="176"/>
  <c r="Q32" i="161"/>
  <c r="B3" i="176"/>
  <c r="B3" i="161"/>
  <c r="D64" i="161" l="1"/>
  <c r="C64" i="161"/>
  <c r="V62" i="161"/>
  <c r="U62" i="161"/>
  <c r="S62" i="161"/>
  <c r="Q62" i="161"/>
  <c r="Z18" i="161"/>
  <c r="I12" i="161"/>
  <c r="I10" i="161"/>
  <c r="I9" i="161"/>
  <c r="I8" i="161"/>
  <c r="B7" i="161"/>
  <c r="K10" i="161" l="1"/>
  <c r="I11" i="16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境 真未</author>
    <author>アズワン株式会社</author>
    <author>山本 奈奈枝</author>
    <author>彌益 健治</author>
    <author>宇田 麻希</author>
    <author>柏田 麻衣</author>
  </authors>
  <commentList>
    <comment ref="B3" authorId="0" shapeId="0" xr:uid="{00000000-0006-0000-0400-000002000000}">
      <text>
        <r>
          <rPr>
            <sz val="9"/>
            <color indexed="81"/>
            <rFont val="ＭＳ Ｐゴシック"/>
            <family val="3"/>
            <charset val="128"/>
          </rPr>
          <t>商品名の読み仮名をご記入ください
※全角カタカナ入力</t>
        </r>
      </text>
    </comment>
    <comment ref="O3" authorId="1" shapeId="0" xr:uid="{B01A3A0E-804C-4B08-BF28-65A07177B803}">
      <text>
        <r>
          <rPr>
            <sz val="9"/>
            <color indexed="81"/>
            <rFont val="ＭＳ Ｐゴシック"/>
            <family val="3"/>
            <charset val="128"/>
          </rPr>
          <t>半角数字
例)　550-8527</t>
        </r>
      </text>
    </comment>
    <comment ref="B4" authorId="1" shapeId="0" xr:uid="{00000000-0006-0000-0400-000004000000}">
      <text>
        <r>
          <rPr>
            <b/>
            <sz val="9"/>
            <color indexed="81"/>
            <rFont val="ＭＳ Ｐゴシック"/>
            <family val="3"/>
            <charset val="128"/>
          </rPr>
          <t>必須項目（カタログ掲載索引となるもの）</t>
        </r>
        <r>
          <rPr>
            <sz val="9"/>
            <color indexed="81"/>
            <rFont val="ＭＳ Ｐゴシック"/>
            <family val="3"/>
            <charset val="128"/>
          </rPr>
          <t xml:space="preserve">
全角20文字（半角40文字）　一般品名
メーカー特有（意匠登録名）はサブ品名
カタログにおける小組単位で1sheet作成してください。
一般品名でお願いします。</t>
        </r>
      </text>
    </comment>
    <comment ref="H4" authorId="1" shapeId="0" xr:uid="{00000000-0006-0000-0400-000005000000}">
      <text>
        <r>
          <rPr>
            <sz val="9"/>
            <color indexed="81"/>
            <rFont val="ＭＳ Ｐゴシック"/>
            <family val="3"/>
            <charset val="128"/>
          </rPr>
          <t>メーカー特有（意匠登録名）がある場合はご記入ください。</t>
        </r>
      </text>
    </comment>
    <comment ref="O4" authorId="1" shapeId="0" xr:uid="{EB8E6D4E-88F1-4F66-9368-B450F4A798F8}">
      <text>
        <r>
          <rPr>
            <sz val="9"/>
            <color indexed="81"/>
            <rFont val="ＭＳ Ｐゴシック"/>
            <family val="3"/>
            <charset val="128"/>
          </rPr>
          <t>半角数字
例)　06-6447-8900</t>
        </r>
      </text>
    </comment>
    <comment ref="U4" authorId="1" shapeId="0" xr:uid="{24BC0C2F-058C-4E8B-8C85-9363F885AF2C}">
      <text>
        <r>
          <rPr>
            <sz val="9"/>
            <color indexed="81"/>
            <rFont val="ＭＳ Ｐゴシック"/>
            <family val="3"/>
            <charset val="128"/>
          </rPr>
          <t>半角数字
例)　06-6447-8900</t>
        </r>
      </text>
    </comment>
    <comment ref="N11" authorId="1" shapeId="0" xr:uid="{00000000-0006-0000-0400-000008000000}">
      <text>
        <r>
          <rPr>
            <sz val="9"/>
            <color indexed="81"/>
            <rFont val="ＭＳ Ｐゴシック"/>
            <family val="3"/>
            <charset val="128"/>
          </rPr>
          <t>1セル、40文字を基本にご記入ください</t>
        </r>
      </text>
    </comment>
    <comment ref="P19" authorId="1" shapeId="0" xr:uid="{624FDD4D-D9E7-478A-8F76-00404A1FFAFA}">
      <text>
        <r>
          <rPr>
            <sz val="9"/>
            <color indexed="81"/>
            <rFont val="ＭＳ Ｐゴシック"/>
            <family val="3"/>
            <charset val="128"/>
          </rPr>
          <t>1セル、40文字を基本にご記入ください</t>
        </r>
      </text>
    </comment>
    <comment ref="N26" authorId="1" shapeId="0" xr:uid="{00000000-0006-0000-0400-00000A000000}">
      <text>
        <r>
          <rPr>
            <sz val="9"/>
            <color indexed="81"/>
            <rFont val="ＭＳ Ｐゴシック"/>
            <family val="3"/>
            <charset val="128"/>
          </rPr>
          <t>該当する項目を下記より選択し入力してください
①元払い：　元払いの場合
②●運賃：　運賃が必要な場合
③●取合：　ロット取合せ発注が必要な場合</t>
        </r>
      </text>
    </comment>
    <comment ref="B29" authorId="2" shapeId="0" xr:uid="{A79676EE-BBD5-49B5-BC2B-A8442AC4F926}">
      <text>
        <r>
          <rPr>
            <sz val="9"/>
            <color indexed="81"/>
            <rFont val="ＭＳ Ｐゴシック"/>
            <family val="3"/>
            <charset val="128"/>
          </rPr>
          <t>アズワン記入欄
200文字以内</t>
        </r>
      </text>
    </comment>
    <comment ref="F29" authorId="2" shapeId="0" xr:uid="{6A39FC16-C2BE-4F85-8FE7-6265344D0A0E}">
      <text>
        <r>
          <rPr>
            <sz val="9"/>
            <color indexed="81"/>
            <rFont val="ＭＳ Ｐゴシック"/>
            <family val="3"/>
            <charset val="128"/>
          </rPr>
          <t>アズワン記入欄
18文字以内</t>
        </r>
      </text>
    </comment>
    <comment ref="B30" authorId="1" shapeId="0" xr:uid="{A3F4E1EF-37B6-4FD4-A29E-0D9530C3A4E1}">
      <text>
        <r>
          <rPr>
            <sz val="9"/>
            <color indexed="81"/>
            <rFont val="ＭＳ Ｐゴシック"/>
            <family val="3"/>
            <charset val="128"/>
          </rPr>
          <t>アズワン入力欄
※リストより選択</t>
        </r>
      </text>
    </comment>
    <comment ref="D30" authorId="1" shapeId="0" xr:uid="{D882F42D-1AF5-4682-A640-B2BA8139D7ED}">
      <text>
        <r>
          <rPr>
            <sz val="9"/>
            <color indexed="81"/>
            <rFont val="ＭＳ Ｐゴシック"/>
            <family val="3"/>
            <charset val="128"/>
          </rPr>
          <t>アズワン入力欄
※リストより選択</t>
        </r>
      </text>
    </comment>
    <comment ref="F30" authorId="1" shapeId="0" xr:uid="{6B8F5A2E-B96F-473E-A491-0D4B99D92E51}">
      <text>
        <r>
          <rPr>
            <sz val="9"/>
            <color indexed="81"/>
            <rFont val="ＭＳ Ｐゴシック"/>
            <family val="3"/>
            <charset val="128"/>
          </rPr>
          <t xml:space="preserve">アズワン入力欄
大分類
</t>
        </r>
      </text>
    </comment>
    <comment ref="G30" authorId="2" shapeId="0" xr:uid="{DBB3A5D5-0F7E-4E8F-8AE0-A8F45DAB38B3}">
      <text>
        <r>
          <rPr>
            <sz val="9"/>
            <color indexed="81"/>
            <rFont val="ＭＳ Ｐゴシック"/>
            <family val="3"/>
            <charset val="128"/>
          </rPr>
          <t>アズワン入力欄
中分類</t>
        </r>
        <r>
          <rPr>
            <b/>
            <sz val="9"/>
            <color indexed="81"/>
            <rFont val="ＭＳ Ｐゴシック"/>
            <family val="3"/>
            <charset val="128"/>
          </rPr>
          <t xml:space="preserve">
</t>
        </r>
      </text>
    </comment>
    <comment ref="I30" authorId="2" shapeId="0" xr:uid="{D59B8052-4EB3-4403-95D3-CAFE8F4F74D4}">
      <text>
        <r>
          <rPr>
            <sz val="9"/>
            <color indexed="81"/>
            <rFont val="ＭＳ Ｐゴシック"/>
            <family val="3"/>
            <charset val="128"/>
          </rPr>
          <t>アズワン入力欄
小分類</t>
        </r>
        <r>
          <rPr>
            <b/>
            <sz val="9"/>
            <color indexed="81"/>
            <rFont val="ＭＳ Ｐゴシック"/>
            <family val="3"/>
            <charset val="128"/>
          </rPr>
          <t xml:space="preserve">
</t>
        </r>
      </text>
    </comment>
    <comment ref="B31" authorId="1" shapeId="0" xr:uid="{C2041659-51AB-444D-AB32-D2189E8290F8}">
      <text>
        <r>
          <rPr>
            <sz val="9"/>
            <color indexed="81"/>
            <rFont val="ＭＳ Ｐゴシック"/>
            <family val="3"/>
            <charset val="128"/>
          </rPr>
          <t>アズワン入力欄　
※リストより選択
※改良改善（仕入先同一）、既存差替（仕入先変更）
※新規以外は対応CDも入力</t>
        </r>
      </text>
    </comment>
    <comment ref="D31" authorId="1" shapeId="0" xr:uid="{B659953D-856B-44BD-AA48-63D503B9EC4E}">
      <text>
        <r>
          <rPr>
            <sz val="9"/>
            <color indexed="81"/>
            <rFont val="ＭＳ Ｐゴシック"/>
            <family val="3"/>
            <charset val="128"/>
          </rPr>
          <t>アズワン入力欄
※リストより選択</t>
        </r>
      </text>
    </comment>
    <comment ref="F31" authorId="1" shapeId="0" xr:uid="{3223E623-7AE9-433B-BC38-AEAE0D533047}">
      <text>
        <r>
          <rPr>
            <sz val="9"/>
            <color indexed="81"/>
            <rFont val="ＭＳ Ｐゴシック"/>
            <family val="3"/>
            <charset val="128"/>
          </rPr>
          <t xml:space="preserve">アズワン入力欄
大分類
</t>
        </r>
      </text>
    </comment>
    <comment ref="G31" authorId="2" shapeId="0" xr:uid="{E63ABFAD-C043-4DF0-A3C6-8B1800FA4411}">
      <text>
        <r>
          <rPr>
            <sz val="9"/>
            <color indexed="81"/>
            <rFont val="ＭＳ Ｐゴシック"/>
            <family val="3"/>
            <charset val="128"/>
          </rPr>
          <t>アズワン入力欄
中分類</t>
        </r>
        <r>
          <rPr>
            <b/>
            <sz val="9"/>
            <color indexed="81"/>
            <rFont val="ＭＳ Ｐゴシック"/>
            <family val="3"/>
            <charset val="128"/>
          </rPr>
          <t xml:space="preserve">
</t>
        </r>
      </text>
    </comment>
    <comment ref="I31" authorId="2" shapeId="0" xr:uid="{AA71FCB0-61CB-48C4-9C85-93053E3C4093}">
      <text>
        <r>
          <rPr>
            <sz val="9"/>
            <color indexed="81"/>
            <rFont val="ＭＳ Ｐゴシック"/>
            <family val="3"/>
            <charset val="128"/>
          </rPr>
          <t>アズワン入力欄
小分類</t>
        </r>
        <r>
          <rPr>
            <b/>
            <sz val="9"/>
            <color indexed="81"/>
            <rFont val="ＭＳ Ｐゴシック"/>
            <family val="3"/>
            <charset val="128"/>
          </rPr>
          <t xml:space="preserve">
</t>
        </r>
      </text>
    </comment>
    <comment ref="B32" authorId="1" shapeId="0" xr:uid="{E42B3B7A-C706-473C-9C6F-7421092F4087}">
      <text>
        <r>
          <rPr>
            <sz val="9"/>
            <color indexed="81"/>
            <rFont val="ＭＳ Ｐゴシック"/>
            <family val="3"/>
            <charset val="128"/>
          </rPr>
          <t>アズワン入力欄
担当者CD</t>
        </r>
      </text>
    </comment>
    <comment ref="C32" authorId="1" shapeId="0" xr:uid="{893F2A2F-0512-432D-91DB-7E54554F1293}">
      <text>
        <r>
          <rPr>
            <sz val="9"/>
            <color indexed="81"/>
            <rFont val="ＭＳ Ｐゴシック"/>
            <family val="3"/>
            <charset val="128"/>
          </rPr>
          <t>アズワン入力欄
担当者名</t>
        </r>
      </text>
    </comment>
    <comment ref="E32" authorId="1" shapeId="0" xr:uid="{567A8C9B-86E2-4670-8D51-CCF25BD15CD9}">
      <text>
        <r>
          <rPr>
            <sz val="9"/>
            <color indexed="81"/>
            <rFont val="ＭＳ Ｐゴシック"/>
            <family val="3"/>
            <charset val="128"/>
          </rPr>
          <t>アズワン入力欄</t>
        </r>
      </text>
    </comment>
    <comment ref="I32" authorId="1" shapeId="0" xr:uid="{B1016B91-B863-45B1-96CC-79110CE1ACE8}">
      <text>
        <r>
          <rPr>
            <sz val="9"/>
            <color indexed="81"/>
            <rFont val="ＭＳ Ｐゴシック"/>
            <family val="3"/>
            <charset val="128"/>
          </rPr>
          <t>アズワン入力欄</t>
        </r>
      </text>
    </comment>
    <comment ref="C36" authorId="1" shapeId="0" xr:uid="{00000000-0006-0000-0400-00001B000000}">
      <text>
        <r>
          <rPr>
            <sz val="9"/>
            <color indexed="81"/>
            <rFont val="ＭＳ Ｐゴシック"/>
            <family val="3"/>
            <charset val="128"/>
          </rPr>
          <t>仕様1の名称をご記入ください
例）幅×奥行×高さ（mm）</t>
        </r>
      </text>
    </comment>
    <comment ref="D36" authorId="1" shapeId="0" xr:uid="{00000000-0006-0000-0400-00001C000000}">
      <text>
        <r>
          <rPr>
            <sz val="9"/>
            <color indexed="81"/>
            <rFont val="ＭＳ Ｐゴシック"/>
            <family val="3"/>
            <charset val="128"/>
          </rPr>
          <t>仕様2の名称をご記入ください
例）容量（ml）</t>
        </r>
      </text>
    </comment>
    <comment ref="A37" authorId="1" shapeId="0" xr:uid="{00000000-0006-0000-0400-00001D000000}">
      <text>
        <r>
          <rPr>
            <sz val="9"/>
            <color indexed="81"/>
            <rFont val="ＭＳ Ｐゴシック"/>
            <family val="3"/>
            <charset val="128"/>
          </rPr>
          <t>型番をご記入ください
※同一型番は使用不可</t>
        </r>
      </text>
    </comment>
    <comment ref="B37" authorId="1" shapeId="0" xr:uid="{00000000-0006-0000-0400-00001E000000}">
      <text>
        <r>
          <rPr>
            <sz val="9"/>
            <color indexed="81"/>
            <rFont val="ＭＳ Ｐゴシック"/>
            <family val="3"/>
            <charset val="128"/>
          </rPr>
          <t>カタログに記載する販売単位の入数をご記入ください</t>
        </r>
      </text>
    </comment>
    <comment ref="C37" authorId="1" shapeId="0" xr:uid="{00000000-0006-0000-0400-00001F000000}">
      <text>
        <r>
          <rPr>
            <sz val="9"/>
            <color indexed="81"/>
            <rFont val="ＭＳ Ｐゴシック"/>
            <family val="3"/>
            <charset val="128"/>
          </rPr>
          <t>仕様1の詳細をご記入ください
例）　50×60×70</t>
        </r>
      </text>
    </comment>
    <comment ref="D37" authorId="1" shapeId="0" xr:uid="{00000000-0006-0000-0400-000020000000}">
      <text>
        <r>
          <rPr>
            <sz val="9"/>
            <color indexed="81"/>
            <rFont val="ＭＳ Ｐゴシック"/>
            <family val="3"/>
            <charset val="128"/>
          </rPr>
          <t>仕様2の詳細をご記入ください
例）　500</t>
        </r>
      </text>
    </comment>
    <comment ref="E37" authorId="1" shapeId="0" xr:uid="{00000000-0006-0000-0400-000021000000}">
      <text>
        <r>
          <rPr>
            <sz val="9"/>
            <color indexed="81"/>
            <rFont val="ＭＳ Ｐゴシック"/>
            <family val="3"/>
            <charset val="128"/>
          </rPr>
          <t>貴社定価をご記入ください
※定価オープンの場合は空欄</t>
        </r>
      </text>
    </comment>
    <comment ref="F37" authorId="1" shapeId="0" xr:uid="{00000000-0006-0000-0400-000022000000}">
      <text>
        <r>
          <rPr>
            <sz val="9"/>
            <color indexed="81"/>
            <rFont val="ＭＳ Ｐゴシック"/>
            <family val="3"/>
            <charset val="128"/>
          </rPr>
          <t>弊社への納入価格をご記入ください</t>
        </r>
      </text>
    </comment>
    <comment ref="G37" authorId="1" shapeId="0" xr:uid="{00000000-0006-0000-0400-000023000000}">
      <text>
        <r>
          <rPr>
            <sz val="9"/>
            <color indexed="81"/>
            <rFont val="ＭＳ Ｐゴシック"/>
            <family val="3"/>
            <charset val="128"/>
          </rPr>
          <t>最小発注数（ロット）を
数字のみご記入ください</t>
        </r>
      </text>
    </comment>
    <comment ref="H37" authorId="1" shapeId="0" xr:uid="{00000000-0006-0000-0400-000024000000}">
      <text>
        <r>
          <rPr>
            <sz val="9"/>
            <color indexed="81"/>
            <rFont val="ＭＳ Ｐゴシック"/>
            <family val="3"/>
            <charset val="128"/>
          </rPr>
          <t>最小発注数（ロット）の単位を
選択してください</t>
        </r>
      </text>
    </comment>
    <comment ref="I37" authorId="1" shapeId="0" xr:uid="{00000000-0006-0000-0400-000025000000}">
      <text>
        <r>
          <rPr>
            <sz val="9"/>
            <color indexed="81"/>
            <rFont val="ＭＳ Ｐゴシック"/>
            <family val="3"/>
            <charset val="128"/>
          </rPr>
          <t>最小発注数（ロット）を越えて出荷して頂く場合の
数量単位をご記入ください
※数字のみご記入ください</t>
        </r>
      </text>
    </comment>
    <comment ref="J37" authorId="1" shapeId="0" xr:uid="{00000000-0006-0000-0400-000026000000}">
      <text>
        <r>
          <rPr>
            <sz val="9"/>
            <color indexed="81"/>
            <rFont val="ＭＳ Ｐゴシック"/>
            <family val="3"/>
            <charset val="128"/>
          </rPr>
          <t>弊社物流センター（大阪・埼玉）への
標準納期の日数をご記入ください</t>
        </r>
      </text>
    </comment>
    <comment ref="K37" authorId="1" shapeId="0" xr:uid="{00000000-0006-0000-0400-000027000000}">
      <text>
        <r>
          <rPr>
            <sz val="9"/>
            <color indexed="81"/>
            <rFont val="ＭＳ Ｐゴシック"/>
            <family val="3"/>
            <charset val="128"/>
          </rPr>
          <t>弊社への納入価格をご記入ください</t>
        </r>
      </text>
    </comment>
    <comment ref="L37" authorId="1" shapeId="0" xr:uid="{00000000-0006-0000-0400-000028000000}">
      <text>
        <r>
          <rPr>
            <sz val="9"/>
            <color indexed="81"/>
            <rFont val="ＭＳ Ｐゴシック"/>
            <family val="3"/>
            <charset val="128"/>
          </rPr>
          <t>最小発注数（ロット）を
数字のみご記入ください</t>
        </r>
      </text>
    </comment>
    <comment ref="M37" authorId="1" shapeId="0" xr:uid="{00000000-0006-0000-0400-000029000000}">
      <text>
        <r>
          <rPr>
            <sz val="9"/>
            <color indexed="81"/>
            <rFont val="ＭＳ Ｐゴシック"/>
            <family val="3"/>
            <charset val="128"/>
          </rPr>
          <t>最小発注数（ロット）の単位を
選択してください</t>
        </r>
      </text>
    </comment>
    <comment ref="N37" authorId="1" shapeId="0" xr:uid="{00000000-0006-0000-0400-00002A000000}">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37" authorId="1" shapeId="0" xr:uid="{00000000-0006-0000-0400-00002B000000}">
      <text>
        <r>
          <rPr>
            <sz val="9"/>
            <color indexed="81"/>
            <rFont val="ＭＳ Ｐゴシック"/>
            <family val="3"/>
            <charset val="128"/>
          </rPr>
          <t>13桁 または 8桁の数字を入力してください
設定がない場合は - （ハイフン）を入力してください</t>
        </r>
      </text>
    </comment>
    <comment ref="P37" authorId="1" shapeId="0" xr:uid="{00000000-0006-0000-0400-00002C000000}">
      <text>
        <r>
          <rPr>
            <sz val="9"/>
            <color indexed="81"/>
            <rFont val="ＭＳ Ｐゴシック"/>
            <family val="3"/>
            <charset val="128"/>
          </rPr>
          <t>貴社発注用品番があれば
25文字以内でご記入ください</t>
        </r>
      </text>
    </comment>
    <comment ref="R37" authorId="1" shapeId="0" xr:uid="{00000000-0006-0000-0400-00002D000000}">
      <text>
        <r>
          <rPr>
            <sz val="9"/>
            <color indexed="81"/>
            <rFont val="ＭＳ Ｐゴシック"/>
            <family val="3"/>
            <charset val="128"/>
          </rPr>
          <t>医薬品分類を選択してください
※医薬品でない場合は「雑品」を選択してください。</t>
        </r>
      </text>
    </comment>
    <comment ref="T37" authorId="3" shapeId="0" xr:uid="{00000000-0006-0000-0400-00002E000000}">
      <text>
        <r>
          <rPr>
            <b/>
            <sz val="9"/>
            <color indexed="81"/>
            <rFont val="ＭＳ Ｐゴシック"/>
            <family val="3"/>
            <charset val="128"/>
          </rPr>
          <t>医薬品の登録番号を入力してください</t>
        </r>
      </text>
    </comment>
    <comment ref="U37" authorId="3" shapeId="0" xr:uid="{00000000-0006-0000-0400-00002F000000}">
      <text>
        <r>
          <rPr>
            <sz val="9"/>
            <color indexed="81"/>
            <rFont val="ＭＳ Ｐゴシック"/>
            <family val="3"/>
            <charset val="128"/>
          </rPr>
          <t xml:space="preserve">薬価　請求コード9桁をご記入ください。
</t>
        </r>
      </text>
    </comment>
    <comment ref="V37" authorId="2" shapeId="0" xr:uid="{00000000-0006-0000-0400-000030000000}">
      <text>
        <r>
          <rPr>
            <sz val="9"/>
            <color indexed="81"/>
            <rFont val="ＭＳ Ｐゴシック"/>
            <family val="3"/>
            <charset val="128"/>
          </rPr>
          <t xml:space="preserve">医療機器分類を選択してください。
該当しない場合は「雑品」を選択してください。
</t>
        </r>
      </text>
    </comment>
    <comment ref="W37" authorId="4" shapeId="0" xr:uid="{00000000-0006-0000-0400-000031000000}">
      <text>
        <r>
          <rPr>
            <sz val="9"/>
            <color indexed="81"/>
            <rFont val="MS P ゴシック"/>
            <family val="3"/>
            <charset val="128"/>
          </rPr>
          <t>医療機器の場合
届出・認証・承認の
いずれかを選択ください</t>
        </r>
      </text>
    </comment>
    <comment ref="X37" authorId="1" shapeId="0" xr:uid="{00000000-0006-0000-0400-000032000000}">
      <text>
        <r>
          <rPr>
            <sz val="9"/>
            <color indexed="81"/>
            <rFont val="ＭＳ Ｐゴシック"/>
            <family val="3"/>
            <charset val="128"/>
          </rPr>
          <t>医療機器に該当する場合は番号を入力してください</t>
        </r>
      </text>
    </comment>
    <comment ref="Y37" authorId="3" shapeId="0" xr:uid="{00000000-0006-0000-0400-000033000000}">
      <text>
        <r>
          <rPr>
            <sz val="9"/>
            <color indexed="81"/>
            <rFont val="ＭＳ Ｐゴシック"/>
            <family val="3"/>
            <charset val="128"/>
          </rPr>
          <t>特定保険医療材料　請求コード9桁をご記入ください。</t>
        </r>
      </text>
    </comment>
    <comment ref="Z37" authorId="1" shapeId="0" xr:uid="{00000000-0006-0000-0400-000034000000}">
      <text>
        <r>
          <rPr>
            <sz val="9"/>
            <color indexed="81"/>
            <rFont val="ＭＳ Ｐゴシック"/>
            <family val="3"/>
            <charset val="128"/>
          </rPr>
          <t xml:space="preserve">5桁 - （ハイフン）6桁の数字を入力してください。
計　12桁
</t>
        </r>
      </text>
    </comment>
    <comment ref="AB37" authorId="1" shapeId="0" xr:uid="{00000000-0006-0000-0400-000035000000}">
      <text>
        <r>
          <rPr>
            <sz val="9"/>
            <color indexed="81"/>
            <rFont val="ＭＳ Ｐゴシック"/>
            <family val="3"/>
            <charset val="128"/>
          </rPr>
          <t xml:space="preserve">アズワン入力欄
</t>
        </r>
      </text>
    </comment>
    <comment ref="AC37" authorId="1" shapeId="0" xr:uid="{00000000-0006-0000-0400-000036000000}">
      <text>
        <r>
          <rPr>
            <sz val="9"/>
            <color indexed="81"/>
            <rFont val="ＭＳ Ｐゴシック"/>
            <family val="3"/>
            <charset val="128"/>
          </rPr>
          <t>アズワン入力欄
※引合の場合は100を入力</t>
        </r>
      </text>
    </comment>
    <comment ref="AD37" authorId="1" shapeId="0" xr:uid="{00000000-0006-0000-0400-000037000000}">
      <text>
        <r>
          <rPr>
            <sz val="9"/>
            <color indexed="81"/>
            <rFont val="ＭＳ Ｐゴシック"/>
            <family val="3"/>
            <charset val="128"/>
          </rPr>
          <t xml:space="preserve">アズワン入力欄
</t>
        </r>
      </text>
    </comment>
    <comment ref="AE37" authorId="1" shapeId="0" xr:uid="{00000000-0006-0000-0400-000038000000}">
      <text>
        <r>
          <rPr>
            <sz val="9"/>
            <color indexed="81"/>
            <rFont val="ＭＳ Ｐゴシック"/>
            <family val="3"/>
            <charset val="128"/>
          </rPr>
          <t>アズワン入力欄
※リストより選択</t>
        </r>
      </text>
    </comment>
    <comment ref="AH37" authorId="1" shapeId="0" xr:uid="{00000000-0006-0000-0400-000039000000}">
      <text>
        <r>
          <rPr>
            <sz val="9"/>
            <color indexed="81"/>
            <rFont val="ＭＳ Ｐゴシック"/>
            <family val="3"/>
            <charset val="128"/>
          </rPr>
          <t>アズワン入力欄
大型または特大を選択
※大型の場合は大型金額も入力</t>
        </r>
      </text>
    </comment>
    <comment ref="AI37" authorId="1" shapeId="0" xr:uid="{00000000-0006-0000-0400-00003A000000}">
      <text>
        <r>
          <rPr>
            <sz val="9"/>
            <color indexed="81"/>
            <rFont val="ＭＳ Ｐゴシック"/>
            <family val="3"/>
            <charset val="128"/>
          </rPr>
          <t xml:space="preserve">アズワン入力欄
</t>
        </r>
      </text>
    </comment>
    <comment ref="AJ37" authorId="1" shapeId="0" xr:uid="{00000000-0006-0000-0400-00003B000000}">
      <text>
        <r>
          <rPr>
            <sz val="9"/>
            <color indexed="81"/>
            <rFont val="ＭＳ Ｐゴシック"/>
            <family val="3"/>
            <charset val="128"/>
          </rPr>
          <t>アズワン入力欄
18文字以内</t>
        </r>
      </text>
    </comment>
    <comment ref="AK37" authorId="1" shapeId="0" xr:uid="{00000000-0006-0000-0400-00003C000000}">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37" authorId="5" shapeId="0" xr:uid="{00000000-0006-0000-0400-00003D000000}">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47" authorId="1" shapeId="0" xr:uid="{00000000-0006-0000-0400-00003E000000}">
      <text>
        <r>
          <rPr>
            <sz val="9"/>
            <color indexed="81"/>
            <rFont val="ＭＳ Ｐゴシック"/>
            <family val="3"/>
            <charset val="128"/>
          </rPr>
          <t>型番をご記入ください
※同一型番は使用不可</t>
        </r>
      </text>
    </comment>
    <comment ref="B47" authorId="1" shapeId="0" xr:uid="{00000000-0006-0000-0400-00003F000000}">
      <text>
        <r>
          <rPr>
            <sz val="9"/>
            <color indexed="81"/>
            <rFont val="ＭＳ Ｐゴシック"/>
            <family val="3"/>
            <charset val="128"/>
          </rPr>
          <t>カタログに記載する販売単位の入数をご記入ください</t>
        </r>
      </text>
    </comment>
    <comment ref="C47" authorId="1" shapeId="0" xr:uid="{00000000-0006-0000-0400-000040000000}">
      <text>
        <r>
          <rPr>
            <sz val="9"/>
            <color indexed="81"/>
            <rFont val="ＭＳ Ｐゴシック"/>
            <family val="3"/>
            <charset val="128"/>
          </rPr>
          <t>仕様1の詳細をご記入ください
例）　50×60×70</t>
        </r>
      </text>
    </comment>
    <comment ref="D47" authorId="1" shapeId="0" xr:uid="{00000000-0006-0000-0400-000041000000}">
      <text>
        <r>
          <rPr>
            <sz val="9"/>
            <color indexed="81"/>
            <rFont val="ＭＳ Ｐゴシック"/>
            <family val="3"/>
            <charset val="128"/>
          </rPr>
          <t>仕様2の詳細をご記入ください
例）　500</t>
        </r>
      </text>
    </comment>
    <comment ref="E47" authorId="1" shapeId="0" xr:uid="{00000000-0006-0000-0400-000042000000}">
      <text>
        <r>
          <rPr>
            <sz val="9"/>
            <color indexed="81"/>
            <rFont val="ＭＳ Ｐゴシック"/>
            <family val="3"/>
            <charset val="128"/>
          </rPr>
          <t>貴社定価をご記入ください
※定価オープンの場合は空欄</t>
        </r>
      </text>
    </comment>
    <comment ref="F47" authorId="1" shapeId="0" xr:uid="{00000000-0006-0000-0400-000043000000}">
      <text>
        <r>
          <rPr>
            <sz val="9"/>
            <color indexed="81"/>
            <rFont val="ＭＳ Ｐゴシック"/>
            <family val="3"/>
            <charset val="128"/>
          </rPr>
          <t>弊社への納入価格をご記入ください</t>
        </r>
      </text>
    </comment>
    <comment ref="G47" authorId="1" shapeId="0" xr:uid="{00000000-0006-0000-0400-000044000000}">
      <text>
        <r>
          <rPr>
            <sz val="9"/>
            <color indexed="81"/>
            <rFont val="ＭＳ Ｐゴシック"/>
            <family val="3"/>
            <charset val="128"/>
          </rPr>
          <t>最小発注数（ロット）を
数字のみご記入ください</t>
        </r>
      </text>
    </comment>
    <comment ref="H47" authorId="1" shapeId="0" xr:uid="{00000000-0006-0000-0400-000045000000}">
      <text>
        <r>
          <rPr>
            <sz val="9"/>
            <color indexed="81"/>
            <rFont val="ＭＳ Ｐゴシック"/>
            <family val="3"/>
            <charset val="128"/>
          </rPr>
          <t>最小発注数（ロット）の単位を
選択してください</t>
        </r>
      </text>
    </comment>
    <comment ref="I47" authorId="1" shapeId="0" xr:uid="{00000000-0006-0000-0400-000046000000}">
      <text>
        <r>
          <rPr>
            <sz val="9"/>
            <color indexed="81"/>
            <rFont val="ＭＳ Ｐゴシック"/>
            <family val="3"/>
            <charset val="128"/>
          </rPr>
          <t>最小発注数（ロット）を越えて出荷して頂く場合の
数量単位をご記入ください
※数字のみご記入ください</t>
        </r>
      </text>
    </comment>
    <comment ref="J47" authorId="1" shapeId="0" xr:uid="{00000000-0006-0000-0400-000047000000}">
      <text>
        <r>
          <rPr>
            <sz val="9"/>
            <color indexed="81"/>
            <rFont val="ＭＳ Ｐゴシック"/>
            <family val="3"/>
            <charset val="128"/>
          </rPr>
          <t>弊社物流センター（大阪・埼玉）への
標準納期の日数をご記入ください</t>
        </r>
      </text>
    </comment>
    <comment ref="K47" authorId="1" shapeId="0" xr:uid="{00000000-0006-0000-0400-000048000000}">
      <text>
        <r>
          <rPr>
            <sz val="9"/>
            <color indexed="81"/>
            <rFont val="ＭＳ Ｐゴシック"/>
            <family val="3"/>
            <charset val="128"/>
          </rPr>
          <t>弊社への納入価格をご記入ください</t>
        </r>
      </text>
    </comment>
    <comment ref="L47" authorId="1" shapeId="0" xr:uid="{00000000-0006-0000-0400-000049000000}">
      <text>
        <r>
          <rPr>
            <sz val="9"/>
            <color indexed="81"/>
            <rFont val="ＭＳ Ｐゴシック"/>
            <family val="3"/>
            <charset val="128"/>
          </rPr>
          <t>最小発注数（ロット）を
数字のみご記入ください</t>
        </r>
      </text>
    </comment>
    <comment ref="M47" authorId="1" shapeId="0" xr:uid="{00000000-0006-0000-0400-00004A000000}">
      <text>
        <r>
          <rPr>
            <sz val="9"/>
            <color indexed="81"/>
            <rFont val="ＭＳ Ｐゴシック"/>
            <family val="3"/>
            <charset val="128"/>
          </rPr>
          <t>最小発注数（ロット）の単位を
選択してください</t>
        </r>
      </text>
    </comment>
    <comment ref="N47" authorId="1" shapeId="0" xr:uid="{00000000-0006-0000-0400-00004B000000}">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47" authorId="1" shapeId="0" xr:uid="{00000000-0006-0000-0400-00004C000000}">
      <text>
        <r>
          <rPr>
            <sz val="9"/>
            <color indexed="81"/>
            <rFont val="ＭＳ Ｐゴシック"/>
            <family val="3"/>
            <charset val="128"/>
          </rPr>
          <t>13桁 または 8桁の数字を入力してください
設定がない場合は - （ハイフン）を入力してください</t>
        </r>
      </text>
    </comment>
    <comment ref="P47" authorId="1" shapeId="0" xr:uid="{00000000-0006-0000-0400-00004D000000}">
      <text>
        <r>
          <rPr>
            <sz val="9"/>
            <color indexed="81"/>
            <rFont val="ＭＳ Ｐゴシック"/>
            <family val="3"/>
            <charset val="128"/>
          </rPr>
          <t>貴社発注用品番があれば
25文字以内でご記入ください</t>
        </r>
      </text>
    </comment>
    <comment ref="R47" authorId="1" shapeId="0" xr:uid="{00000000-0006-0000-0400-00004E000000}">
      <text>
        <r>
          <rPr>
            <sz val="9"/>
            <color indexed="81"/>
            <rFont val="ＭＳ Ｐゴシック"/>
            <family val="3"/>
            <charset val="128"/>
          </rPr>
          <t>医薬品分類を選択してください
※医薬品でない場合は「雑品」を選択してください。</t>
        </r>
      </text>
    </comment>
    <comment ref="T47" authorId="3" shapeId="0" xr:uid="{00000000-0006-0000-0400-00004F000000}">
      <text>
        <r>
          <rPr>
            <sz val="9"/>
            <color indexed="81"/>
            <rFont val="ＭＳ Ｐゴシック"/>
            <family val="3"/>
            <charset val="128"/>
          </rPr>
          <t>医薬品承認番号を入力してください</t>
        </r>
      </text>
    </comment>
    <comment ref="U47" authorId="3" shapeId="0" xr:uid="{00000000-0006-0000-0400-000050000000}">
      <text>
        <r>
          <rPr>
            <sz val="9"/>
            <color indexed="81"/>
            <rFont val="ＭＳ Ｐゴシック"/>
            <family val="3"/>
            <charset val="128"/>
          </rPr>
          <t xml:space="preserve">薬価　請求コード9桁をご記入ください。
</t>
        </r>
      </text>
    </comment>
    <comment ref="V47" authorId="2" shapeId="0" xr:uid="{00000000-0006-0000-0400-000051000000}">
      <text>
        <r>
          <rPr>
            <sz val="9"/>
            <color indexed="81"/>
            <rFont val="ＭＳ Ｐゴシック"/>
            <family val="3"/>
            <charset val="128"/>
          </rPr>
          <t xml:space="preserve">医療機器分類を選択してください。
該当しない場合は「雑品」を選択してください。
</t>
        </r>
      </text>
    </comment>
    <comment ref="W47" authorId="4" shapeId="0" xr:uid="{00000000-0006-0000-0400-000052000000}">
      <text>
        <r>
          <rPr>
            <sz val="9"/>
            <color indexed="81"/>
            <rFont val="MS P ゴシック"/>
            <family val="3"/>
            <charset val="128"/>
          </rPr>
          <t>医療機器の場合
届出・認証・承認の
いずれかを選択ください</t>
        </r>
      </text>
    </comment>
    <comment ref="X47" authorId="1" shapeId="0" xr:uid="{00000000-0006-0000-0400-000053000000}">
      <text>
        <r>
          <rPr>
            <sz val="9"/>
            <color indexed="81"/>
            <rFont val="ＭＳ Ｐゴシック"/>
            <family val="3"/>
            <charset val="128"/>
          </rPr>
          <t>医療機器に該当する場合は番号を入力してください</t>
        </r>
      </text>
    </comment>
    <comment ref="Y47" authorId="3" shapeId="0" xr:uid="{00000000-0006-0000-0400-000054000000}">
      <text>
        <r>
          <rPr>
            <sz val="9"/>
            <color indexed="81"/>
            <rFont val="ＭＳ Ｐゴシック"/>
            <family val="3"/>
            <charset val="128"/>
          </rPr>
          <t>特定保険医療材料　請求コード9桁をご記入ください。</t>
        </r>
      </text>
    </comment>
    <comment ref="Z47" authorId="1" shapeId="0" xr:uid="{00000000-0006-0000-0400-000055000000}">
      <text>
        <r>
          <rPr>
            <sz val="9"/>
            <color indexed="81"/>
            <rFont val="ＭＳ Ｐゴシック"/>
            <family val="3"/>
            <charset val="128"/>
          </rPr>
          <t xml:space="preserve">5桁 - （ハイフン）6桁の数字を入力してください。
計　12桁
</t>
        </r>
      </text>
    </comment>
    <comment ref="AA47" authorId="3" shapeId="0" xr:uid="{00000000-0006-0000-0400-000056000000}">
      <text>
        <r>
          <rPr>
            <sz val="9"/>
            <color indexed="81"/>
            <rFont val="ＭＳ Ｐゴシック"/>
            <family val="3"/>
            <charset val="128"/>
          </rPr>
          <t>該当なし または 該当品の
いずれかを選択してください</t>
        </r>
      </text>
    </comment>
    <comment ref="AB47" authorId="1" shapeId="0" xr:uid="{00000000-0006-0000-0400-000057000000}">
      <text>
        <r>
          <rPr>
            <sz val="9"/>
            <color indexed="81"/>
            <rFont val="ＭＳ Ｐゴシック"/>
            <family val="3"/>
            <charset val="128"/>
          </rPr>
          <t xml:space="preserve">アズワン入力欄
</t>
        </r>
      </text>
    </comment>
    <comment ref="AC47" authorId="1" shapeId="0" xr:uid="{00000000-0006-0000-0400-000058000000}">
      <text>
        <r>
          <rPr>
            <sz val="9"/>
            <color indexed="81"/>
            <rFont val="ＭＳ Ｐゴシック"/>
            <family val="3"/>
            <charset val="128"/>
          </rPr>
          <t>アズワン入力欄
※引合の場合は100を入力</t>
        </r>
      </text>
    </comment>
    <comment ref="AD47" authorId="1" shapeId="0" xr:uid="{00000000-0006-0000-0400-000059000000}">
      <text>
        <r>
          <rPr>
            <sz val="9"/>
            <color indexed="81"/>
            <rFont val="ＭＳ Ｐゴシック"/>
            <family val="3"/>
            <charset val="128"/>
          </rPr>
          <t xml:space="preserve">アズワン入力欄
</t>
        </r>
      </text>
    </comment>
    <comment ref="AE47" authorId="1" shapeId="0" xr:uid="{00000000-0006-0000-0400-00005A000000}">
      <text>
        <r>
          <rPr>
            <sz val="9"/>
            <color indexed="81"/>
            <rFont val="ＭＳ Ｐゴシック"/>
            <family val="3"/>
            <charset val="128"/>
          </rPr>
          <t>アズワン入力欄
※リストより選択</t>
        </r>
      </text>
    </comment>
    <comment ref="AH47" authorId="1" shapeId="0" xr:uid="{00000000-0006-0000-0400-00005B000000}">
      <text>
        <r>
          <rPr>
            <sz val="9"/>
            <color indexed="81"/>
            <rFont val="ＭＳ Ｐゴシック"/>
            <family val="3"/>
            <charset val="128"/>
          </rPr>
          <t>アズワン入力欄
大型または特大を選択
※大型の場合は大型金額も入力</t>
        </r>
      </text>
    </comment>
    <comment ref="AI47" authorId="1" shapeId="0" xr:uid="{00000000-0006-0000-0400-00005C000000}">
      <text>
        <r>
          <rPr>
            <sz val="9"/>
            <color indexed="81"/>
            <rFont val="ＭＳ Ｐゴシック"/>
            <family val="3"/>
            <charset val="128"/>
          </rPr>
          <t xml:space="preserve">アズワン入力欄
</t>
        </r>
      </text>
    </comment>
    <comment ref="AJ47" authorId="1" shapeId="0" xr:uid="{00000000-0006-0000-0400-00005D000000}">
      <text>
        <r>
          <rPr>
            <sz val="9"/>
            <color indexed="81"/>
            <rFont val="ＭＳ Ｐゴシック"/>
            <family val="3"/>
            <charset val="128"/>
          </rPr>
          <t>アズワン入力欄
18文字以内</t>
        </r>
      </text>
    </comment>
    <comment ref="C64" authorId="1" shapeId="0" xr:uid="{00000000-0006-0000-0400-00005E000000}">
      <text>
        <r>
          <rPr>
            <sz val="9"/>
            <color indexed="81"/>
            <rFont val="ＭＳ Ｐゴシック"/>
            <family val="3"/>
            <charset val="128"/>
          </rPr>
          <t>仕様1の名称をご記入ください
例）幅×奥行×高さ（mm）</t>
        </r>
      </text>
    </comment>
    <comment ref="D64" authorId="1" shapeId="0" xr:uid="{00000000-0006-0000-0400-00005F000000}">
      <text>
        <r>
          <rPr>
            <sz val="9"/>
            <color indexed="81"/>
            <rFont val="ＭＳ Ｐゴシック"/>
            <family val="3"/>
            <charset val="128"/>
          </rPr>
          <t>仕様1の名称をご記入ください
例）幅×奥行×高さ（mm）</t>
        </r>
      </text>
    </comment>
    <comment ref="A65" authorId="1" shapeId="0" xr:uid="{00000000-0006-0000-0400-000060000000}">
      <text>
        <r>
          <rPr>
            <sz val="9"/>
            <color indexed="81"/>
            <rFont val="ＭＳ Ｐゴシック"/>
            <family val="3"/>
            <charset val="128"/>
          </rPr>
          <t>型番をご記入ください
※同一型番は使用不可</t>
        </r>
      </text>
    </comment>
    <comment ref="B65" authorId="1" shapeId="0" xr:uid="{00000000-0006-0000-0400-000061000000}">
      <text>
        <r>
          <rPr>
            <sz val="9"/>
            <color indexed="81"/>
            <rFont val="ＭＳ Ｐゴシック"/>
            <family val="3"/>
            <charset val="128"/>
          </rPr>
          <t>カタログに記載する販売単位の入数をご記入ください</t>
        </r>
      </text>
    </comment>
    <comment ref="C65" authorId="1" shapeId="0" xr:uid="{00000000-0006-0000-0400-000062000000}">
      <text>
        <r>
          <rPr>
            <sz val="9"/>
            <color indexed="81"/>
            <rFont val="ＭＳ Ｐゴシック"/>
            <family val="3"/>
            <charset val="128"/>
          </rPr>
          <t>仕様1の詳細をご記入ください
例）　50×60×70</t>
        </r>
      </text>
    </comment>
    <comment ref="D65" authorId="1" shapeId="0" xr:uid="{00000000-0006-0000-0400-000063000000}">
      <text>
        <r>
          <rPr>
            <sz val="9"/>
            <color indexed="81"/>
            <rFont val="ＭＳ Ｐゴシック"/>
            <family val="3"/>
            <charset val="128"/>
          </rPr>
          <t>仕様2の詳細をご記入ください
例）　500</t>
        </r>
      </text>
    </comment>
    <comment ref="E65" authorId="1" shapeId="0" xr:uid="{00000000-0006-0000-0400-000064000000}">
      <text>
        <r>
          <rPr>
            <sz val="9"/>
            <color indexed="81"/>
            <rFont val="ＭＳ Ｐゴシック"/>
            <family val="3"/>
            <charset val="128"/>
          </rPr>
          <t>貴社定価をご記入ください
※定価オープンの場合は空欄</t>
        </r>
      </text>
    </comment>
    <comment ref="F65" authorId="1" shapeId="0" xr:uid="{00000000-0006-0000-0400-000065000000}">
      <text>
        <r>
          <rPr>
            <sz val="9"/>
            <color indexed="81"/>
            <rFont val="ＭＳ Ｐゴシック"/>
            <family val="3"/>
            <charset val="128"/>
          </rPr>
          <t>弊社への納入価格をご記入ください</t>
        </r>
      </text>
    </comment>
    <comment ref="G65" authorId="1" shapeId="0" xr:uid="{00000000-0006-0000-0400-000066000000}">
      <text>
        <r>
          <rPr>
            <sz val="9"/>
            <color indexed="81"/>
            <rFont val="ＭＳ Ｐゴシック"/>
            <family val="3"/>
            <charset val="128"/>
          </rPr>
          <t>最小発注数（ロット）を
数字のみご記入ください</t>
        </r>
      </text>
    </comment>
    <comment ref="H65" authorId="1" shapeId="0" xr:uid="{00000000-0006-0000-0400-000067000000}">
      <text>
        <r>
          <rPr>
            <sz val="9"/>
            <color indexed="81"/>
            <rFont val="ＭＳ Ｐゴシック"/>
            <family val="3"/>
            <charset val="128"/>
          </rPr>
          <t>最小発注数（ロット）の単位を
選択してください</t>
        </r>
      </text>
    </comment>
    <comment ref="I65" authorId="1" shapeId="0" xr:uid="{00000000-0006-0000-0400-000068000000}">
      <text>
        <r>
          <rPr>
            <sz val="9"/>
            <color indexed="81"/>
            <rFont val="ＭＳ Ｐゴシック"/>
            <family val="3"/>
            <charset val="128"/>
          </rPr>
          <t>最小発注数（ロット）を越えて出荷して頂く場合の
数量単位をご記入ください
※数字のみご記入ください</t>
        </r>
      </text>
    </comment>
    <comment ref="J65" authorId="1" shapeId="0" xr:uid="{00000000-0006-0000-0400-000069000000}">
      <text>
        <r>
          <rPr>
            <sz val="9"/>
            <color indexed="81"/>
            <rFont val="ＭＳ Ｐゴシック"/>
            <family val="3"/>
            <charset val="128"/>
          </rPr>
          <t>弊社物流センター（大阪・埼玉）への
標準納期の日数をご記入ください</t>
        </r>
      </text>
    </comment>
    <comment ref="K65" authorId="1" shapeId="0" xr:uid="{00000000-0006-0000-0400-00006A000000}">
      <text>
        <r>
          <rPr>
            <sz val="9"/>
            <color indexed="81"/>
            <rFont val="ＭＳ Ｐゴシック"/>
            <family val="3"/>
            <charset val="128"/>
          </rPr>
          <t>弊社への納入価格をご記入ください</t>
        </r>
      </text>
    </comment>
    <comment ref="L65" authorId="1" shapeId="0" xr:uid="{00000000-0006-0000-0400-00006B000000}">
      <text>
        <r>
          <rPr>
            <sz val="9"/>
            <color indexed="81"/>
            <rFont val="ＭＳ Ｐゴシック"/>
            <family val="3"/>
            <charset val="128"/>
          </rPr>
          <t>最小発注数（ロット）を
数字のみご記入ください</t>
        </r>
      </text>
    </comment>
    <comment ref="M65" authorId="1" shapeId="0" xr:uid="{00000000-0006-0000-0400-00006C000000}">
      <text>
        <r>
          <rPr>
            <sz val="9"/>
            <color indexed="81"/>
            <rFont val="ＭＳ Ｐゴシック"/>
            <family val="3"/>
            <charset val="128"/>
          </rPr>
          <t>最小発注数（ロット）の単位を
選択してください</t>
        </r>
      </text>
    </comment>
    <comment ref="N65" authorId="1" shapeId="0" xr:uid="{00000000-0006-0000-0400-00006D000000}">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65" authorId="1" shapeId="0" xr:uid="{00000000-0006-0000-0400-00006E000000}">
      <text>
        <r>
          <rPr>
            <sz val="9"/>
            <color indexed="81"/>
            <rFont val="ＭＳ Ｐゴシック"/>
            <family val="3"/>
            <charset val="128"/>
          </rPr>
          <t>13桁 または 8桁の数字を入力してください
設定がない場合は - （ハイフン）を入力してください</t>
        </r>
      </text>
    </comment>
    <comment ref="P65" authorId="1" shapeId="0" xr:uid="{00000000-0006-0000-0400-00006F000000}">
      <text>
        <r>
          <rPr>
            <sz val="9"/>
            <color indexed="81"/>
            <rFont val="ＭＳ Ｐゴシック"/>
            <family val="3"/>
            <charset val="128"/>
          </rPr>
          <t>貴社発注用品番があれば
25文字以内でご記入ください</t>
        </r>
      </text>
    </comment>
    <comment ref="R65" authorId="1" shapeId="0" xr:uid="{00000000-0006-0000-0400-000070000000}">
      <text>
        <r>
          <rPr>
            <sz val="9"/>
            <color indexed="81"/>
            <rFont val="ＭＳ Ｐゴシック"/>
            <family val="3"/>
            <charset val="128"/>
          </rPr>
          <t>医薬品分類を選択してください
※医薬品でない場合は「雑品」を選択してください。</t>
        </r>
      </text>
    </comment>
    <comment ref="T65" authorId="3" shapeId="0" xr:uid="{00000000-0006-0000-0400-000071000000}">
      <text>
        <r>
          <rPr>
            <sz val="9"/>
            <color indexed="81"/>
            <rFont val="ＭＳ Ｐゴシック"/>
            <family val="3"/>
            <charset val="128"/>
          </rPr>
          <t>医薬品承認番号を入力してください</t>
        </r>
      </text>
    </comment>
    <comment ref="U65" authorId="3" shapeId="0" xr:uid="{00000000-0006-0000-0400-000072000000}">
      <text>
        <r>
          <rPr>
            <sz val="9"/>
            <color indexed="81"/>
            <rFont val="ＭＳ Ｐゴシック"/>
            <family val="3"/>
            <charset val="128"/>
          </rPr>
          <t xml:space="preserve">薬価　請求コード9桁をご記入ください。
</t>
        </r>
      </text>
    </comment>
    <comment ref="V65" authorId="2" shapeId="0" xr:uid="{00000000-0006-0000-0400-000073000000}">
      <text>
        <r>
          <rPr>
            <sz val="9"/>
            <color indexed="81"/>
            <rFont val="ＭＳ Ｐゴシック"/>
            <family val="3"/>
            <charset val="128"/>
          </rPr>
          <t xml:space="preserve">医療機器分類を選択してください。
該当しない場合は「雑品」を選択してください。
</t>
        </r>
      </text>
    </comment>
    <comment ref="W65" authorId="4" shapeId="0" xr:uid="{00000000-0006-0000-0400-000074000000}">
      <text>
        <r>
          <rPr>
            <sz val="9"/>
            <color indexed="81"/>
            <rFont val="MS P ゴシック"/>
            <family val="3"/>
            <charset val="128"/>
          </rPr>
          <t>医療機器の場合
届出・認証・承認の
いずれかを選択ください</t>
        </r>
      </text>
    </comment>
    <comment ref="X65" authorId="1" shapeId="0" xr:uid="{00000000-0006-0000-0400-000075000000}">
      <text>
        <r>
          <rPr>
            <sz val="9"/>
            <color indexed="81"/>
            <rFont val="ＭＳ Ｐゴシック"/>
            <family val="3"/>
            <charset val="128"/>
          </rPr>
          <t>医療機器に該当する場合は番号を入力してください</t>
        </r>
      </text>
    </comment>
    <comment ref="Y65" authorId="3" shapeId="0" xr:uid="{00000000-0006-0000-0400-000076000000}">
      <text>
        <r>
          <rPr>
            <sz val="9"/>
            <color indexed="81"/>
            <rFont val="ＭＳ Ｐゴシック"/>
            <family val="3"/>
            <charset val="128"/>
          </rPr>
          <t>特定保険医療材料　請求コード9桁をご記入ください。</t>
        </r>
      </text>
    </comment>
    <comment ref="Z65" authorId="1" shapeId="0" xr:uid="{00000000-0006-0000-0400-000077000000}">
      <text>
        <r>
          <rPr>
            <sz val="9"/>
            <color indexed="81"/>
            <rFont val="ＭＳ Ｐゴシック"/>
            <family val="3"/>
            <charset val="128"/>
          </rPr>
          <t xml:space="preserve">5桁 - （ハイフン）6桁の数字を入力してください。
計　12桁
</t>
        </r>
      </text>
    </comment>
    <comment ref="AA65" authorId="3" shapeId="0" xr:uid="{00000000-0006-0000-0400-000078000000}">
      <text>
        <r>
          <rPr>
            <sz val="9"/>
            <color indexed="81"/>
            <rFont val="ＭＳ Ｐゴシック"/>
            <family val="3"/>
            <charset val="128"/>
          </rPr>
          <t>該当なし または 該当品の
いずれかを選択してください</t>
        </r>
      </text>
    </comment>
    <comment ref="AB65" authorId="1" shapeId="0" xr:uid="{00000000-0006-0000-0400-000079000000}">
      <text>
        <r>
          <rPr>
            <sz val="9"/>
            <color indexed="81"/>
            <rFont val="ＭＳ Ｐゴシック"/>
            <family val="3"/>
            <charset val="128"/>
          </rPr>
          <t xml:space="preserve">アズワン入力欄
</t>
        </r>
      </text>
    </comment>
    <comment ref="AC65" authorId="1" shapeId="0" xr:uid="{00000000-0006-0000-0400-00007A000000}">
      <text>
        <r>
          <rPr>
            <sz val="9"/>
            <color indexed="81"/>
            <rFont val="ＭＳ Ｐゴシック"/>
            <family val="3"/>
            <charset val="128"/>
          </rPr>
          <t>アズワン入力欄
※引合の場合は100を入力</t>
        </r>
      </text>
    </comment>
    <comment ref="AD65" authorId="1" shapeId="0" xr:uid="{00000000-0006-0000-0400-00007B000000}">
      <text>
        <r>
          <rPr>
            <sz val="9"/>
            <color indexed="81"/>
            <rFont val="ＭＳ Ｐゴシック"/>
            <family val="3"/>
            <charset val="128"/>
          </rPr>
          <t xml:space="preserve">アズワン入力欄
</t>
        </r>
      </text>
    </comment>
    <comment ref="AE65" authorId="1" shapeId="0" xr:uid="{00000000-0006-0000-0400-00007C000000}">
      <text>
        <r>
          <rPr>
            <sz val="9"/>
            <color indexed="81"/>
            <rFont val="ＭＳ Ｐゴシック"/>
            <family val="3"/>
            <charset val="128"/>
          </rPr>
          <t>アズワン入力欄
※リストより選択</t>
        </r>
      </text>
    </comment>
    <comment ref="AH65" authorId="1" shapeId="0" xr:uid="{00000000-0006-0000-0400-00007D000000}">
      <text>
        <r>
          <rPr>
            <sz val="9"/>
            <color indexed="81"/>
            <rFont val="ＭＳ Ｐゴシック"/>
            <family val="3"/>
            <charset val="128"/>
          </rPr>
          <t>アズワン入力欄
大型または特大を選択
※大型の場合は大型金額も入力</t>
        </r>
      </text>
    </comment>
    <comment ref="AI65" authorId="1" shapeId="0" xr:uid="{00000000-0006-0000-0400-00007E000000}">
      <text>
        <r>
          <rPr>
            <sz val="9"/>
            <color indexed="81"/>
            <rFont val="ＭＳ Ｐゴシック"/>
            <family val="3"/>
            <charset val="128"/>
          </rPr>
          <t xml:space="preserve">アズワン入力欄
</t>
        </r>
      </text>
    </comment>
    <comment ref="AJ65" authorId="1" shapeId="0" xr:uid="{00000000-0006-0000-0400-00007F000000}">
      <text>
        <r>
          <rPr>
            <sz val="9"/>
            <color indexed="81"/>
            <rFont val="ＭＳ Ｐゴシック"/>
            <family val="3"/>
            <charset val="128"/>
          </rPr>
          <t>アズワン入力欄
18文字以内</t>
        </r>
      </text>
    </comment>
    <comment ref="AK65" authorId="1" shapeId="0" xr:uid="{00000000-0006-0000-0400-000080000000}">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65" authorId="5" shapeId="0" xr:uid="{00000000-0006-0000-0400-000081000000}">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75" authorId="1" shapeId="0" xr:uid="{00000000-0006-0000-0400-000082000000}">
      <text>
        <r>
          <rPr>
            <sz val="9"/>
            <color indexed="81"/>
            <rFont val="ＭＳ Ｐゴシック"/>
            <family val="3"/>
            <charset val="128"/>
          </rPr>
          <t>型番をご記入ください
※同一型番は使用不可</t>
        </r>
      </text>
    </comment>
    <comment ref="B75" authorId="1" shapeId="0" xr:uid="{00000000-0006-0000-0400-000083000000}">
      <text>
        <r>
          <rPr>
            <sz val="9"/>
            <color indexed="81"/>
            <rFont val="ＭＳ Ｐゴシック"/>
            <family val="3"/>
            <charset val="128"/>
          </rPr>
          <t>カタログに記載する販売単位の入数をご記入ください</t>
        </r>
      </text>
    </comment>
    <comment ref="C75" authorId="1" shapeId="0" xr:uid="{00000000-0006-0000-0400-000084000000}">
      <text>
        <r>
          <rPr>
            <sz val="9"/>
            <color indexed="81"/>
            <rFont val="ＭＳ Ｐゴシック"/>
            <family val="3"/>
            <charset val="128"/>
          </rPr>
          <t>仕様1の詳細をご記入ください
例）　50×60×70</t>
        </r>
      </text>
    </comment>
    <comment ref="D75" authorId="1" shapeId="0" xr:uid="{00000000-0006-0000-0400-000085000000}">
      <text>
        <r>
          <rPr>
            <sz val="9"/>
            <color indexed="81"/>
            <rFont val="ＭＳ Ｐゴシック"/>
            <family val="3"/>
            <charset val="128"/>
          </rPr>
          <t>仕様2の詳細をご記入ください
例）　500</t>
        </r>
      </text>
    </comment>
    <comment ref="E75" authorId="1" shapeId="0" xr:uid="{00000000-0006-0000-0400-000086000000}">
      <text>
        <r>
          <rPr>
            <sz val="9"/>
            <color indexed="81"/>
            <rFont val="ＭＳ Ｐゴシック"/>
            <family val="3"/>
            <charset val="128"/>
          </rPr>
          <t>貴社定価をご記入ください
※定価オープンの場合は空欄</t>
        </r>
      </text>
    </comment>
    <comment ref="F75" authorId="1" shapeId="0" xr:uid="{00000000-0006-0000-0400-000087000000}">
      <text>
        <r>
          <rPr>
            <sz val="9"/>
            <color indexed="81"/>
            <rFont val="ＭＳ Ｐゴシック"/>
            <family val="3"/>
            <charset val="128"/>
          </rPr>
          <t>弊社への納入価格をご記入ください</t>
        </r>
      </text>
    </comment>
    <comment ref="G75" authorId="1" shapeId="0" xr:uid="{00000000-0006-0000-0400-000088000000}">
      <text>
        <r>
          <rPr>
            <sz val="9"/>
            <color indexed="81"/>
            <rFont val="ＭＳ Ｐゴシック"/>
            <family val="3"/>
            <charset val="128"/>
          </rPr>
          <t>最小発注数（ロット）を
数字のみご記入ください</t>
        </r>
      </text>
    </comment>
    <comment ref="H75" authorId="1" shapeId="0" xr:uid="{00000000-0006-0000-0400-000089000000}">
      <text>
        <r>
          <rPr>
            <sz val="9"/>
            <color indexed="81"/>
            <rFont val="ＭＳ Ｐゴシック"/>
            <family val="3"/>
            <charset val="128"/>
          </rPr>
          <t>最小発注数（ロット）の単位を
選択してください</t>
        </r>
      </text>
    </comment>
    <comment ref="I75" authorId="1" shapeId="0" xr:uid="{00000000-0006-0000-0400-00008A000000}">
      <text>
        <r>
          <rPr>
            <sz val="9"/>
            <color indexed="81"/>
            <rFont val="ＭＳ Ｐゴシック"/>
            <family val="3"/>
            <charset val="128"/>
          </rPr>
          <t>最小発注数（ロット）を越えて出荷して頂く場合の
数量単位をご記入ください
※数字のみご記入ください</t>
        </r>
      </text>
    </comment>
    <comment ref="J75" authorId="1" shapeId="0" xr:uid="{00000000-0006-0000-0400-00008B000000}">
      <text>
        <r>
          <rPr>
            <sz val="9"/>
            <color indexed="81"/>
            <rFont val="ＭＳ Ｐゴシック"/>
            <family val="3"/>
            <charset val="128"/>
          </rPr>
          <t>弊社物流センター（大阪・埼玉）への
標準納期の日数をご記入ください</t>
        </r>
      </text>
    </comment>
    <comment ref="K75" authorId="1" shapeId="0" xr:uid="{00000000-0006-0000-0400-00008C000000}">
      <text>
        <r>
          <rPr>
            <sz val="9"/>
            <color indexed="81"/>
            <rFont val="ＭＳ Ｐゴシック"/>
            <family val="3"/>
            <charset val="128"/>
          </rPr>
          <t>弊社への納入価格をご記入ください</t>
        </r>
      </text>
    </comment>
    <comment ref="L75" authorId="1" shapeId="0" xr:uid="{00000000-0006-0000-0400-00008D000000}">
      <text>
        <r>
          <rPr>
            <sz val="9"/>
            <color indexed="81"/>
            <rFont val="ＭＳ Ｐゴシック"/>
            <family val="3"/>
            <charset val="128"/>
          </rPr>
          <t>最小発注数（ロット）を
数字のみご記入ください</t>
        </r>
      </text>
    </comment>
    <comment ref="M75" authorId="1" shapeId="0" xr:uid="{00000000-0006-0000-0400-00008E000000}">
      <text>
        <r>
          <rPr>
            <sz val="9"/>
            <color indexed="81"/>
            <rFont val="ＭＳ Ｐゴシック"/>
            <family val="3"/>
            <charset val="128"/>
          </rPr>
          <t>最小発注数（ロット）の単位を
選択してください</t>
        </r>
      </text>
    </comment>
    <comment ref="N75" authorId="1" shapeId="0" xr:uid="{00000000-0006-0000-0400-00008F000000}">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75" authorId="1" shapeId="0" xr:uid="{00000000-0006-0000-0400-000090000000}">
      <text>
        <r>
          <rPr>
            <sz val="9"/>
            <color indexed="81"/>
            <rFont val="ＭＳ Ｐゴシック"/>
            <family val="3"/>
            <charset val="128"/>
          </rPr>
          <t>13桁 または 8桁の数字を入力してください
設定がない場合は - （ハイフン）を入力してください</t>
        </r>
      </text>
    </comment>
    <comment ref="P75" authorId="1" shapeId="0" xr:uid="{00000000-0006-0000-0400-000091000000}">
      <text>
        <r>
          <rPr>
            <sz val="9"/>
            <color indexed="81"/>
            <rFont val="ＭＳ Ｐゴシック"/>
            <family val="3"/>
            <charset val="128"/>
          </rPr>
          <t>貴社発注用品番があれば
25文字以内でご記入ください</t>
        </r>
      </text>
    </comment>
    <comment ref="R75" authorId="1" shapeId="0" xr:uid="{00000000-0006-0000-0400-000092000000}">
      <text>
        <r>
          <rPr>
            <sz val="9"/>
            <color indexed="81"/>
            <rFont val="ＭＳ Ｐゴシック"/>
            <family val="3"/>
            <charset val="128"/>
          </rPr>
          <t>医薬品分類を選択してください
※医薬品でない場合は「雑品」を選択してください。</t>
        </r>
      </text>
    </comment>
    <comment ref="T75" authorId="3" shapeId="0" xr:uid="{00000000-0006-0000-0400-000093000000}">
      <text>
        <r>
          <rPr>
            <sz val="9"/>
            <color indexed="81"/>
            <rFont val="ＭＳ Ｐゴシック"/>
            <family val="3"/>
            <charset val="128"/>
          </rPr>
          <t>医薬品承認番号を入力してください</t>
        </r>
      </text>
    </comment>
    <comment ref="U75" authorId="3" shapeId="0" xr:uid="{00000000-0006-0000-0400-000094000000}">
      <text>
        <r>
          <rPr>
            <sz val="9"/>
            <color indexed="81"/>
            <rFont val="ＭＳ Ｐゴシック"/>
            <family val="3"/>
            <charset val="128"/>
          </rPr>
          <t xml:space="preserve">薬価　請求コード9桁をご記入ください。
</t>
        </r>
      </text>
    </comment>
    <comment ref="V75" authorId="2" shapeId="0" xr:uid="{00000000-0006-0000-0400-000095000000}">
      <text>
        <r>
          <rPr>
            <sz val="9"/>
            <color indexed="81"/>
            <rFont val="ＭＳ Ｐゴシック"/>
            <family val="3"/>
            <charset val="128"/>
          </rPr>
          <t xml:space="preserve">医療機器分類を選択してください。
該当しない場合は「雑品」を選択してください。
</t>
        </r>
      </text>
    </comment>
    <comment ref="W75" authorId="4" shapeId="0" xr:uid="{00000000-0006-0000-0400-000096000000}">
      <text>
        <r>
          <rPr>
            <sz val="9"/>
            <color indexed="81"/>
            <rFont val="MS P ゴシック"/>
            <family val="3"/>
            <charset val="128"/>
          </rPr>
          <t>医療機器の場合
届出・認証・承認の
いずれかを選択ください</t>
        </r>
      </text>
    </comment>
    <comment ref="X75" authorId="1" shapeId="0" xr:uid="{00000000-0006-0000-0400-000097000000}">
      <text>
        <r>
          <rPr>
            <sz val="9"/>
            <color indexed="81"/>
            <rFont val="ＭＳ Ｐゴシック"/>
            <family val="3"/>
            <charset val="128"/>
          </rPr>
          <t>医療機器に該当する場合は番号を入力してください</t>
        </r>
      </text>
    </comment>
    <comment ref="Y75" authorId="3" shapeId="0" xr:uid="{00000000-0006-0000-0400-000098000000}">
      <text>
        <r>
          <rPr>
            <sz val="9"/>
            <color indexed="81"/>
            <rFont val="ＭＳ Ｐゴシック"/>
            <family val="3"/>
            <charset val="128"/>
          </rPr>
          <t>特定保険医療材料　請求コード9桁をご記入ください。</t>
        </r>
      </text>
    </comment>
    <comment ref="Z75" authorId="1" shapeId="0" xr:uid="{00000000-0006-0000-0400-000099000000}">
      <text>
        <r>
          <rPr>
            <sz val="9"/>
            <color indexed="81"/>
            <rFont val="ＭＳ Ｐゴシック"/>
            <family val="3"/>
            <charset val="128"/>
          </rPr>
          <t xml:space="preserve">5桁 - （ハイフン）6桁の数字を入力してください。
計　12桁
</t>
        </r>
      </text>
    </comment>
    <comment ref="AA75" authorId="3" shapeId="0" xr:uid="{00000000-0006-0000-0400-00009A000000}">
      <text>
        <r>
          <rPr>
            <sz val="9"/>
            <color indexed="81"/>
            <rFont val="ＭＳ Ｐゴシック"/>
            <family val="3"/>
            <charset val="128"/>
          </rPr>
          <t>該当なし または 該当品の
いずれかを選択してください</t>
        </r>
      </text>
    </comment>
    <comment ref="AB75" authorId="1" shapeId="0" xr:uid="{00000000-0006-0000-0400-00009B000000}">
      <text>
        <r>
          <rPr>
            <sz val="9"/>
            <color indexed="81"/>
            <rFont val="ＭＳ Ｐゴシック"/>
            <family val="3"/>
            <charset val="128"/>
          </rPr>
          <t xml:space="preserve">アズワン入力欄
</t>
        </r>
      </text>
    </comment>
    <comment ref="AC75" authorId="1" shapeId="0" xr:uid="{00000000-0006-0000-0400-00009C000000}">
      <text>
        <r>
          <rPr>
            <sz val="9"/>
            <color indexed="81"/>
            <rFont val="ＭＳ Ｐゴシック"/>
            <family val="3"/>
            <charset val="128"/>
          </rPr>
          <t>アズワン入力欄
※引合の場合は100を入力</t>
        </r>
      </text>
    </comment>
    <comment ref="AD75" authorId="1" shapeId="0" xr:uid="{00000000-0006-0000-0400-00009D000000}">
      <text>
        <r>
          <rPr>
            <sz val="9"/>
            <color indexed="81"/>
            <rFont val="ＭＳ Ｐゴシック"/>
            <family val="3"/>
            <charset val="128"/>
          </rPr>
          <t xml:space="preserve">アズワン入力欄
</t>
        </r>
      </text>
    </comment>
    <comment ref="AE75" authorId="1" shapeId="0" xr:uid="{00000000-0006-0000-0400-00009E000000}">
      <text>
        <r>
          <rPr>
            <sz val="9"/>
            <color indexed="81"/>
            <rFont val="ＭＳ Ｐゴシック"/>
            <family val="3"/>
            <charset val="128"/>
          </rPr>
          <t>アズワン入力欄
※リストより選択</t>
        </r>
      </text>
    </comment>
    <comment ref="AH75" authorId="1" shapeId="0" xr:uid="{00000000-0006-0000-0400-00009F000000}">
      <text>
        <r>
          <rPr>
            <sz val="9"/>
            <color indexed="81"/>
            <rFont val="ＭＳ Ｐゴシック"/>
            <family val="3"/>
            <charset val="128"/>
          </rPr>
          <t>アズワン入力欄
大型または特大を選択
※大型の場合は大型金額も入力</t>
        </r>
      </text>
    </comment>
    <comment ref="AI75" authorId="1" shapeId="0" xr:uid="{00000000-0006-0000-0400-0000A0000000}">
      <text>
        <r>
          <rPr>
            <sz val="9"/>
            <color indexed="81"/>
            <rFont val="ＭＳ Ｐゴシック"/>
            <family val="3"/>
            <charset val="128"/>
          </rPr>
          <t xml:space="preserve">アズワン入力欄
</t>
        </r>
      </text>
    </comment>
    <comment ref="AJ75" authorId="1" shapeId="0" xr:uid="{00000000-0006-0000-0400-0000A1000000}">
      <text>
        <r>
          <rPr>
            <sz val="9"/>
            <color indexed="81"/>
            <rFont val="ＭＳ Ｐゴシック"/>
            <family val="3"/>
            <charset val="128"/>
          </rPr>
          <t>アズワン入力欄
18文字以内</t>
        </r>
      </text>
    </comment>
    <comment ref="A85" authorId="1" shapeId="0" xr:uid="{00000000-0006-0000-0400-0000A2000000}">
      <text>
        <r>
          <rPr>
            <sz val="9"/>
            <color indexed="81"/>
            <rFont val="ＭＳ Ｐゴシック"/>
            <family val="3"/>
            <charset val="128"/>
          </rPr>
          <t>型番をご記入ください
※同一型番は使用不可</t>
        </r>
      </text>
    </comment>
    <comment ref="B85" authorId="1" shapeId="0" xr:uid="{00000000-0006-0000-0400-0000A3000000}">
      <text>
        <r>
          <rPr>
            <sz val="9"/>
            <color indexed="81"/>
            <rFont val="ＭＳ Ｐゴシック"/>
            <family val="3"/>
            <charset val="128"/>
          </rPr>
          <t>カタログに記載する販売単位の入数をご記入ください</t>
        </r>
      </text>
    </comment>
    <comment ref="C85" authorId="1" shapeId="0" xr:uid="{00000000-0006-0000-0400-0000A4000000}">
      <text>
        <r>
          <rPr>
            <sz val="9"/>
            <color indexed="81"/>
            <rFont val="ＭＳ Ｐゴシック"/>
            <family val="3"/>
            <charset val="128"/>
          </rPr>
          <t>仕様1の詳細をご記入ください
例）　50×60×70</t>
        </r>
      </text>
    </comment>
    <comment ref="D85" authorId="1" shapeId="0" xr:uid="{00000000-0006-0000-0400-0000A5000000}">
      <text>
        <r>
          <rPr>
            <sz val="9"/>
            <color indexed="81"/>
            <rFont val="ＭＳ Ｐゴシック"/>
            <family val="3"/>
            <charset val="128"/>
          </rPr>
          <t>仕様2の詳細をご記入ください
例）　500</t>
        </r>
      </text>
    </comment>
    <comment ref="E85" authorId="1" shapeId="0" xr:uid="{00000000-0006-0000-0400-0000A6000000}">
      <text>
        <r>
          <rPr>
            <sz val="9"/>
            <color indexed="81"/>
            <rFont val="ＭＳ Ｐゴシック"/>
            <family val="3"/>
            <charset val="128"/>
          </rPr>
          <t>貴社定価をご記入ください
※定価オープンの場合は空欄</t>
        </r>
      </text>
    </comment>
    <comment ref="F85" authorId="1" shapeId="0" xr:uid="{00000000-0006-0000-0400-0000A7000000}">
      <text>
        <r>
          <rPr>
            <sz val="9"/>
            <color indexed="81"/>
            <rFont val="ＭＳ Ｐゴシック"/>
            <family val="3"/>
            <charset val="128"/>
          </rPr>
          <t>弊社への納入価格をご記入ください</t>
        </r>
      </text>
    </comment>
    <comment ref="G85" authorId="1" shapeId="0" xr:uid="{00000000-0006-0000-0400-0000A8000000}">
      <text>
        <r>
          <rPr>
            <sz val="9"/>
            <color indexed="81"/>
            <rFont val="ＭＳ Ｐゴシック"/>
            <family val="3"/>
            <charset val="128"/>
          </rPr>
          <t>最小発注数（ロット）を
数字のみご記入ください</t>
        </r>
      </text>
    </comment>
    <comment ref="H85" authorId="1" shapeId="0" xr:uid="{00000000-0006-0000-0400-0000A9000000}">
      <text>
        <r>
          <rPr>
            <sz val="9"/>
            <color indexed="81"/>
            <rFont val="ＭＳ Ｐゴシック"/>
            <family val="3"/>
            <charset val="128"/>
          </rPr>
          <t>最小発注数（ロット）の単位を
選択してください</t>
        </r>
      </text>
    </comment>
    <comment ref="I85" authorId="1" shapeId="0" xr:uid="{00000000-0006-0000-0400-0000AA000000}">
      <text>
        <r>
          <rPr>
            <sz val="9"/>
            <color indexed="81"/>
            <rFont val="ＭＳ Ｐゴシック"/>
            <family val="3"/>
            <charset val="128"/>
          </rPr>
          <t>最小発注数（ロット）を越えて出荷して頂く場合の
数量単位をご記入ください
※数字のみご記入ください</t>
        </r>
      </text>
    </comment>
    <comment ref="J85" authorId="1" shapeId="0" xr:uid="{00000000-0006-0000-0400-0000AB000000}">
      <text>
        <r>
          <rPr>
            <sz val="9"/>
            <color indexed="81"/>
            <rFont val="ＭＳ Ｐゴシック"/>
            <family val="3"/>
            <charset val="128"/>
          </rPr>
          <t>弊社物流センター（大阪・埼玉）への
標準納期の日数をご記入ください</t>
        </r>
      </text>
    </comment>
    <comment ref="K85" authorId="1" shapeId="0" xr:uid="{00000000-0006-0000-0400-0000AC000000}">
      <text>
        <r>
          <rPr>
            <sz val="9"/>
            <color indexed="81"/>
            <rFont val="ＭＳ Ｐゴシック"/>
            <family val="3"/>
            <charset val="128"/>
          </rPr>
          <t>弊社への納入価格をご記入ください</t>
        </r>
      </text>
    </comment>
    <comment ref="L85" authorId="1" shapeId="0" xr:uid="{00000000-0006-0000-0400-0000AD000000}">
      <text>
        <r>
          <rPr>
            <sz val="9"/>
            <color indexed="81"/>
            <rFont val="ＭＳ Ｐゴシック"/>
            <family val="3"/>
            <charset val="128"/>
          </rPr>
          <t>最小発注数（ロット）を
数字のみご記入ください</t>
        </r>
      </text>
    </comment>
    <comment ref="M85" authorId="1" shapeId="0" xr:uid="{00000000-0006-0000-0400-0000AE000000}">
      <text>
        <r>
          <rPr>
            <sz val="9"/>
            <color indexed="81"/>
            <rFont val="ＭＳ Ｐゴシック"/>
            <family val="3"/>
            <charset val="128"/>
          </rPr>
          <t>最小発注数（ロット）の単位を
選択してください</t>
        </r>
      </text>
    </comment>
    <comment ref="N85" authorId="1" shapeId="0" xr:uid="{00000000-0006-0000-0400-0000AF000000}">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85" authorId="1" shapeId="0" xr:uid="{00000000-0006-0000-0400-0000B0000000}">
      <text>
        <r>
          <rPr>
            <sz val="9"/>
            <color indexed="81"/>
            <rFont val="ＭＳ Ｐゴシック"/>
            <family val="3"/>
            <charset val="128"/>
          </rPr>
          <t>13桁 または 8桁の数字を入力してください
設定がない場合は - （ハイフン）を入力してください</t>
        </r>
      </text>
    </comment>
    <comment ref="P85" authorId="1" shapeId="0" xr:uid="{00000000-0006-0000-0400-0000B1000000}">
      <text>
        <r>
          <rPr>
            <sz val="9"/>
            <color indexed="81"/>
            <rFont val="ＭＳ Ｐゴシック"/>
            <family val="3"/>
            <charset val="128"/>
          </rPr>
          <t>貴社発注用品番があれば
25文字以内でご記入ください</t>
        </r>
      </text>
    </comment>
    <comment ref="R85" authorId="1" shapeId="0" xr:uid="{00000000-0006-0000-0400-0000B2000000}">
      <text>
        <r>
          <rPr>
            <sz val="9"/>
            <color indexed="81"/>
            <rFont val="ＭＳ Ｐゴシック"/>
            <family val="3"/>
            <charset val="128"/>
          </rPr>
          <t>医薬品分類を選択してください
※医薬品でない場合は「雑品」を選択してください。</t>
        </r>
      </text>
    </comment>
    <comment ref="T85" authorId="3" shapeId="0" xr:uid="{00000000-0006-0000-0400-0000B3000000}">
      <text>
        <r>
          <rPr>
            <sz val="9"/>
            <color indexed="81"/>
            <rFont val="ＭＳ Ｐゴシック"/>
            <family val="3"/>
            <charset val="128"/>
          </rPr>
          <t>医薬品承認番号を入力してください</t>
        </r>
      </text>
    </comment>
    <comment ref="U85" authorId="3" shapeId="0" xr:uid="{00000000-0006-0000-0400-0000B4000000}">
      <text>
        <r>
          <rPr>
            <sz val="9"/>
            <color indexed="81"/>
            <rFont val="ＭＳ Ｐゴシック"/>
            <family val="3"/>
            <charset val="128"/>
          </rPr>
          <t xml:space="preserve">薬価　請求コード9桁をご記入ください。
</t>
        </r>
      </text>
    </comment>
    <comment ref="V85" authorId="2" shapeId="0" xr:uid="{00000000-0006-0000-0400-0000B5000000}">
      <text>
        <r>
          <rPr>
            <sz val="9"/>
            <color indexed="81"/>
            <rFont val="ＭＳ Ｐゴシック"/>
            <family val="3"/>
            <charset val="128"/>
          </rPr>
          <t xml:space="preserve">医療機器分類を選択してください。
該当しない場合は「雑品」を選択してください。
</t>
        </r>
      </text>
    </comment>
    <comment ref="W85" authorId="4" shapeId="0" xr:uid="{00000000-0006-0000-0400-0000B6000000}">
      <text>
        <r>
          <rPr>
            <sz val="9"/>
            <color indexed="81"/>
            <rFont val="MS P ゴシック"/>
            <family val="3"/>
            <charset val="128"/>
          </rPr>
          <t>医療機器の場合
届出・認証・承認の
いずれかを選択ください</t>
        </r>
      </text>
    </comment>
    <comment ref="X85" authorId="1" shapeId="0" xr:uid="{00000000-0006-0000-0400-0000B7000000}">
      <text>
        <r>
          <rPr>
            <sz val="9"/>
            <color indexed="81"/>
            <rFont val="ＭＳ Ｐゴシック"/>
            <family val="3"/>
            <charset val="128"/>
          </rPr>
          <t>医療機器に該当する場合は番号を入力してください</t>
        </r>
      </text>
    </comment>
    <comment ref="Y85" authorId="3" shapeId="0" xr:uid="{00000000-0006-0000-0400-0000B8000000}">
      <text>
        <r>
          <rPr>
            <sz val="9"/>
            <color indexed="81"/>
            <rFont val="ＭＳ Ｐゴシック"/>
            <family val="3"/>
            <charset val="128"/>
          </rPr>
          <t>特定保険医療材料　請求コード9桁をご記入ください。</t>
        </r>
      </text>
    </comment>
    <comment ref="Z85" authorId="1" shapeId="0" xr:uid="{00000000-0006-0000-0400-0000B9000000}">
      <text>
        <r>
          <rPr>
            <sz val="9"/>
            <color indexed="81"/>
            <rFont val="ＭＳ Ｐゴシック"/>
            <family val="3"/>
            <charset val="128"/>
          </rPr>
          <t xml:space="preserve">5桁 - （ハイフン）6桁の数字を入力してください。
計　12桁
</t>
        </r>
      </text>
    </comment>
    <comment ref="AA85" authorId="3" shapeId="0" xr:uid="{00000000-0006-0000-0400-0000BA000000}">
      <text>
        <r>
          <rPr>
            <sz val="9"/>
            <color indexed="81"/>
            <rFont val="ＭＳ Ｐゴシック"/>
            <family val="3"/>
            <charset val="128"/>
          </rPr>
          <t>該当なし または 該当品の
いずれかを選択してください</t>
        </r>
      </text>
    </comment>
    <comment ref="AB85" authorId="1" shapeId="0" xr:uid="{00000000-0006-0000-0400-0000BB000000}">
      <text>
        <r>
          <rPr>
            <sz val="9"/>
            <color indexed="81"/>
            <rFont val="ＭＳ Ｐゴシック"/>
            <family val="3"/>
            <charset val="128"/>
          </rPr>
          <t xml:space="preserve">アズワン入力欄
</t>
        </r>
      </text>
    </comment>
    <comment ref="AC85" authorId="1" shapeId="0" xr:uid="{00000000-0006-0000-0400-0000BC000000}">
      <text>
        <r>
          <rPr>
            <sz val="9"/>
            <color indexed="81"/>
            <rFont val="ＭＳ Ｐゴシック"/>
            <family val="3"/>
            <charset val="128"/>
          </rPr>
          <t>アズワン入力欄
※引合の場合は100を入力</t>
        </r>
      </text>
    </comment>
    <comment ref="AD85" authorId="1" shapeId="0" xr:uid="{00000000-0006-0000-0400-0000BD000000}">
      <text>
        <r>
          <rPr>
            <sz val="9"/>
            <color indexed="81"/>
            <rFont val="ＭＳ Ｐゴシック"/>
            <family val="3"/>
            <charset val="128"/>
          </rPr>
          <t xml:space="preserve">アズワン入力欄
</t>
        </r>
      </text>
    </comment>
    <comment ref="AE85" authorId="1" shapeId="0" xr:uid="{00000000-0006-0000-0400-0000BE000000}">
      <text>
        <r>
          <rPr>
            <sz val="9"/>
            <color indexed="81"/>
            <rFont val="ＭＳ Ｐゴシック"/>
            <family val="3"/>
            <charset val="128"/>
          </rPr>
          <t>アズワン入力欄
※リストより選択</t>
        </r>
      </text>
    </comment>
    <comment ref="AH85" authorId="1" shapeId="0" xr:uid="{00000000-0006-0000-0400-0000BF000000}">
      <text>
        <r>
          <rPr>
            <sz val="9"/>
            <color indexed="81"/>
            <rFont val="ＭＳ Ｐゴシック"/>
            <family val="3"/>
            <charset val="128"/>
          </rPr>
          <t>アズワン入力欄
大型または特大を選択
※大型の場合は大型金額も入力</t>
        </r>
      </text>
    </comment>
    <comment ref="AI85" authorId="1" shapeId="0" xr:uid="{00000000-0006-0000-0400-0000C0000000}">
      <text>
        <r>
          <rPr>
            <sz val="9"/>
            <color indexed="81"/>
            <rFont val="ＭＳ Ｐゴシック"/>
            <family val="3"/>
            <charset val="128"/>
          </rPr>
          <t xml:space="preserve">アズワン入力欄
</t>
        </r>
      </text>
    </comment>
    <comment ref="AJ85" authorId="1" shapeId="0" xr:uid="{00000000-0006-0000-0400-0000C1000000}">
      <text>
        <r>
          <rPr>
            <sz val="9"/>
            <color indexed="81"/>
            <rFont val="ＭＳ Ｐゴシック"/>
            <family val="3"/>
            <charset val="128"/>
          </rPr>
          <t>アズワン入力欄
18文字以内</t>
        </r>
      </text>
    </comment>
    <comment ref="A95" authorId="1" shapeId="0" xr:uid="{00000000-0006-0000-0400-0000C2000000}">
      <text>
        <r>
          <rPr>
            <sz val="9"/>
            <color indexed="81"/>
            <rFont val="ＭＳ Ｐゴシック"/>
            <family val="3"/>
            <charset val="128"/>
          </rPr>
          <t>型番をご記入ください
※同一型番は使用不可</t>
        </r>
      </text>
    </comment>
    <comment ref="B95" authorId="1" shapeId="0" xr:uid="{00000000-0006-0000-0400-0000C3000000}">
      <text>
        <r>
          <rPr>
            <sz val="9"/>
            <color indexed="81"/>
            <rFont val="ＭＳ Ｐゴシック"/>
            <family val="3"/>
            <charset val="128"/>
          </rPr>
          <t>カタログに記載する販売単位の入数をご記入ください</t>
        </r>
      </text>
    </comment>
    <comment ref="C95" authorId="1" shapeId="0" xr:uid="{00000000-0006-0000-0400-0000C4000000}">
      <text>
        <r>
          <rPr>
            <sz val="9"/>
            <color indexed="81"/>
            <rFont val="ＭＳ Ｐゴシック"/>
            <family val="3"/>
            <charset val="128"/>
          </rPr>
          <t>仕様1の詳細をご記入ください
例）　50×60×70</t>
        </r>
      </text>
    </comment>
    <comment ref="D95" authorId="1" shapeId="0" xr:uid="{00000000-0006-0000-0400-0000C5000000}">
      <text>
        <r>
          <rPr>
            <sz val="9"/>
            <color indexed="81"/>
            <rFont val="ＭＳ Ｐゴシック"/>
            <family val="3"/>
            <charset val="128"/>
          </rPr>
          <t>仕様2の詳細をご記入ください
例）　500</t>
        </r>
      </text>
    </comment>
    <comment ref="E95" authorId="1" shapeId="0" xr:uid="{00000000-0006-0000-0400-0000C6000000}">
      <text>
        <r>
          <rPr>
            <sz val="9"/>
            <color indexed="81"/>
            <rFont val="ＭＳ Ｐゴシック"/>
            <family val="3"/>
            <charset val="128"/>
          </rPr>
          <t>貴社定価をご記入ください
※定価オープンの場合は空欄</t>
        </r>
      </text>
    </comment>
    <comment ref="F95" authorId="1" shapeId="0" xr:uid="{00000000-0006-0000-0400-0000C7000000}">
      <text>
        <r>
          <rPr>
            <sz val="9"/>
            <color indexed="81"/>
            <rFont val="ＭＳ Ｐゴシック"/>
            <family val="3"/>
            <charset val="128"/>
          </rPr>
          <t>弊社への納入価格をご記入ください</t>
        </r>
      </text>
    </comment>
    <comment ref="G95" authorId="1" shapeId="0" xr:uid="{00000000-0006-0000-0400-0000C8000000}">
      <text>
        <r>
          <rPr>
            <sz val="9"/>
            <color indexed="81"/>
            <rFont val="ＭＳ Ｐゴシック"/>
            <family val="3"/>
            <charset val="128"/>
          </rPr>
          <t>最小発注数（ロット）を
数字のみご記入ください</t>
        </r>
      </text>
    </comment>
    <comment ref="H95" authorId="1" shapeId="0" xr:uid="{00000000-0006-0000-0400-0000C9000000}">
      <text>
        <r>
          <rPr>
            <sz val="9"/>
            <color indexed="81"/>
            <rFont val="ＭＳ Ｐゴシック"/>
            <family val="3"/>
            <charset val="128"/>
          </rPr>
          <t>最小発注数（ロット）の単位を
選択してください</t>
        </r>
      </text>
    </comment>
    <comment ref="I95" authorId="1" shapeId="0" xr:uid="{00000000-0006-0000-0400-0000CA000000}">
      <text>
        <r>
          <rPr>
            <sz val="9"/>
            <color indexed="81"/>
            <rFont val="ＭＳ Ｐゴシック"/>
            <family val="3"/>
            <charset val="128"/>
          </rPr>
          <t>最小発注数（ロット）を越えて出荷して頂く場合の
数量単位をご記入ください
※数字のみご記入ください</t>
        </r>
      </text>
    </comment>
    <comment ref="J95" authorId="1" shapeId="0" xr:uid="{00000000-0006-0000-0400-0000CB000000}">
      <text>
        <r>
          <rPr>
            <sz val="9"/>
            <color indexed="81"/>
            <rFont val="ＭＳ Ｐゴシック"/>
            <family val="3"/>
            <charset val="128"/>
          </rPr>
          <t>弊社物流センター（大阪・埼玉）への
標準納期の日数をご記入ください</t>
        </r>
      </text>
    </comment>
    <comment ref="K95" authorId="1" shapeId="0" xr:uid="{00000000-0006-0000-0400-0000CC000000}">
      <text>
        <r>
          <rPr>
            <sz val="9"/>
            <color indexed="81"/>
            <rFont val="ＭＳ Ｐゴシック"/>
            <family val="3"/>
            <charset val="128"/>
          </rPr>
          <t>弊社への納入価格をご記入ください</t>
        </r>
      </text>
    </comment>
    <comment ref="L95" authorId="1" shapeId="0" xr:uid="{00000000-0006-0000-0400-0000CD000000}">
      <text>
        <r>
          <rPr>
            <sz val="9"/>
            <color indexed="81"/>
            <rFont val="ＭＳ Ｐゴシック"/>
            <family val="3"/>
            <charset val="128"/>
          </rPr>
          <t>最小発注数（ロット）を
数字のみご記入ください</t>
        </r>
      </text>
    </comment>
    <comment ref="M95" authorId="1" shapeId="0" xr:uid="{00000000-0006-0000-0400-0000CE000000}">
      <text>
        <r>
          <rPr>
            <sz val="9"/>
            <color indexed="81"/>
            <rFont val="ＭＳ Ｐゴシック"/>
            <family val="3"/>
            <charset val="128"/>
          </rPr>
          <t>最小発注数（ロット）の単位を
選択してください</t>
        </r>
      </text>
    </comment>
    <comment ref="N95" authorId="1" shapeId="0" xr:uid="{00000000-0006-0000-0400-0000CF000000}">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95" authorId="1" shapeId="0" xr:uid="{00000000-0006-0000-0400-0000D0000000}">
      <text>
        <r>
          <rPr>
            <sz val="9"/>
            <color indexed="81"/>
            <rFont val="ＭＳ Ｐゴシック"/>
            <family val="3"/>
            <charset val="128"/>
          </rPr>
          <t>13桁 または 8桁の数字を入力してください
設定がない場合は - （ハイフン）を入力してください</t>
        </r>
      </text>
    </comment>
    <comment ref="P95" authorId="1" shapeId="0" xr:uid="{00000000-0006-0000-0400-0000D1000000}">
      <text>
        <r>
          <rPr>
            <sz val="9"/>
            <color indexed="81"/>
            <rFont val="ＭＳ Ｐゴシック"/>
            <family val="3"/>
            <charset val="128"/>
          </rPr>
          <t>貴社発注用品番があれば
25文字以内でご記入ください</t>
        </r>
      </text>
    </comment>
    <comment ref="R95" authorId="1" shapeId="0" xr:uid="{00000000-0006-0000-0400-0000D2000000}">
      <text>
        <r>
          <rPr>
            <sz val="9"/>
            <color indexed="81"/>
            <rFont val="ＭＳ Ｐゴシック"/>
            <family val="3"/>
            <charset val="128"/>
          </rPr>
          <t>医薬品分類を選択してください
※医薬品でない場合は「雑品」を選択してください。</t>
        </r>
      </text>
    </comment>
    <comment ref="T95" authorId="3" shapeId="0" xr:uid="{00000000-0006-0000-0400-0000D3000000}">
      <text>
        <r>
          <rPr>
            <sz val="9"/>
            <color indexed="81"/>
            <rFont val="ＭＳ Ｐゴシック"/>
            <family val="3"/>
            <charset val="128"/>
          </rPr>
          <t>医薬品承認番号を入力してください</t>
        </r>
      </text>
    </comment>
    <comment ref="U95" authorId="3" shapeId="0" xr:uid="{00000000-0006-0000-0400-0000D4000000}">
      <text>
        <r>
          <rPr>
            <sz val="9"/>
            <color indexed="81"/>
            <rFont val="ＭＳ Ｐゴシック"/>
            <family val="3"/>
            <charset val="128"/>
          </rPr>
          <t xml:space="preserve">薬価　請求コード9桁をご記入ください。
</t>
        </r>
      </text>
    </comment>
    <comment ref="V95" authorId="2" shapeId="0" xr:uid="{00000000-0006-0000-0400-0000D5000000}">
      <text>
        <r>
          <rPr>
            <sz val="9"/>
            <color indexed="81"/>
            <rFont val="ＭＳ Ｐゴシック"/>
            <family val="3"/>
            <charset val="128"/>
          </rPr>
          <t xml:space="preserve">医療機器分類を選択してください。
該当しない場合は「雑品」を選択してください。
</t>
        </r>
      </text>
    </comment>
    <comment ref="W95" authorId="4" shapeId="0" xr:uid="{00000000-0006-0000-0400-0000D6000000}">
      <text>
        <r>
          <rPr>
            <sz val="9"/>
            <color indexed="81"/>
            <rFont val="MS P ゴシック"/>
            <family val="3"/>
            <charset val="128"/>
          </rPr>
          <t>医療機器の場合
届出・認証・承認の
いずれかを選択ください</t>
        </r>
      </text>
    </comment>
    <comment ref="X95" authorId="1" shapeId="0" xr:uid="{00000000-0006-0000-0400-0000D7000000}">
      <text>
        <r>
          <rPr>
            <sz val="9"/>
            <color indexed="81"/>
            <rFont val="ＭＳ Ｐゴシック"/>
            <family val="3"/>
            <charset val="128"/>
          </rPr>
          <t>医療機器に該当する場合は番号を入力してください</t>
        </r>
      </text>
    </comment>
    <comment ref="Y95" authorId="3" shapeId="0" xr:uid="{00000000-0006-0000-0400-0000D8000000}">
      <text>
        <r>
          <rPr>
            <sz val="9"/>
            <color indexed="81"/>
            <rFont val="ＭＳ Ｐゴシック"/>
            <family val="3"/>
            <charset val="128"/>
          </rPr>
          <t>特定保険医療材料　請求コード9桁をご記入ください。</t>
        </r>
      </text>
    </comment>
    <comment ref="Z95" authorId="1" shapeId="0" xr:uid="{00000000-0006-0000-0400-0000D9000000}">
      <text>
        <r>
          <rPr>
            <sz val="9"/>
            <color indexed="81"/>
            <rFont val="ＭＳ Ｐゴシック"/>
            <family val="3"/>
            <charset val="128"/>
          </rPr>
          <t xml:space="preserve">5桁 - （ハイフン）6桁の数字を入力してください。
計　12桁
</t>
        </r>
      </text>
    </comment>
    <comment ref="AA95" authorId="3" shapeId="0" xr:uid="{00000000-0006-0000-0400-0000DA000000}">
      <text>
        <r>
          <rPr>
            <sz val="9"/>
            <color indexed="81"/>
            <rFont val="ＭＳ Ｐゴシック"/>
            <family val="3"/>
            <charset val="128"/>
          </rPr>
          <t>該当なし または 該当品の
いずれかを選択してください</t>
        </r>
      </text>
    </comment>
    <comment ref="AB95" authorId="1" shapeId="0" xr:uid="{00000000-0006-0000-0400-0000DB000000}">
      <text>
        <r>
          <rPr>
            <sz val="9"/>
            <color indexed="81"/>
            <rFont val="ＭＳ Ｐゴシック"/>
            <family val="3"/>
            <charset val="128"/>
          </rPr>
          <t xml:space="preserve">アズワン入力欄
</t>
        </r>
      </text>
    </comment>
    <comment ref="AC95" authorId="1" shapeId="0" xr:uid="{00000000-0006-0000-0400-0000DC000000}">
      <text>
        <r>
          <rPr>
            <sz val="9"/>
            <color indexed="81"/>
            <rFont val="ＭＳ Ｐゴシック"/>
            <family val="3"/>
            <charset val="128"/>
          </rPr>
          <t>アズワン入力欄
※引合の場合は100を入力</t>
        </r>
      </text>
    </comment>
    <comment ref="AD95" authorId="1" shapeId="0" xr:uid="{00000000-0006-0000-0400-0000DD000000}">
      <text>
        <r>
          <rPr>
            <sz val="9"/>
            <color indexed="81"/>
            <rFont val="ＭＳ Ｐゴシック"/>
            <family val="3"/>
            <charset val="128"/>
          </rPr>
          <t xml:space="preserve">アズワン入力欄
</t>
        </r>
      </text>
    </comment>
    <comment ref="AE95" authorId="1" shapeId="0" xr:uid="{00000000-0006-0000-0400-0000DE000000}">
      <text>
        <r>
          <rPr>
            <sz val="9"/>
            <color indexed="81"/>
            <rFont val="ＭＳ Ｐゴシック"/>
            <family val="3"/>
            <charset val="128"/>
          </rPr>
          <t>アズワン入力欄
※リストより選択</t>
        </r>
      </text>
    </comment>
    <comment ref="AH95" authorId="1" shapeId="0" xr:uid="{00000000-0006-0000-0400-0000DF000000}">
      <text>
        <r>
          <rPr>
            <sz val="9"/>
            <color indexed="81"/>
            <rFont val="ＭＳ Ｐゴシック"/>
            <family val="3"/>
            <charset val="128"/>
          </rPr>
          <t>アズワン入力欄
大型または特大を選択
※大型の場合は大型金額も入力</t>
        </r>
      </text>
    </comment>
    <comment ref="AI95" authorId="1" shapeId="0" xr:uid="{00000000-0006-0000-0400-0000E0000000}">
      <text>
        <r>
          <rPr>
            <sz val="9"/>
            <color indexed="81"/>
            <rFont val="ＭＳ Ｐゴシック"/>
            <family val="3"/>
            <charset val="128"/>
          </rPr>
          <t xml:space="preserve">アズワン入力欄
</t>
        </r>
      </text>
    </comment>
    <comment ref="AJ95" authorId="1" shapeId="0" xr:uid="{00000000-0006-0000-0400-0000E1000000}">
      <text>
        <r>
          <rPr>
            <sz val="9"/>
            <color indexed="81"/>
            <rFont val="ＭＳ Ｐゴシック"/>
            <family val="3"/>
            <charset val="128"/>
          </rPr>
          <t>アズワン入力欄
18文字以内</t>
        </r>
      </text>
    </comment>
    <comment ref="A105" authorId="1" shapeId="0" xr:uid="{00000000-0006-0000-0400-0000E2000000}">
      <text>
        <r>
          <rPr>
            <sz val="9"/>
            <color indexed="81"/>
            <rFont val="ＭＳ Ｐゴシック"/>
            <family val="3"/>
            <charset val="128"/>
          </rPr>
          <t>型番をご記入ください
※同一型番は使用不可</t>
        </r>
      </text>
    </comment>
    <comment ref="B105" authorId="1" shapeId="0" xr:uid="{00000000-0006-0000-0400-0000E3000000}">
      <text>
        <r>
          <rPr>
            <sz val="9"/>
            <color indexed="81"/>
            <rFont val="ＭＳ Ｐゴシック"/>
            <family val="3"/>
            <charset val="128"/>
          </rPr>
          <t>カタログに記載する販売単位の入数をご記入ください</t>
        </r>
      </text>
    </comment>
    <comment ref="C105" authorId="1" shapeId="0" xr:uid="{00000000-0006-0000-0400-0000E4000000}">
      <text>
        <r>
          <rPr>
            <sz val="9"/>
            <color indexed="81"/>
            <rFont val="ＭＳ Ｐゴシック"/>
            <family val="3"/>
            <charset val="128"/>
          </rPr>
          <t>仕様1の詳細をご記入ください
例）　50×60×70</t>
        </r>
      </text>
    </comment>
    <comment ref="D105" authorId="1" shapeId="0" xr:uid="{00000000-0006-0000-0400-0000E5000000}">
      <text>
        <r>
          <rPr>
            <sz val="9"/>
            <color indexed="81"/>
            <rFont val="ＭＳ Ｐゴシック"/>
            <family val="3"/>
            <charset val="128"/>
          </rPr>
          <t>仕様2の詳細をご記入ください
例）　500</t>
        </r>
      </text>
    </comment>
    <comment ref="E105" authorId="1" shapeId="0" xr:uid="{00000000-0006-0000-0400-0000E6000000}">
      <text>
        <r>
          <rPr>
            <sz val="9"/>
            <color indexed="81"/>
            <rFont val="ＭＳ Ｐゴシック"/>
            <family val="3"/>
            <charset val="128"/>
          </rPr>
          <t>貴社定価をご記入ください
※定価オープンの場合は空欄</t>
        </r>
      </text>
    </comment>
    <comment ref="F105" authorId="1" shapeId="0" xr:uid="{00000000-0006-0000-0400-0000E7000000}">
      <text>
        <r>
          <rPr>
            <sz val="9"/>
            <color indexed="81"/>
            <rFont val="ＭＳ Ｐゴシック"/>
            <family val="3"/>
            <charset val="128"/>
          </rPr>
          <t>弊社への納入価格をご記入ください</t>
        </r>
      </text>
    </comment>
    <comment ref="G105" authorId="1" shapeId="0" xr:uid="{00000000-0006-0000-0400-0000E8000000}">
      <text>
        <r>
          <rPr>
            <sz val="9"/>
            <color indexed="81"/>
            <rFont val="ＭＳ Ｐゴシック"/>
            <family val="3"/>
            <charset val="128"/>
          </rPr>
          <t>最小発注数（ロット）を
数字のみご記入ください</t>
        </r>
      </text>
    </comment>
    <comment ref="H105" authorId="1" shapeId="0" xr:uid="{00000000-0006-0000-0400-0000E9000000}">
      <text>
        <r>
          <rPr>
            <sz val="9"/>
            <color indexed="81"/>
            <rFont val="ＭＳ Ｐゴシック"/>
            <family val="3"/>
            <charset val="128"/>
          </rPr>
          <t>最小発注数（ロット）の単位を
選択してください</t>
        </r>
      </text>
    </comment>
    <comment ref="I105" authorId="1" shapeId="0" xr:uid="{00000000-0006-0000-0400-0000EA000000}">
      <text>
        <r>
          <rPr>
            <sz val="9"/>
            <color indexed="81"/>
            <rFont val="ＭＳ Ｐゴシック"/>
            <family val="3"/>
            <charset val="128"/>
          </rPr>
          <t>最小発注数（ロット）を越えて出荷して頂く場合の
数量単位をご記入ください
※数字のみご記入ください</t>
        </r>
      </text>
    </comment>
    <comment ref="J105" authorId="1" shapeId="0" xr:uid="{00000000-0006-0000-0400-0000EB000000}">
      <text>
        <r>
          <rPr>
            <sz val="9"/>
            <color indexed="81"/>
            <rFont val="ＭＳ Ｐゴシック"/>
            <family val="3"/>
            <charset val="128"/>
          </rPr>
          <t>弊社物流センター（大阪・埼玉）への
標準納期の日数をご記入ください</t>
        </r>
      </text>
    </comment>
    <comment ref="K105" authorId="1" shapeId="0" xr:uid="{00000000-0006-0000-0400-0000EC000000}">
      <text>
        <r>
          <rPr>
            <sz val="9"/>
            <color indexed="81"/>
            <rFont val="ＭＳ Ｐゴシック"/>
            <family val="3"/>
            <charset val="128"/>
          </rPr>
          <t>弊社への納入価格をご記入ください</t>
        </r>
      </text>
    </comment>
    <comment ref="L105" authorId="1" shapeId="0" xr:uid="{00000000-0006-0000-0400-0000ED000000}">
      <text>
        <r>
          <rPr>
            <sz val="9"/>
            <color indexed="81"/>
            <rFont val="ＭＳ Ｐゴシック"/>
            <family val="3"/>
            <charset val="128"/>
          </rPr>
          <t>最小発注数（ロット）を
数字のみご記入ください</t>
        </r>
      </text>
    </comment>
    <comment ref="M105" authorId="1" shapeId="0" xr:uid="{00000000-0006-0000-0400-0000EE000000}">
      <text>
        <r>
          <rPr>
            <sz val="9"/>
            <color indexed="81"/>
            <rFont val="ＭＳ Ｐゴシック"/>
            <family val="3"/>
            <charset val="128"/>
          </rPr>
          <t>最小発注数（ロット）の単位を
選択してください</t>
        </r>
      </text>
    </comment>
    <comment ref="N105" authorId="1" shapeId="0" xr:uid="{00000000-0006-0000-0400-0000EF000000}">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05" authorId="1" shapeId="0" xr:uid="{00000000-0006-0000-0400-0000F0000000}">
      <text>
        <r>
          <rPr>
            <sz val="9"/>
            <color indexed="81"/>
            <rFont val="ＭＳ Ｐゴシック"/>
            <family val="3"/>
            <charset val="128"/>
          </rPr>
          <t>13桁 または 8桁の数字を入力してください
設定がない場合は - （ハイフン）を入力してください</t>
        </r>
      </text>
    </comment>
    <comment ref="P105" authorId="1" shapeId="0" xr:uid="{00000000-0006-0000-0400-0000F1000000}">
      <text>
        <r>
          <rPr>
            <sz val="9"/>
            <color indexed="81"/>
            <rFont val="ＭＳ Ｐゴシック"/>
            <family val="3"/>
            <charset val="128"/>
          </rPr>
          <t>貴社発注用品番があれば
25文字以内でご記入ください</t>
        </r>
      </text>
    </comment>
    <comment ref="R105" authorId="1" shapeId="0" xr:uid="{00000000-0006-0000-0400-0000F2000000}">
      <text>
        <r>
          <rPr>
            <sz val="9"/>
            <color indexed="81"/>
            <rFont val="ＭＳ Ｐゴシック"/>
            <family val="3"/>
            <charset val="128"/>
          </rPr>
          <t>医薬品分類を選択してください
※医薬品でない場合は「雑品」を選択してください。</t>
        </r>
      </text>
    </comment>
    <comment ref="T105" authorId="3" shapeId="0" xr:uid="{00000000-0006-0000-0400-0000F3000000}">
      <text>
        <r>
          <rPr>
            <sz val="9"/>
            <color indexed="81"/>
            <rFont val="ＭＳ Ｐゴシック"/>
            <family val="3"/>
            <charset val="128"/>
          </rPr>
          <t>医薬品承認番号を入力してください</t>
        </r>
      </text>
    </comment>
    <comment ref="U105" authorId="3" shapeId="0" xr:uid="{00000000-0006-0000-0400-0000F4000000}">
      <text>
        <r>
          <rPr>
            <sz val="9"/>
            <color indexed="81"/>
            <rFont val="ＭＳ Ｐゴシック"/>
            <family val="3"/>
            <charset val="128"/>
          </rPr>
          <t xml:space="preserve">薬価　請求コード9桁をご記入ください。
</t>
        </r>
      </text>
    </comment>
    <comment ref="V105" authorId="2" shapeId="0" xr:uid="{00000000-0006-0000-0400-0000F5000000}">
      <text>
        <r>
          <rPr>
            <sz val="9"/>
            <color indexed="81"/>
            <rFont val="ＭＳ Ｐゴシック"/>
            <family val="3"/>
            <charset val="128"/>
          </rPr>
          <t xml:space="preserve">医療機器分類を選択してください。
該当しない場合は「雑品」を選択してください。
</t>
        </r>
      </text>
    </comment>
    <comment ref="W105" authorId="4" shapeId="0" xr:uid="{00000000-0006-0000-0400-0000F6000000}">
      <text>
        <r>
          <rPr>
            <sz val="9"/>
            <color indexed="81"/>
            <rFont val="MS P ゴシック"/>
            <family val="3"/>
            <charset val="128"/>
          </rPr>
          <t>医療機器の場合
届出・認証・承認の
いずれかを選択ください</t>
        </r>
      </text>
    </comment>
    <comment ref="X105" authorId="1" shapeId="0" xr:uid="{00000000-0006-0000-0400-0000F7000000}">
      <text>
        <r>
          <rPr>
            <sz val="9"/>
            <color indexed="81"/>
            <rFont val="ＭＳ Ｐゴシック"/>
            <family val="3"/>
            <charset val="128"/>
          </rPr>
          <t>医療機器に該当する場合は番号を入力してください</t>
        </r>
      </text>
    </comment>
    <comment ref="Y105" authorId="3" shapeId="0" xr:uid="{00000000-0006-0000-0400-0000F8000000}">
      <text>
        <r>
          <rPr>
            <sz val="9"/>
            <color indexed="81"/>
            <rFont val="ＭＳ Ｐゴシック"/>
            <family val="3"/>
            <charset val="128"/>
          </rPr>
          <t>特定保険医療材料　請求コード9桁をご記入ください。</t>
        </r>
      </text>
    </comment>
    <comment ref="Z105" authorId="1" shapeId="0" xr:uid="{00000000-0006-0000-0400-0000F9000000}">
      <text>
        <r>
          <rPr>
            <sz val="9"/>
            <color indexed="81"/>
            <rFont val="ＭＳ Ｐゴシック"/>
            <family val="3"/>
            <charset val="128"/>
          </rPr>
          <t xml:space="preserve">5桁 - （ハイフン）6桁の数字を入力してください。
計　12桁
</t>
        </r>
      </text>
    </comment>
    <comment ref="AA105" authorId="3" shapeId="0" xr:uid="{00000000-0006-0000-0400-0000FA000000}">
      <text>
        <r>
          <rPr>
            <sz val="9"/>
            <color indexed="81"/>
            <rFont val="ＭＳ Ｐゴシック"/>
            <family val="3"/>
            <charset val="128"/>
          </rPr>
          <t>該当なし または 該当品の
いずれかを選択してください</t>
        </r>
      </text>
    </comment>
    <comment ref="AB105" authorId="1" shapeId="0" xr:uid="{00000000-0006-0000-0400-0000FB000000}">
      <text>
        <r>
          <rPr>
            <sz val="9"/>
            <color indexed="81"/>
            <rFont val="ＭＳ Ｐゴシック"/>
            <family val="3"/>
            <charset val="128"/>
          </rPr>
          <t xml:space="preserve">アズワン入力欄
</t>
        </r>
      </text>
    </comment>
    <comment ref="AC105" authorId="1" shapeId="0" xr:uid="{00000000-0006-0000-0400-0000FC000000}">
      <text>
        <r>
          <rPr>
            <sz val="9"/>
            <color indexed="81"/>
            <rFont val="ＭＳ Ｐゴシック"/>
            <family val="3"/>
            <charset val="128"/>
          </rPr>
          <t>アズワン入力欄
※引合の場合は100を入力</t>
        </r>
      </text>
    </comment>
    <comment ref="AD105" authorId="1" shapeId="0" xr:uid="{00000000-0006-0000-0400-0000FD000000}">
      <text>
        <r>
          <rPr>
            <sz val="9"/>
            <color indexed="81"/>
            <rFont val="ＭＳ Ｐゴシック"/>
            <family val="3"/>
            <charset val="128"/>
          </rPr>
          <t xml:space="preserve">アズワン入力欄
</t>
        </r>
      </text>
    </comment>
    <comment ref="AE105" authorId="1" shapeId="0" xr:uid="{00000000-0006-0000-0400-0000FE000000}">
      <text>
        <r>
          <rPr>
            <sz val="9"/>
            <color indexed="81"/>
            <rFont val="ＭＳ Ｐゴシック"/>
            <family val="3"/>
            <charset val="128"/>
          </rPr>
          <t>アズワン入力欄
※リストより選択</t>
        </r>
      </text>
    </comment>
    <comment ref="AH105" authorId="1" shapeId="0" xr:uid="{00000000-0006-0000-0400-0000FF000000}">
      <text>
        <r>
          <rPr>
            <sz val="9"/>
            <color indexed="81"/>
            <rFont val="ＭＳ Ｐゴシック"/>
            <family val="3"/>
            <charset val="128"/>
          </rPr>
          <t>アズワン入力欄
大型または特大を選択
※大型の場合は大型金額も入力</t>
        </r>
      </text>
    </comment>
    <comment ref="AI105" authorId="1" shapeId="0" xr:uid="{00000000-0006-0000-0400-000000010000}">
      <text>
        <r>
          <rPr>
            <sz val="9"/>
            <color indexed="81"/>
            <rFont val="ＭＳ Ｐゴシック"/>
            <family val="3"/>
            <charset val="128"/>
          </rPr>
          <t xml:space="preserve">アズワン入力欄
</t>
        </r>
      </text>
    </comment>
    <comment ref="AJ105" authorId="1" shapeId="0" xr:uid="{00000000-0006-0000-0400-000001010000}">
      <text>
        <r>
          <rPr>
            <sz val="9"/>
            <color indexed="81"/>
            <rFont val="ＭＳ Ｐゴシック"/>
            <family val="3"/>
            <charset val="128"/>
          </rPr>
          <t>アズワン入力欄
18文字以内</t>
        </r>
      </text>
    </comment>
    <comment ref="A115" authorId="1" shapeId="0" xr:uid="{00000000-0006-0000-0400-000002010000}">
      <text>
        <r>
          <rPr>
            <sz val="9"/>
            <color indexed="81"/>
            <rFont val="ＭＳ Ｐゴシック"/>
            <family val="3"/>
            <charset val="128"/>
          </rPr>
          <t>型番をご記入ください
※同一型番は使用不可</t>
        </r>
      </text>
    </comment>
    <comment ref="B115" authorId="1" shapeId="0" xr:uid="{00000000-0006-0000-0400-000003010000}">
      <text>
        <r>
          <rPr>
            <sz val="9"/>
            <color indexed="81"/>
            <rFont val="ＭＳ Ｐゴシック"/>
            <family val="3"/>
            <charset val="128"/>
          </rPr>
          <t>カタログに記載する販売単位の入数をご記入ください</t>
        </r>
      </text>
    </comment>
    <comment ref="C115" authorId="1" shapeId="0" xr:uid="{00000000-0006-0000-0400-000004010000}">
      <text>
        <r>
          <rPr>
            <sz val="9"/>
            <color indexed="81"/>
            <rFont val="ＭＳ Ｐゴシック"/>
            <family val="3"/>
            <charset val="128"/>
          </rPr>
          <t>仕様1の詳細をご記入ください
例）　50×60×70</t>
        </r>
      </text>
    </comment>
    <comment ref="D115" authorId="1" shapeId="0" xr:uid="{00000000-0006-0000-0400-000005010000}">
      <text>
        <r>
          <rPr>
            <sz val="9"/>
            <color indexed="81"/>
            <rFont val="ＭＳ Ｐゴシック"/>
            <family val="3"/>
            <charset val="128"/>
          </rPr>
          <t>仕様2の詳細をご記入ください
例）　500</t>
        </r>
      </text>
    </comment>
    <comment ref="E115" authorId="1" shapeId="0" xr:uid="{00000000-0006-0000-0400-000006010000}">
      <text>
        <r>
          <rPr>
            <sz val="9"/>
            <color indexed="81"/>
            <rFont val="ＭＳ Ｐゴシック"/>
            <family val="3"/>
            <charset val="128"/>
          </rPr>
          <t>貴社定価をご記入ください
※定価オープンの場合は空欄</t>
        </r>
      </text>
    </comment>
    <comment ref="F115" authorId="1" shapeId="0" xr:uid="{00000000-0006-0000-0400-000007010000}">
      <text>
        <r>
          <rPr>
            <sz val="9"/>
            <color indexed="81"/>
            <rFont val="ＭＳ Ｐゴシック"/>
            <family val="3"/>
            <charset val="128"/>
          </rPr>
          <t>弊社への納入価格をご記入ください</t>
        </r>
      </text>
    </comment>
    <comment ref="G115" authorId="1" shapeId="0" xr:uid="{00000000-0006-0000-0400-000008010000}">
      <text>
        <r>
          <rPr>
            <sz val="9"/>
            <color indexed="81"/>
            <rFont val="ＭＳ Ｐゴシック"/>
            <family val="3"/>
            <charset val="128"/>
          </rPr>
          <t>最小発注数（ロット）を
数字のみご記入ください</t>
        </r>
      </text>
    </comment>
    <comment ref="H115" authorId="1" shapeId="0" xr:uid="{00000000-0006-0000-0400-000009010000}">
      <text>
        <r>
          <rPr>
            <sz val="9"/>
            <color indexed="81"/>
            <rFont val="ＭＳ Ｐゴシック"/>
            <family val="3"/>
            <charset val="128"/>
          </rPr>
          <t>最小発注数（ロット）の単位を
選択してください</t>
        </r>
      </text>
    </comment>
    <comment ref="I115" authorId="1" shapeId="0" xr:uid="{00000000-0006-0000-0400-00000A010000}">
      <text>
        <r>
          <rPr>
            <sz val="9"/>
            <color indexed="81"/>
            <rFont val="ＭＳ Ｐゴシック"/>
            <family val="3"/>
            <charset val="128"/>
          </rPr>
          <t>最小発注数（ロット）を越えて出荷して頂く場合の
数量単位をご記入ください
※数字のみご記入ください</t>
        </r>
      </text>
    </comment>
    <comment ref="J115" authorId="1" shapeId="0" xr:uid="{00000000-0006-0000-0400-00000B010000}">
      <text>
        <r>
          <rPr>
            <sz val="9"/>
            <color indexed="81"/>
            <rFont val="ＭＳ Ｐゴシック"/>
            <family val="3"/>
            <charset val="128"/>
          </rPr>
          <t>弊社物流センター（大阪・埼玉）への
標準納期の日数をご記入ください</t>
        </r>
      </text>
    </comment>
    <comment ref="K115" authorId="1" shapeId="0" xr:uid="{00000000-0006-0000-0400-00000C010000}">
      <text>
        <r>
          <rPr>
            <sz val="9"/>
            <color indexed="81"/>
            <rFont val="ＭＳ Ｐゴシック"/>
            <family val="3"/>
            <charset val="128"/>
          </rPr>
          <t>弊社への納入価格をご記入ください</t>
        </r>
      </text>
    </comment>
    <comment ref="L115" authorId="1" shapeId="0" xr:uid="{00000000-0006-0000-0400-00000D010000}">
      <text>
        <r>
          <rPr>
            <sz val="9"/>
            <color indexed="81"/>
            <rFont val="ＭＳ Ｐゴシック"/>
            <family val="3"/>
            <charset val="128"/>
          </rPr>
          <t>最小発注数（ロット）を
数字のみご記入ください</t>
        </r>
      </text>
    </comment>
    <comment ref="M115" authorId="1" shapeId="0" xr:uid="{00000000-0006-0000-0400-00000E010000}">
      <text>
        <r>
          <rPr>
            <sz val="9"/>
            <color indexed="81"/>
            <rFont val="ＭＳ Ｐゴシック"/>
            <family val="3"/>
            <charset val="128"/>
          </rPr>
          <t>最小発注数（ロット）の単位を
選択してください</t>
        </r>
      </text>
    </comment>
    <comment ref="N115" authorId="1" shapeId="0" xr:uid="{00000000-0006-0000-0400-00000F010000}">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15" authorId="1" shapeId="0" xr:uid="{00000000-0006-0000-0400-000010010000}">
      <text>
        <r>
          <rPr>
            <sz val="9"/>
            <color indexed="81"/>
            <rFont val="ＭＳ Ｐゴシック"/>
            <family val="3"/>
            <charset val="128"/>
          </rPr>
          <t>13桁 または 8桁の数字を入力してください
設定がない場合は - （ハイフン）を入力してください</t>
        </r>
      </text>
    </comment>
    <comment ref="P115" authorId="1" shapeId="0" xr:uid="{00000000-0006-0000-0400-000011010000}">
      <text>
        <r>
          <rPr>
            <sz val="9"/>
            <color indexed="81"/>
            <rFont val="ＭＳ Ｐゴシック"/>
            <family val="3"/>
            <charset val="128"/>
          </rPr>
          <t>貴社発注用品番があれば
25文字以内でご記入ください</t>
        </r>
      </text>
    </comment>
    <comment ref="R115" authorId="1" shapeId="0" xr:uid="{00000000-0006-0000-0400-000012010000}">
      <text>
        <r>
          <rPr>
            <sz val="9"/>
            <color indexed="81"/>
            <rFont val="ＭＳ Ｐゴシック"/>
            <family val="3"/>
            <charset val="128"/>
          </rPr>
          <t>医薬品分類を選択してください
※医薬品でない場合は「雑品」を選択してください。</t>
        </r>
      </text>
    </comment>
    <comment ref="T115" authorId="3" shapeId="0" xr:uid="{00000000-0006-0000-0400-000013010000}">
      <text>
        <r>
          <rPr>
            <sz val="9"/>
            <color indexed="81"/>
            <rFont val="ＭＳ Ｐゴシック"/>
            <family val="3"/>
            <charset val="128"/>
          </rPr>
          <t>医薬品承認番号を入力してください</t>
        </r>
      </text>
    </comment>
    <comment ref="U115" authorId="3" shapeId="0" xr:uid="{00000000-0006-0000-0400-000014010000}">
      <text>
        <r>
          <rPr>
            <sz val="9"/>
            <color indexed="81"/>
            <rFont val="ＭＳ Ｐゴシック"/>
            <family val="3"/>
            <charset val="128"/>
          </rPr>
          <t xml:space="preserve">薬価　請求コード9桁をご記入ください。
</t>
        </r>
      </text>
    </comment>
    <comment ref="V115" authorId="2" shapeId="0" xr:uid="{00000000-0006-0000-0400-000015010000}">
      <text>
        <r>
          <rPr>
            <sz val="9"/>
            <color indexed="81"/>
            <rFont val="ＭＳ Ｐゴシック"/>
            <family val="3"/>
            <charset val="128"/>
          </rPr>
          <t xml:space="preserve">医療機器分類を選択してください。
該当しない場合は「雑品」を選択してください。
</t>
        </r>
      </text>
    </comment>
    <comment ref="W115" authorId="4" shapeId="0" xr:uid="{00000000-0006-0000-0400-000016010000}">
      <text>
        <r>
          <rPr>
            <sz val="9"/>
            <color indexed="81"/>
            <rFont val="MS P ゴシック"/>
            <family val="3"/>
            <charset val="128"/>
          </rPr>
          <t>医療機器の場合
届出・認証・承認の
いずれかを選択ください</t>
        </r>
      </text>
    </comment>
    <comment ref="X115" authorId="1" shapeId="0" xr:uid="{00000000-0006-0000-0400-000017010000}">
      <text>
        <r>
          <rPr>
            <sz val="9"/>
            <color indexed="81"/>
            <rFont val="ＭＳ Ｐゴシック"/>
            <family val="3"/>
            <charset val="128"/>
          </rPr>
          <t>医療機器に該当する場合は番号を入力してください</t>
        </r>
      </text>
    </comment>
    <comment ref="Y115" authorId="3" shapeId="0" xr:uid="{00000000-0006-0000-0400-000018010000}">
      <text>
        <r>
          <rPr>
            <sz val="9"/>
            <color indexed="81"/>
            <rFont val="ＭＳ Ｐゴシック"/>
            <family val="3"/>
            <charset val="128"/>
          </rPr>
          <t>特定保険医療材料　請求コード9桁をご記入ください。</t>
        </r>
      </text>
    </comment>
    <comment ref="Z115" authorId="1" shapeId="0" xr:uid="{00000000-0006-0000-0400-000019010000}">
      <text>
        <r>
          <rPr>
            <sz val="9"/>
            <color indexed="81"/>
            <rFont val="ＭＳ Ｐゴシック"/>
            <family val="3"/>
            <charset val="128"/>
          </rPr>
          <t xml:space="preserve">5桁 - （ハイフン）6桁の数字を入力してください。
計　12桁
</t>
        </r>
      </text>
    </comment>
    <comment ref="AA115" authorId="3" shapeId="0" xr:uid="{00000000-0006-0000-0400-00001A010000}">
      <text>
        <r>
          <rPr>
            <sz val="9"/>
            <color indexed="81"/>
            <rFont val="ＭＳ Ｐゴシック"/>
            <family val="3"/>
            <charset val="128"/>
          </rPr>
          <t>該当なし または 該当品の
いずれかを選択してください</t>
        </r>
      </text>
    </comment>
    <comment ref="AB115" authorId="1" shapeId="0" xr:uid="{00000000-0006-0000-0400-00001B010000}">
      <text>
        <r>
          <rPr>
            <sz val="9"/>
            <color indexed="81"/>
            <rFont val="ＭＳ Ｐゴシック"/>
            <family val="3"/>
            <charset val="128"/>
          </rPr>
          <t xml:space="preserve">アズワン入力欄
</t>
        </r>
      </text>
    </comment>
    <comment ref="AC115" authorId="1" shapeId="0" xr:uid="{00000000-0006-0000-0400-00001C010000}">
      <text>
        <r>
          <rPr>
            <sz val="9"/>
            <color indexed="81"/>
            <rFont val="ＭＳ Ｐゴシック"/>
            <family val="3"/>
            <charset val="128"/>
          </rPr>
          <t>アズワン入力欄
※引合の場合は100を入力</t>
        </r>
      </text>
    </comment>
    <comment ref="AD115" authorId="1" shapeId="0" xr:uid="{00000000-0006-0000-0400-00001D010000}">
      <text>
        <r>
          <rPr>
            <sz val="9"/>
            <color indexed="81"/>
            <rFont val="ＭＳ Ｐゴシック"/>
            <family val="3"/>
            <charset val="128"/>
          </rPr>
          <t xml:space="preserve">アズワン入力欄
</t>
        </r>
      </text>
    </comment>
    <comment ref="AE115" authorId="1" shapeId="0" xr:uid="{00000000-0006-0000-0400-00001E010000}">
      <text>
        <r>
          <rPr>
            <sz val="9"/>
            <color indexed="81"/>
            <rFont val="ＭＳ Ｐゴシック"/>
            <family val="3"/>
            <charset val="128"/>
          </rPr>
          <t>アズワン入力欄
※リストより選択</t>
        </r>
      </text>
    </comment>
    <comment ref="AH115" authorId="1" shapeId="0" xr:uid="{00000000-0006-0000-0400-00001F010000}">
      <text>
        <r>
          <rPr>
            <sz val="9"/>
            <color indexed="81"/>
            <rFont val="ＭＳ Ｐゴシック"/>
            <family val="3"/>
            <charset val="128"/>
          </rPr>
          <t>アズワン入力欄
大型または特大を選択
※大型の場合は大型金額も入力</t>
        </r>
      </text>
    </comment>
    <comment ref="AI115" authorId="1" shapeId="0" xr:uid="{00000000-0006-0000-0400-000020010000}">
      <text>
        <r>
          <rPr>
            <sz val="9"/>
            <color indexed="81"/>
            <rFont val="ＭＳ Ｐゴシック"/>
            <family val="3"/>
            <charset val="128"/>
          </rPr>
          <t xml:space="preserve">アズワン入力欄
</t>
        </r>
      </text>
    </comment>
    <comment ref="AJ115" authorId="1" shapeId="0" xr:uid="{00000000-0006-0000-0400-000021010000}">
      <text>
        <r>
          <rPr>
            <sz val="9"/>
            <color indexed="81"/>
            <rFont val="ＭＳ Ｐゴシック"/>
            <family val="3"/>
            <charset val="128"/>
          </rPr>
          <t>アズワン入力欄
18文字以内</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アズワン株式会社</author>
    <author>境 真未</author>
    <author>山本 奈奈枝</author>
    <author>彌益 健治</author>
    <author>宇田 麻希</author>
    <author>柏田 麻衣</author>
  </authors>
  <commentList>
    <comment ref="O1" authorId="0" shapeId="0" xr:uid="{CC4EF6FE-87AB-4127-A6B6-F7492C3F1B2F}">
      <text>
        <r>
          <rPr>
            <sz val="9"/>
            <color indexed="81"/>
            <rFont val="ＭＳ Ｐゴシック"/>
            <family val="3"/>
            <charset val="128"/>
          </rPr>
          <t xml:space="preserve">貴社コード番号を半角6桁数字にてご記入ください
※コードが分からない場合は空欄で結構です
※新規仕入先様は空欄で結構です
</t>
        </r>
        <r>
          <rPr>
            <b/>
            <sz val="11"/>
            <color indexed="81"/>
            <rFont val="ＭＳ Ｐゴシック"/>
            <family val="3"/>
            <charset val="128"/>
          </rPr>
          <t xml:space="preserve">例）001234-00１
</t>
        </r>
      </text>
    </comment>
    <comment ref="B3" authorId="1" shapeId="0" xr:uid="{1F8AF61A-3A27-4D34-BB04-FC3A4AE1474D}">
      <text>
        <r>
          <rPr>
            <sz val="9"/>
            <color indexed="81"/>
            <rFont val="ＭＳ Ｐゴシック"/>
            <family val="3"/>
            <charset val="128"/>
          </rPr>
          <t>商品名の読み仮名をご記入ください
※全角カタカナ入力</t>
        </r>
      </text>
    </comment>
    <comment ref="O3" authorId="0" shapeId="0" xr:uid="{E8B49E82-F09A-4BFC-9101-445B8D722342}">
      <text>
        <r>
          <rPr>
            <sz val="9"/>
            <color indexed="81"/>
            <rFont val="ＭＳ Ｐゴシック"/>
            <family val="3"/>
            <charset val="128"/>
          </rPr>
          <t>半角数字
例)　550-8527</t>
        </r>
      </text>
    </comment>
    <comment ref="B4" authorId="0" shapeId="0" xr:uid="{44A08C5D-11C0-47E8-BB1C-F0E60B24A6DB}">
      <text>
        <r>
          <rPr>
            <b/>
            <sz val="9"/>
            <color indexed="81"/>
            <rFont val="ＭＳ Ｐゴシック"/>
            <family val="3"/>
            <charset val="128"/>
          </rPr>
          <t>必須項目（カタログ掲載索引となるもの）</t>
        </r>
        <r>
          <rPr>
            <sz val="9"/>
            <color indexed="81"/>
            <rFont val="ＭＳ Ｐゴシック"/>
            <family val="3"/>
            <charset val="128"/>
          </rPr>
          <t xml:space="preserve">
全角50文字（半角100文字）　一般品名
メーカー特有（意匠登録名）はサブ品名
カタログにおける小組単位で1sheet作成してください。
一般品名でお願いします。</t>
        </r>
      </text>
    </comment>
    <comment ref="H4" authorId="0" shapeId="0" xr:uid="{8DA06A39-1228-4A85-ACFF-A18BB41FF07F}">
      <text>
        <r>
          <rPr>
            <sz val="9"/>
            <color indexed="81"/>
            <rFont val="ＭＳ Ｐゴシック"/>
            <family val="3"/>
            <charset val="128"/>
          </rPr>
          <t>メーカー特有（意匠登録名）がある場合はご記入ください。</t>
        </r>
      </text>
    </comment>
    <comment ref="O4" authorId="0" shapeId="0" xr:uid="{4DFB3250-3840-4E2C-9EE2-95DE8895CFBA}">
      <text>
        <r>
          <rPr>
            <sz val="9"/>
            <color indexed="81"/>
            <rFont val="ＭＳ Ｐゴシック"/>
            <family val="3"/>
            <charset val="128"/>
          </rPr>
          <t>半角数字
例)　06-6447-8900</t>
        </r>
      </text>
    </comment>
    <comment ref="U4" authorId="0" shapeId="0" xr:uid="{E3EE3ADE-CDF3-4DA9-8F57-361A121A7E2A}">
      <text>
        <r>
          <rPr>
            <sz val="9"/>
            <color indexed="81"/>
            <rFont val="ＭＳ Ｐゴシック"/>
            <family val="3"/>
            <charset val="128"/>
          </rPr>
          <t>半角数字
例)　06-6447-8900</t>
        </r>
      </text>
    </comment>
    <comment ref="N11" authorId="0" shapeId="0" xr:uid="{140119D1-79F3-484E-A025-736B644C99E3}">
      <text>
        <r>
          <rPr>
            <sz val="9"/>
            <color indexed="81"/>
            <rFont val="ＭＳ Ｐゴシック"/>
            <family val="3"/>
            <charset val="128"/>
          </rPr>
          <t>1セル、40文字を基本にご記入ください</t>
        </r>
      </text>
    </comment>
    <comment ref="P19" authorId="0" shapeId="0" xr:uid="{E855F3AE-C970-432A-9165-58FE770D3DB5}">
      <text>
        <r>
          <rPr>
            <sz val="9"/>
            <color indexed="81"/>
            <rFont val="ＭＳ Ｐゴシック"/>
            <family val="3"/>
            <charset val="128"/>
          </rPr>
          <t>1セル、40文字を基本にご記入ください</t>
        </r>
      </text>
    </comment>
    <comment ref="N26" authorId="0" shapeId="0" xr:uid="{80C64F35-A265-4304-AD5F-A48C590E4E2E}">
      <text>
        <r>
          <rPr>
            <sz val="9"/>
            <color indexed="81"/>
            <rFont val="ＭＳ Ｐゴシック"/>
            <family val="3"/>
            <charset val="128"/>
          </rPr>
          <t>該当する項目を下記より選択し入力してください
①元払い：　元払いの場合
②●運賃：　運賃が必要な場合
③●取合：　ロット取合せ発注が必要な場合</t>
        </r>
      </text>
    </comment>
    <comment ref="B29" authorId="2" shapeId="0" xr:uid="{B1C354E6-0C35-48F2-933B-FB73863D7935}">
      <text>
        <r>
          <rPr>
            <sz val="9"/>
            <color indexed="81"/>
            <rFont val="ＭＳ Ｐゴシック"/>
            <family val="3"/>
            <charset val="128"/>
          </rPr>
          <t>アズワン記入欄
200文字以内</t>
        </r>
      </text>
    </comment>
    <comment ref="F29" authorId="2" shapeId="0" xr:uid="{BBB15B7F-6AC5-4D19-A716-61D5744ABFDB}">
      <text>
        <r>
          <rPr>
            <sz val="9"/>
            <color indexed="81"/>
            <rFont val="ＭＳ Ｐゴシック"/>
            <family val="3"/>
            <charset val="128"/>
          </rPr>
          <t>アズワン記入欄
18文字以内</t>
        </r>
      </text>
    </comment>
    <comment ref="B30" authorId="0" shapeId="0" xr:uid="{1CBA510B-2228-49B8-AC77-709B42BEE1BC}">
      <text>
        <r>
          <rPr>
            <sz val="9"/>
            <color indexed="81"/>
            <rFont val="ＭＳ Ｐゴシック"/>
            <family val="3"/>
            <charset val="128"/>
          </rPr>
          <t>アズワン入力欄
※リストより選択</t>
        </r>
      </text>
    </comment>
    <comment ref="D30" authorId="0" shapeId="0" xr:uid="{999FC96A-834E-4701-9BD7-E4A21145ED16}">
      <text>
        <r>
          <rPr>
            <sz val="9"/>
            <color indexed="81"/>
            <rFont val="ＭＳ Ｐゴシック"/>
            <family val="3"/>
            <charset val="128"/>
          </rPr>
          <t>アズワン入力欄
※リストより選択</t>
        </r>
      </text>
    </comment>
    <comment ref="F30" authorId="0" shapeId="0" xr:uid="{9A5B432A-FAD5-4C40-91BA-6A202067A870}">
      <text>
        <r>
          <rPr>
            <sz val="9"/>
            <color indexed="81"/>
            <rFont val="ＭＳ Ｐゴシック"/>
            <family val="3"/>
            <charset val="128"/>
          </rPr>
          <t xml:space="preserve">アズワン入力欄
大分類
</t>
        </r>
      </text>
    </comment>
    <comment ref="G30" authorId="2" shapeId="0" xr:uid="{B0016C0C-9354-4958-A78C-ABB8D5E9D076}">
      <text>
        <r>
          <rPr>
            <sz val="9"/>
            <color indexed="81"/>
            <rFont val="ＭＳ Ｐゴシック"/>
            <family val="3"/>
            <charset val="128"/>
          </rPr>
          <t>アズワン入力欄
中分類</t>
        </r>
        <r>
          <rPr>
            <b/>
            <sz val="9"/>
            <color indexed="81"/>
            <rFont val="ＭＳ Ｐゴシック"/>
            <family val="3"/>
            <charset val="128"/>
          </rPr>
          <t xml:space="preserve">
</t>
        </r>
      </text>
    </comment>
    <comment ref="I30" authorId="2" shapeId="0" xr:uid="{E5ECA815-A759-469C-8134-1114EDBFED74}">
      <text>
        <r>
          <rPr>
            <sz val="9"/>
            <color indexed="81"/>
            <rFont val="ＭＳ Ｐゴシック"/>
            <family val="3"/>
            <charset val="128"/>
          </rPr>
          <t>アズワン入力欄
小分類</t>
        </r>
        <r>
          <rPr>
            <b/>
            <sz val="9"/>
            <color indexed="81"/>
            <rFont val="ＭＳ Ｐゴシック"/>
            <family val="3"/>
            <charset val="128"/>
          </rPr>
          <t xml:space="preserve">
</t>
        </r>
      </text>
    </comment>
    <comment ref="B31" authorId="0" shapeId="0" xr:uid="{FB34715E-784C-4EC9-BD03-11F9BFD95C98}">
      <text>
        <r>
          <rPr>
            <sz val="9"/>
            <color indexed="81"/>
            <rFont val="ＭＳ Ｐゴシック"/>
            <family val="3"/>
            <charset val="128"/>
          </rPr>
          <t>アズワン入力欄　
※リストより選択
※改良改善（仕入先同一）、既存差替（仕入先変更）
※新規以外は対応CDも入力</t>
        </r>
      </text>
    </comment>
    <comment ref="D31" authorId="0" shapeId="0" xr:uid="{C727A0CC-2CBB-4006-A979-1A3874E1FCE7}">
      <text>
        <r>
          <rPr>
            <sz val="9"/>
            <color indexed="81"/>
            <rFont val="ＭＳ Ｐゴシック"/>
            <family val="3"/>
            <charset val="128"/>
          </rPr>
          <t>アズワン入力欄
※リストより選択</t>
        </r>
      </text>
    </comment>
    <comment ref="F31" authorId="0" shapeId="0" xr:uid="{9F37E666-04C2-4E2F-9821-81ABD7ECEE4A}">
      <text>
        <r>
          <rPr>
            <sz val="9"/>
            <color indexed="81"/>
            <rFont val="ＭＳ Ｐゴシック"/>
            <family val="3"/>
            <charset val="128"/>
          </rPr>
          <t xml:space="preserve">アズワン入力欄
大分類
</t>
        </r>
      </text>
    </comment>
    <comment ref="G31" authorId="2" shapeId="0" xr:uid="{2891269E-D875-4755-843E-BA70222F124D}">
      <text>
        <r>
          <rPr>
            <sz val="9"/>
            <color indexed="81"/>
            <rFont val="ＭＳ Ｐゴシック"/>
            <family val="3"/>
            <charset val="128"/>
          </rPr>
          <t>アズワン入力欄
中分類</t>
        </r>
        <r>
          <rPr>
            <b/>
            <sz val="9"/>
            <color indexed="81"/>
            <rFont val="ＭＳ Ｐゴシック"/>
            <family val="3"/>
            <charset val="128"/>
          </rPr>
          <t xml:space="preserve">
</t>
        </r>
      </text>
    </comment>
    <comment ref="I31" authorId="2" shapeId="0" xr:uid="{D1B274E8-E8E8-4E50-B28D-99CE0375DF1A}">
      <text>
        <r>
          <rPr>
            <sz val="9"/>
            <color indexed="81"/>
            <rFont val="ＭＳ Ｐゴシック"/>
            <family val="3"/>
            <charset val="128"/>
          </rPr>
          <t>アズワン入力欄
小分類</t>
        </r>
        <r>
          <rPr>
            <b/>
            <sz val="9"/>
            <color indexed="81"/>
            <rFont val="ＭＳ Ｐゴシック"/>
            <family val="3"/>
            <charset val="128"/>
          </rPr>
          <t xml:space="preserve">
</t>
        </r>
      </text>
    </comment>
    <comment ref="B32" authorId="0" shapeId="0" xr:uid="{BF663CBC-0B8F-4222-B37F-FDB8438F8026}">
      <text>
        <r>
          <rPr>
            <sz val="9"/>
            <color indexed="81"/>
            <rFont val="ＭＳ Ｐゴシック"/>
            <family val="3"/>
            <charset val="128"/>
          </rPr>
          <t>アズワン入力欄
担当者CD</t>
        </r>
      </text>
    </comment>
    <comment ref="C32" authorId="0" shapeId="0" xr:uid="{33300D36-3335-487F-945E-FD2913CAD0BF}">
      <text>
        <r>
          <rPr>
            <sz val="9"/>
            <color indexed="81"/>
            <rFont val="ＭＳ Ｐゴシック"/>
            <family val="3"/>
            <charset val="128"/>
          </rPr>
          <t>アズワン入力欄
担当者名</t>
        </r>
      </text>
    </comment>
    <comment ref="E32" authorId="0" shapeId="0" xr:uid="{A6908E66-6C15-4B2F-B8D9-7EFDD65750F9}">
      <text>
        <r>
          <rPr>
            <sz val="9"/>
            <color indexed="81"/>
            <rFont val="ＭＳ Ｐゴシック"/>
            <family val="3"/>
            <charset val="128"/>
          </rPr>
          <t>アズワン入力欄</t>
        </r>
      </text>
    </comment>
    <comment ref="I32" authorId="0" shapeId="0" xr:uid="{C20D9F69-B397-49F5-813B-3F8431D2D126}">
      <text>
        <r>
          <rPr>
            <sz val="9"/>
            <color indexed="81"/>
            <rFont val="ＭＳ Ｐゴシック"/>
            <family val="3"/>
            <charset val="128"/>
          </rPr>
          <t>アズワン入力欄</t>
        </r>
      </text>
    </comment>
    <comment ref="C36" authorId="0" shapeId="0" xr:uid="{5BF2DDFC-32DE-48AF-BE00-4838AF577580}">
      <text>
        <r>
          <rPr>
            <sz val="9"/>
            <color indexed="81"/>
            <rFont val="ＭＳ Ｐゴシック"/>
            <family val="3"/>
            <charset val="128"/>
          </rPr>
          <t>仕様1の名称をご記入ください
例）幅×奥行×高さ（mm）</t>
        </r>
      </text>
    </comment>
    <comment ref="D36" authorId="0" shapeId="0" xr:uid="{E2F37329-F26E-4A8F-B022-7477178A1AD2}">
      <text>
        <r>
          <rPr>
            <sz val="9"/>
            <color indexed="81"/>
            <rFont val="ＭＳ Ｐゴシック"/>
            <family val="3"/>
            <charset val="128"/>
          </rPr>
          <t>仕様2の名称をご記入ください
例）容量（ml）</t>
        </r>
      </text>
    </comment>
    <comment ref="A37" authorId="0" shapeId="0" xr:uid="{2F64ABB0-AD8C-41F7-A57B-96D7DECE8639}">
      <text>
        <r>
          <rPr>
            <sz val="9"/>
            <color indexed="81"/>
            <rFont val="ＭＳ Ｐゴシック"/>
            <family val="3"/>
            <charset val="128"/>
          </rPr>
          <t>型番をご記入ください
※同一型番は使用不可</t>
        </r>
      </text>
    </comment>
    <comment ref="B37" authorId="0" shapeId="0" xr:uid="{5F009F8D-7ACF-49B7-B426-E610AD6AE8FF}">
      <text>
        <r>
          <rPr>
            <sz val="9"/>
            <color indexed="81"/>
            <rFont val="ＭＳ Ｐゴシック"/>
            <family val="3"/>
            <charset val="128"/>
          </rPr>
          <t>カタログに記載する販売単位の入数をご記入ください</t>
        </r>
      </text>
    </comment>
    <comment ref="C37" authorId="0" shapeId="0" xr:uid="{8DD1282D-3B15-488A-ABBF-4E670F69C887}">
      <text>
        <r>
          <rPr>
            <sz val="9"/>
            <color indexed="81"/>
            <rFont val="ＭＳ Ｐゴシック"/>
            <family val="3"/>
            <charset val="128"/>
          </rPr>
          <t>仕様1の詳細をご記入ください
例）　50×60×70</t>
        </r>
      </text>
    </comment>
    <comment ref="D37" authorId="0" shapeId="0" xr:uid="{1F5188AB-01C2-4491-B567-A536016081D2}">
      <text>
        <r>
          <rPr>
            <sz val="9"/>
            <color indexed="81"/>
            <rFont val="ＭＳ Ｐゴシック"/>
            <family val="3"/>
            <charset val="128"/>
          </rPr>
          <t>仕様2の詳細をご記入ください
例）　500</t>
        </r>
      </text>
    </comment>
    <comment ref="E37" authorId="0" shapeId="0" xr:uid="{02EA5715-D959-4B5E-B7A8-5E0D03C5EDDC}">
      <text>
        <r>
          <rPr>
            <sz val="9"/>
            <color indexed="81"/>
            <rFont val="ＭＳ Ｐゴシック"/>
            <family val="3"/>
            <charset val="128"/>
          </rPr>
          <t>貴社定価をご記入ください
※定価オープンの場合は空欄</t>
        </r>
      </text>
    </comment>
    <comment ref="F37" authorId="0" shapeId="0" xr:uid="{DD6635CF-2646-462E-AE96-1241F1FDB533}">
      <text>
        <r>
          <rPr>
            <sz val="9"/>
            <color indexed="81"/>
            <rFont val="ＭＳ Ｐゴシック"/>
            <family val="3"/>
            <charset val="128"/>
          </rPr>
          <t>弊社への納入価格をご記入ください</t>
        </r>
      </text>
    </comment>
    <comment ref="G37" authorId="0" shapeId="0" xr:uid="{5409B55C-E6E3-4670-8F62-CC0C257A1EB0}">
      <text>
        <r>
          <rPr>
            <sz val="9"/>
            <color indexed="81"/>
            <rFont val="ＭＳ Ｐゴシック"/>
            <family val="3"/>
            <charset val="128"/>
          </rPr>
          <t>最小発注数（ロット）を
数字のみご記入ください</t>
        </r>
      </text>
    </comment>
    <comment ref="H37" authorId="0" shapeId="0" xr:uid="{DD001731-720C-4025-80FE-1B767C413F37}">
      <text>
        <r>
          <rPr>
            <sz val="9"/>
            <color indexed="81"/>
            <rFont val="ＭＳ Ｐゴシック"/>
            <family val="3"/>
            <charset val="128"/>
          </rPr>
          <t>最小発注数（ロット）の単位を
選択してください</t>
        </r>
      </text>
    </comment>
    <comment ref="I37" authorId="0" shapeId="0" xr:uid="{5A712C10-9B55-467E-A1F6-A2944CAF5125}">
      <text>
        <r>
          <rPr>
            <sz val="9"/>
            <color indexed="81"/>
            <rFont val="ＭＳ Ｐゴシック"/>
            <family val="3"/>
            <charset val="128"/>
          </rPr>
          <t>最小発注数（ロット）を越えて出荷して頂く場合の
数量単位をご記入ください
※数字のみご記入ください</t>
        </r>
      </text>
    </comment>
    <comment ref="J37" authorId="0" shapeId="0" xr:uid="{5A6EEB42-0698-49D4-9394-617440DB8AFC}">
      <text>
        <r>
          <rPr>
            <sz val="9"/>
            <color indexed="81"/>
            <rFont val="ＭＳ Ｐゴシック"/>
            <family val="3"/>
            <charset val="128"/>
          </rPr>
          <t>弊社物流センター（大阪・埼玉）への
標準納期の日数をご記入ください</t>
        </r>
      </text>
    </comment>
    <comment ref="K37" authorId="0" shapeId="0" xr:uid="{CCE543A1-7999-4540-BAA5-57B8AAB589D2}">
      <text>
        <r>
          <rPr>
            <sz val="9"/>
            <color indexed="81"/>
            <rFont val="ＭＳ Ｐゴシック"/>
            <family val="3"/>
            <charset val="128"/>
          </rPr>
          <t>弊社への納入価格をご記入ください</t>
        </r>
      </text>
    </comment>
    <comment ref="L37" authorId="0" shapeId="0" xr:uid="{329FFFB5-D2DD-4750-AD60-854909F895DF}">
      <text>
        <r>
          <rPr>
            <sz val="9"/>
            <color indexed="81"/>
            <rFont val="ＭＳ Ｐゴシック"/>
            <family val="3"/>
            <charset val="128"/>
          </rPr>
          <t>最小発注数（ロット）を
数字のみご記入ください</t>
        </r>
      </text>
    </comment>
    <comment ref="M37" authorId="0" shapeId="0" xr:uid="{929CA8BA-8125-4CE6-A07F-DDDCEA67E0D9}">
      <text>
        <r>
          <rPr>
            <sz val="9"/>
            <color indexed="81"/>
            <rFont val="ＭＳ Ｐゴシック"/>
            <family val="3"/>
            <charset val="128"/>
          </rPr>
          <t>最小発注数（ロット）の単位を
選択してください</t>
        </r>
      </text>
    </comment>
    <comment ref="N37" authorId="0" shapeId="0" xr:uid="{2B328091-49F8-4D0C-9F2A-B4A476511745}">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37" authorId="0" shapeId="0" xr:uid="{1F0F74FB-8C76-4731-93B7-8581D108D71A}">
      <text>
        <r>
          <rPr>
            <sz val="9"/>
            <color indexed="81"/>
            <rFont val="ＭＳ Ｐゴシック"/>
            <family val="3"/>
            <charset val="128"/>
          </rPr>
          <t>13桁 または 8桁の数字を入力してください
設定がない場合は - （ハイフン）を入力してください</t>
        </r>
      </text>
    </comment>
    <comment ref="P37" authorId="0" shapeId="0" xr:uid="{BAFBAED1-FE56-4EC3-929B-303958CD7795}">
      <text>
        <r>
          <rPr>
            <sz val="9"/>
            <color indexed="81"/>
            <rFont val="ＭＳ Ｐゴシック"/>
            <family val="3"/>
            <charset val="128"/>
          </rPr>
          <t>貴社発注用品番があれば
25文字以内でご記入ください</t>
        </r>
      </text>
    </comment>
    <comment ref="R37" authorId="0" shapeId="0" xr:uid="{06BC06D0-96A5-4205-87A5-3B1D8A768002}">
      <text>
        <r>
          <rPr>
            <sz val="9"/>
            <color indexed="81"/>
            <rFont val="ＭＳ Ｐゴシック"/>
            <family val="3"/>
            <charset val="128"/>
          </rPr>
          <t>医薬品分類を選択してください
※医薬品でない場合は「雑品」を選択してください。</t>
        </r>
      </text>
    </comment>
    <comment ref="T37" authorId="3" shapeId="0" xr:uid="{C9A10CBC-734C-4BC2-8843-D33EC0D6406C}">
      <text>
        <r>
          <rPr>
            <b/>
            <sz val="9"/>
            <color indexed="81"/>
            <rFont val="ＭＳ Ｐゴシック"/>
            <family val="3"/>
            <charset val="128"/>
          </rPr>
          <t>医薬品の登録番号を入力してください</t>
        </r>
      </text>
    </comment>
    <comment ref="U37" authorId="3" shapeId="0" xr:uid="{5C71F4BF-0F4B-4139-98DB-56F16328902A}">
      <text>
        <r>
          <rPr>
            <sz val="9"/>
            <color indexed="81"/>
            <rFont val="ＭＳ Ｐゴシック"/>
            <family val="3"/>
            <charset val="128"/>
          </rPr>
          <t xml:space="preserve">薬価　請求コード9桁をご記入ください。
</t>
        </r>
      </text>
    </comment>
    <comment ref="V37" authorId="2" shapeId="0" xr:uid="{FFAD9666-A3DA-456F-9A5D-666D4A2E01D5}">
      <text>
        <r>
          <rPr>
            <sz val="9"/>
            <color indexed="81"/>
            <rFont val="ＭＳ Ｐゴシック"/>
            <family val="3"/>
            <charset val="128"/>
          </rPr>
          <t xml:space="preserve">医療機器分類を選択してください。
該当しない場合は「雑品」を選択してください。
</t>
        </r>
      </text>
    </comment>
    <comment ref="W37" authorId="4" shapeId="0" xr:uid="{8FFC0F25-53D1-4F1D-ADAE-9B74F41A85FD}">
      <text>
        <r>
          <rPr>
            <sz val="9"/>
            <color indexed="81"/>
            <rFont val="MS P ゴシック"/>
            <family val="3"/>
            <charset val="128"/>
          </rPr>
          <t>医療機器の場合
届出・認証・承認の
いずれかを選択ください</t>
        </r>
      </text>
    </comment>
    <comment ref="X37" authorId="0" shapeId="0" xr:uid="{FF907BC3-0EF6-4546-AA32-BE8F142FB2C1}">
      <text>
        <r>
          <rPr>
            <sz val="9"/>
            <color indexed="81"/>
            <rFont val="ＭＳ Ｐゴシック"/>
            <family val="3"/>
            <charset val="128"/>
          </rPr>
          <t>医療機器に該当する場合は番号を入力してください</t>
        </r>
      </text>
    </comment>
    <comment ref="Y37" authorId="3" shapeId="0" xr:uid="{2DDAD8A6-BACF-4E91-82EB-F14BAA02E1F9}">
      <text>
        <r>
          <rPr>
            <sz val="9"/>
            <color indexed="81"/>
            <rFont val="ＭＳ Ｐゴシック"/>
            <family val="3"/>
            <charset val="128"/>
          </rPr>
          <t>特定保険医療材料　請求コード9桁をご記入ください。</t>
        </r>
      </text>
    </comment>
    <comment ref="Z37" authorId="0" shapeId="0" xr:uid="{ED886654-3AA6-4596-B4FB-01E98A99F8A8}">
      <text>
        <r>
          <rPr>
            <sz val="9"/>
            <color indexed="81"/>
            <rFont val="ＭＳ Ｐゴシック"/>
            <family val="3"/>
            <charset val="128"/>
          </rPr>
          <t xml:space="preserve">5桁 - （ハイフン）6桁の数字を入力してください。
計　12桁
</t>
        </r>
      </text>
    </comment>
    <comment ref="AB37" authorId="0" shapeId="0" xr:uid="{69CF20B2-C9B4-4714-B451-4889FB49CF98}">
      <text>
        <r>
          <rPr>
            <sz val="9"/>
            <color indexed="81"/>
            <rFont val="ＭＳ Ｐゴシック"/>
            <family val="3"/>
            <charset val="128"/>
          </rPr>
          <t xml:space="preserve">アズワン入力欄
</t>
        </r>
      </text>
    </comment>
    <comment ref="AC37" authorId="0" shapeId="0" xr:uid="{0B823342-6053-4067-A678-3F5F95D25A40}">
      <text>
        <r>
          <rPr>
            <sz val="9"/>
            <color indexed="81"/>
            <rFont val="ＭＳ Ｐゴシック"/>
            <family val="3"/>
            <charset val="128"/>
          </rPr>
          <t>アズワン入力欄
※引合の場合は100を入力</t>
        </r>
      </text>
    </comment>
    <comment ref="AD37" authorId="0" shapeId="0" xr:uid="{53957637-7AF7-4203-BE09-8426B1CE6B8D}">
      <text>
        <r>
          <rPr>
            <sz val="9"/>
            <color indexed="81"/>
            <rFont val="ＭＳ Ｐゴシック"/>
            <family val="3"/>
            <charset val="128"/>
          </rPr>
          <t xml:space="preserve">アズワン入力欄
</t>
        </r>
      </text>
    </comment>
    <comment ref="AE37" authorId="0" shapeId="0" xr:uid="{038A5465-37DC-422D-98E8-9CCD1E2C8170}">
      <text>
        <r>
          <rPr>
            <sz val="9"/>
            <color indexed="81"/>
            <rFont val="ＭＳ Ｐゴシック"/>
            <family val="3"/>
            <charset val="128"/>
          </rPr>
          <t>アズワン入力欄
※リストより選択</t>
        </r>
      </text>
    </comment>
    <comment ref="AH37" authorId="0" shapeId="0" xr:uid="{A8BA4F66-B37F-4CC5-AD25-74EF730D9AD2}">
      <text>
        <r>
          <rPr>
            <sz val="9"/>
            <color indexed="81"/>
            <rFont val="ＭＳ Ｐゴシック"/>
            <family val="3"/>
            <charset val="128"/>
          </rPr>
          <t>アズワン入力欄
大型または特大を選択
※大型の場合は大型金額も入力</t>
        </r>
      </text>
    </comment>
    <comment ref="AI37" authorId="0" shapeId="0" xr:uid="{D3FC3BD4-AB16-46E1-B616-7B5C97BFBB4D}">
      <text>
        <r>
          <rPr>
            <sz val="9"/>
            <color indexed="81"/>
            <rFont val="ＭＳ Ｐゴシック"/>
            <family val="3"/>
            <charset val="128"/>
          </rPr>
          <t xml:space="preserve">アズワン入力欄
</t>
        </r>
      </text>
    </comment>
    <comment ref="AJ37" authorId="0" shapeId="0" xr:uid="{682E204C-7526-474C-8A19-1B9D22E932AA}">
      <text>
        <r>
          <rPr>
            <sz val="9"/>
            <color indexed="81"/>
            <rFont val="ＭＳ Ｐゴシック"/>
            <family val="3"/>
            <charset val="128"/>
          </rPr>
          <t>アズワン入力欄
18文字以内</t>
        </r>
      </text>
    </comment>
    <comment ref="AK37" authorId="0" shapeId="0" xr:uid="{672A9272-FDB0-403A-9F2B-DE490B59A624}">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37" authorId="5" shapeId="0" xr:uid="{C49969D0-2525-4210-942F-43AC4D70B075}">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47" authorId="0" shapeId="0" xr:uid="{2D6C65A2-ABCC-40E1-8101-C794C84B37E4}">
      <text>
        <r>
          <rPr>
            <sz val="9"/>
            <color indexed="81"/>
            <rFont val="ＭＳ Ｐゴシック"/>
            <family val="3"/>
            <charset val="128"/>
          </rPr>
          <t>型番をご記入ください
※同一型番は使用不可</t>
        </r>
      </text>
    </comment>
    <comment ref="B47" authorId="0" shapeId="0" xr:uid="{AE5D3CC4-A2E0-4708-B776-4EB25329831C}">
      <text>
        <r>
          <rPr>
            <sz val="9"/>
            <color indexed="81"/>
            <rFont val="ＭＳ Ｐゴシック"/>
            <family val="3"/>
            <charset val="128"/>
          </rPr>
          <t>カタログに記載する販売単位の入数をご記入ください</t>
        </r>
      </text>
    </comment>
    <comment ref="C47" authorId="0" shapeId="0" xr:uid="{9AE7AD48-8D11-46FD-9384-98541DBFA465}">
      <text>
        <r>
          <rPr>
            <sz val="9"/>
            <color indexed="81"/>
            <rFont val="ＭＳ Ｐゴシック"/>
            <family val="3"/>
            <charset val="128"/>
          </rPr>
          <t>仕様1の詳細をご記入ください
例）　50×60×70</t>
        </r>
      </text>
    </comment>
    <comment ref="D47" authorId="0" shapeId="0" xr:uid="{4B77E37B-9559-46F4-8E88-35AABA301C11}">
      <text>
        <r>
          <rPr>
            <sz val="9"/>
            <color indexed="81"/>
            <rFont val="ＭＳ Ｐゴシック"/>
            <family val="3"/>
            <charset val="128"/>
          </rPr>
          <t>仕様2の詳細をご記入ください
例）　500</t>
        </r>
      </text>
    </comment>
    <comment ref="E47" authorId="0" shapeId="0" xr:uid="{4D2C4231-5DC0-4492-A580-0897D963E848}">
      <text>
        <r>
          <rPr>
            <sz val="9"/>
            <color indexed="81"/>
            <rFont val="ＭＳ Ｐゴシック"/>
            <family val="3"/>
            <charset val="128"/>
          </rPr>
          <t>貴社定価をご記入ください
※定価オープンの場合は空欄</t>
        </r>
      </text>
    </comment>
    <comment ref="F47" authorId="0" shapeId="0" xr:uid="{B547156C-19EB-47AD-96FD-1095270D81E4}">
      <text>
        <r>
          <rPr>
            <sz val="9"/>
            <color indexed="81"/>
            <rFont val="ＭＳ Ｐゴシック"/>
            <family val="3"/>
            <charset val="128"/>
          </rPr>
          <t>弊社への納入価格をご記入ください</t>
        </r>
      </text>
    </comment>
    <comment ref="G47" authorId="0" shapeId="0" xr:uid="{E346DF10-6EEF-4C09-9F48-9AB97E1F1D9A}">
      <text>
        <r>
          <rPr>
            <sz val="9"/>
            <color indexed="81"/>
            <rFont val="ＭＳ Ｐゴシック"/>
            <family val="3"/>
            <charset val="128"/>
          </rPr>
          <t>最小発注数（ロット）を
数字のみご記入ください</t>
        </r>
      </text>
    </comment>
    <comment ref="H47" authorId="0" shapeId="0" xr:uid="{721FE998-4BB7-4450-96BF-46C55E8128F9}">
      <text>
        <r>
          <rPr>
            <sz val="9"/>
            <color indexed="81"/>
            <rFont val="ＭＳ Ｐゴシック"/>
            <family val="3"/>
            <charset val="128"/>
          </rPr>
          <t>最小発注数（ロット）の単位を
選択してください</t>
        </r>
      </text>
    </comment>
    <comment ref="I47" authorId="0" shapeId="0" xr:uid="{540E6386-3365-4ED2-83EC-C645F6862892}">
      <text>
        <r>
          <rPr>
            <sz val="9"/>
            <color indexed="81"/>
            <rFont val="ＭＳ Ｐゴシック"/>
            <family val="3"/>
            <charset val="128"/>
          </rPr>
          <t>最小発注数（ロット）を越えて出荷して頂く場合の
数量単位をご記入ください
※数字のみご記入ください</t>
        </r>
      </text>
    </comment>
    <comment ref="J47" authorId="0" shapeId="0" xr:uid="{A157C5DB-F2AD-4D08-AEE1-65ACEF1E87BA}">
      <text>
        <r>
          <rPr>
            <sz val="9"/>
            <color indexed="81"/>
            <rFont val="ＭＳ Ｐゴシック"/>
            <family val="3"/>
            <charset val="128"/>
          </rPr>
          <t>弊社物流センター（大阪・埼玉）への
標準納期の日数をご記入ください</t>
        </r>
      </text>
    </comment>
    <comment ref="K47" authorId="0" shapeId="0" xr:uid="{96533216-162A-41CA-8205-766F544CC9CB}">
      <text>
        <r>
          <rPr>
            <sz val="9"/>
            <color indexed="81"/>
            <rFont val="ＭＳ Ｐゴシック"/>
            <family val="3"/>
            <charset val="128"/>
          </rPr>
          <t>弊社への納入価格をご記入ください</t>
        </r>
      </text>
    </comment>
    <comment ref="L47" authorId="0" shapeId="0" xr:uid="{39346CC0-3717-4CBA-BF11-B9EEC329CB3C}">
      <text>
        <r>
          <rPr>
            <sz val="9"/>
            <color indexed="81"/>
            <rFont val="ＭＳ Ｐゴシック"/>
            <family val="3"/>
            <charset val="128"/>
          </rPr>
          <t>最小発注数（ロット）を
数字のみご記入ください</t>
        </r>
      </text>
    </comment>
    <comment ref="M47" authorId="0" shapeId="0" xr:uid="{4F623F85-E3A7-4344-B2F2-697537206947}">
      <text>
        <r>
          <rPr>
            <sz val="9"/>
            <color indexed="81"/>
            <rFont val="ＭＳ Ｐゴシック"/>
            <family val="3"/>
            <charset val="128"/>
          </rPr>
          <t>最小発注数（ロット）の単位を
選択してください</t>
        </r>
      </text>
    </comment>
    <comment ref="N47" authorId="0" shapeId="0" xr:uid="{CA046664-B6AD-427A-8985-B05D14BAD293}">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47" authorId="0" shapeId="0" xr:uid="{07B3B83F-21F3-4C94-9FB6-354414C8F6A1}">
      <text>
        <r>
          <rPr>
            <sz val="9"/>
            <color indexed="81"/>
            <rFont val="ＭＳ Ｐゴシック"/>
            <family val="3"/>
            <charset val="128"/>
          </rPr>
          <t>13桁 または 8桁の数字を入力してください
設定がない場合は - （ハイフン）を入力してください</t>
        </r>
      </text>
    </comment>
    <comment ref="P47" authorId="0" shapeId="0" xr:uid="{11E38169-DA24-4C53-9B28-1E95F82558C2}">
      <text>
        <r>
          <rPr>
            <sz val="9"/>
            <color indexed="81"/>
            <rFont val="ＭＳ Ｐゴシック"/>
            <family val="3"/>
            <charset val="128"/>
          </rPr>
          <t>貴社発注用品番があれば
25文字以内でご記入ください</t>
        </r>
      </text>
    </comment>
    <comment ref="R47" authorId="0" shapeId="0" xr:uid="{04B3AD74-C80F-422C-8059-A2BFA1158D33}">
      <text>
        <r>
          <rPr>
            <sz val="9"/>
            <color indexed="81"/>
            <rFont val="ＭＳ Ｐゴシック"/>
            <family val="3"/>
            <charset val="128"/>
          </rPr>
          <t>医薬品分類を選択してください
※医薬品でない場合は「雑品」を選択してください。</t>
        </r>
      </text>
    </comment>
    <comment ref="T47" authorId="3" shapeId="0" xr:uid="{B7E0A18B-EA7C-4DC5-9011-F368BC35C6FB}">
      <text>
        <r>
          <rPr>
            <sz val="9"/>
            <color indexed="81"/>
            <rFont val="ＭＳ Ｐゴシック"/>
            <family val="3"/>
            <charset val="128"/>
          </rPr>
          <t>医薬品承認番号を入力してください</t>
        </r>
      </text>
    </comment>
    <comment ref="U47" authorId="3" shapeId="0" xr:uid="{EE2A084C-66E9-469D-B3F8-53244F55648A}">
      <text>
        <r>
          <rPr>
            <sz val="9"/>
            <color indexed="81"/>
            <rFont val="ＭＳ Ｐゴシック"/>
            <family val="3"/>
            <charset val="128"/>
          </rPr>
          <t xml:space="preserve">薬価　請求コード9桁をご記入ください。
</t>
        </r>
      </text>
    </comment>
    <comment ref="V47" authorId="2" shapeId="0" xr:uid="{D034016E-CAE6-4BF9-8794-EE7A793043D6}">
      <text>
        <r>
          <rPr>
            <sz val="9"/>
            <color indexed="81"/>
            <rFont val="ＭＳ Ｐゴシック"/>
            <family val="3"/>
            <charset val="128"/>
          </rPr>
          <t xml:space="preserve">医療機器分類を選択してください。
該当しない場合は「雑品」を選択してください。
</t>
        </r>
      </text>
    </comment>
    <comment ref="W47" authorId="4" shapeId="0" xr:uid="{B76DFFD2-73BA-4E03-87E6-AD29318D39E5}">
      <text>
        <r>
          <rPr>
            <sz val="9"/>
            <color indexed="81"/>
            <rFont val="MS P ゴシック"/>
            <family val="3"/>
            <charset val="128"/>
          </rPr>
          <t>医療機器の場合
届出・認証・承認の
いずれかを選択ください</t>
        </r>
      </text>
    </comment>
    <comment ref="X47" authorId="0" shapeId="0" xr:uid="{C5CD2479-19DF-494D-9C2F-6CDEC482BA7D}">
      <text>
        <r>
          <rPr>
            <sz val="9"/>
            <color indexed="81"/>
            <rFont val="ＭＳ Ｐゴシック"/>
            <family val="3"/>
            <charset val="128"/>
          </rPr>
          <t>医療機器に該当する場合は番号を入力してください</t>
        </r>
      </text>
    </comment>
    <comment ref="Y47" authorId="3" shapeId="0" xr:uid="{A17664A9-4464-4650-B69A-590C3A1640A6}">
      <text>
        <r>
          <rPr>
            <sz val="9"/>
            <color indexed="81"/>
            <rFont val="ＭＳ Ｐゴシック"/>
            <family val="3"/>
            <charset val="128"/>
          </rPr>
          <t>特定保険医療材料　請求コード9桁をご記入ください。</t>
        </r>
      </text>
    </comment>
    <comment ref="Z47" authorId="0" shapeId="0" xr:uid="{5FF59B51-8357-48EF-B1BD-60F498B46973}">
      <text>
        <r>
          <rPr>
            <sz val="9"/>
            <color indexed="81"/>
            <rFont val="ＭＳ Ｐゴシック"/>
            <family val="3"/>
            <charset val="128"/>
          </rPr>
          <t xml:space="preserve">5桁 - （ハイフン）6桁の数字を入力してください。
計　12桁
</t>
        </r>
      </text>
    </comment>
    <comment ref="AA47" authorId="3" shapeId="0" xr:uid="{4ACEF024-9C07-43CB-9090-28F18ED6E816}">
      <text>
        <r>
          <rPr>
            <sz val="9"/>
            <color indexed="81"/>
            <rFont val="ＭＳ Ｐゴシック"/>
            <family val="3"/>
            <charset val="128"/>
          </rPr>
          <t>該当なし または 該当品の
いずれかを選択してください</t>
        </r>
      </text>
    </comment>
    <comment ref="AB47" authorId="0" shapeId="0" xr:uid="{ACD57625-8639-41D0-9D4C-5A2D22AF13FA}">
      <text>
        <r>
          <rPr>
            <sz val="9"/>
            <color indexed="81"/>
            <rFont val="ＭＳ Ｐゴシック"/>
            <family val="3"/>
            <charset val="128"/>
          </rPr>
          <t xml:space="preserve">アズワン入力欄
</t>
        </r>
      </text>
    </comment>
    <comment ref="AC47" authorId="0" shapeId="0" xr:uid="{F1462AA5-174C-4B9D-84E5-9F6FEB7E034A}">
      <text>
        <r>
          <rPr>
            <sz val="9"/>
            <color indexed="81"/>
            <rFont val="ＭＳ Ｐゴシック"/>
            <family val="3"/>
            <charset val="128"/>
          </rPr>
          <t>アズワン入力欄
※引合の場合は100を入力</t>
        </r>
      </text>
    </comment>
    <comment ref="AD47" authorId="0" shapeId="0" xr:uid="{6C623613-DBC4-466B-966B-E02C86957DFA}">
      <text>
        <r>
          <rPr>
            <sz val="9"/>
            <color indexed="81"/>
            <rFont val="ＭＳ Ｐゴシック"/>
            <family val="3"/>
            <charset val="128"/>
          </rPr>
          <t xml:space="preserve">アズワン入力欄
</t>
        </r>
      </text>
    </comment>
    <comment ref="AE47" authorId="0" shapeId="0" xr:uid="{11079672-352D-4D72-BC1F-4C314F4C685D}">
      <text>
        <r>
          <rPr>
            <sz val="9"/>
            <color indexed="81"/>
            <rFont val="ＭＳ Ｐゴシック"/>
            <family val="3"/>
            <charset val="128"/>
          </rPr>
          <t>アズワン入力欄
※リストより選択</t>
        </r>
      </text>
    </comment>
    <comment ref="AH47" authorId="0" shapeId="0" xr:uid="{0A16B7E9-C7AD-46B5-9DFB-0AEC4BF7D55E}">
      <text>
        <r>
          <rPr>
            <sz val="9"/>
            <color indexed="81"/>
            <rFont val="ＭＳ Ｐゴシック"/>
            <family val="3"/>
            <charset val="128"/>
          </rPr>
          <t>アズワン入力欄
大型または特大を選択
※大型の場合は大型金額も入力</t>
        </r>
      </text>
    </comment>
    <comment ref="AI47" authorId="0" shapeId="0" xr:uid="{36CC056F-087B-43D6-85A1-1159662CAC2A}">
      <text>
        <r>
          <rPr>
            <sz val="9"/>
            <color indexed="81"/>
            <rFont val="ＭＳ Ｐゴシック"/>
            <family val="3"/>
            <charset val="128"/>
          </rPr>
          <t xml:space="preserve">アズワン入力欄
</t>
        </r>
      </text>
    </comment>
    <comment ref="AJ47" authorId="0" shapeId="0" xr:uid="{8F495327-44F6-4438-A352-BDB86FEFDE62}">
      <text>
        <r>
          <rPr>
            <sz val="9"/>
            <color indexed="81"/>
            <rFont val="ＭＳ Ｐゴシック"/>
            <family val="3"/>
            <charset val="128"/>
          </rPr>
          <t>アズワン入力欄
18文字以内</t>
        </r>
      </text>
    </comment>
    <comment ref="C64" authorId="0" shapeId="0" xr:uid="{A0FE2FB6-C1D9-4D34-9E20-9AFF9C5ED8F2}">
      <text>
        <r>
          <rPr>
            <sz val="9"/>
            <color indexed="81"/>
            <rFont val="ＭＳ Ｐゴシック"/>
            <family val="3"/>
            <charset val="128"/>
          </rPr>
          <t>仕様1の名称をご記入ください
例）幅×奥行×高さ（mm）</t>
        </r>
      </text>
    </comment>
    <comment ref="D64" authorId="0" shapeId="0" xr:uid="{643745A1-028C-4763-A0B4-3C4FABA0A87E}">
      <text>
        <r>
          <rPr>
            <sz val="9"/>
            <color indexed="81"/>
            <rFont val="ＭＳ Ｐゴシック"/>
            <family val="3"/>
            <charset val="128"/>
          </rPr>
          <t>仕様1の名称をご記入ください
例）幅×奥行×高さ（mm）</t>
        </r>
      </text>
    </comment>
    <comment ref="A65" authorId="0" shapeId="0" xr:uid="{2CECB260-4544-4444-AC26-0FFEA14443D1}">
      <text>
        <r>
          <rPr>
            <sz val="9"/>
            <color indexed="81"/>
            <rFont val="ＭＳ Ｐゴシック"/>
            <family val="3"/>
            <charset val="128"/>
          </rPr>
          <t>型番をご記入ください
※同一型番は使用不可</t>
        </r>
      </text>
    </comment>
    <comment ref="B65" authorId="0" shapeId="0" xr:uid="{75EEDA56-659C-4781-8B24-A3FA843D04C0}">
      <text>
        <r>
          <rPr>
            <sz val="9"/>
            <color indexed="81"/>
            <rFont val="ＭＳ Ｐゴシック"/>
            <family val="3"/>
            <charset val="128"/>
          </rPr>
          <t>カタログに記載する販売単位の入数をご記入ください</t>
        </r>
      </text>
    </comment>
    <comment ref="C65" authorId="0" shapeId="0" xr:uid="{B1EBFE61-50FD-4198-834C-7EBD328D5939}">
      <text>
        <r>
          <rPr>
            <sz val="9"/>
            <color indexed="81"/>
            <rFont val="ＭＳ Ｐゴシック"/>
            <family val="3"/>
            <charset val="128"/>
          </rPr>
          <t>仕様1の詳細をご記入ください
例）　50×60×70</t>
        </r>
      </text>
    </comment>
    <comment ref="D65" authorId="0" shapeId="0" xr:uid="{67B699B3-239F-48F9-80EC-D17C28CDD406}">
      <text>
        <r>
          <rPr>
            <sz val="9"/>
            <color indexed="81"/>
            <rFont val="ＭＳ Ｐゴシック"/>
            <family val="3"/>
            <charset val="128"/>
          </rPr>
          <t>仕様2の詳細をご記入ください
例）　500</t>
        </r>
      </text>
    </comment>
    <comment ref="E65" authorId="0" shapeId="0" xr:uid="{984B6AD5-2EC9-4EF4-8F40-B82E3A71DD2D}">
      <text>
        <r>
          <rPr>
            <sz val="9"/>
            <color indexed="81"/>
            <rFont val="ＭＳ Ｐゴシック"/>
            <family val="3"/>
            <charset val="128"/>
          </rPr>
          <t>貴社定価をご記入ください
※定価オープンの場合は空欄</t>
        </r>
      </text>
    </comment>
    <comment ref="F65" authorId="0" shapeId="0" xr:uid="{F5E01E35-B9E1-4DC6-8FF3-46E1B654946A}">
      <text>
        <r>
          <rPr>
            <sz val="9"/>
            <color indexed="81"/>
            <rFont val="ＭＳ Ｐゴシック"/>
            <family val="3"/>
            <charset val="128"/>
          </rPr>
          <t>弊社への納入価格をご記入ください</t>
        </r>
      </text>
    </comment>
    <comment ref="G65" authorId="0" shapeId="0" xr:uid="{905297D4-70AD-4A88-8058-E36859E19D75}">
      <text>
        <r>
          <rPr>
            <sz val="9"/>
            <color indexed="81"/>
            <rFont val="ＭＳ Ｐゴシック"/>
            <family val="3"/>
            <charset val="128"/>
          </rPr>
          <t>最小発注数（ロット）を
数字のみご記入ください</t>
        </r>
      </text>
    </comment>
    <comment ref="H65" authorId="0" shapeId="0" xr:uid="{0FA63F6D-1EB0-4FB3-B698-9892A29FD929}">
      <text>
        <r>
          <rPr>
            <sz val="9"/>
            <color indexed="81"/>
            <rFont val="ＭＳ Ｐゴシック"/>
            <family val="3"/>
            <charset val="128"/>
          </rPr>
          <t>最小発注数（ロット）の単位を
選択してください</t>
        </r>
      </text>
    </comment>
    <comment ref="I65" authorId="0" shapeId="0" xr:uid="{20D8350A-B3FF-4E7C-89B6-8E9007F8D3A4}">
      <text>
        <r>
          <rPr>
            <sz val="9"/>
            <color indexed="81"/>
            <rFont val="ＭＳ Ｐゴシック"/>
            <family val="3"/>
            <charset val="128"/>
          </rPr>
          <t>最小発注数（ロット）を越えて出荷して頂く場合の
数量単位をご記入ください
※数字のみご記入ください</t>
        </r>
      </text>
    </comment>
    <comment ref="J65" authorId="0" shapeId="0" xr:uid="{F2D40E30-976F-4BA4-BD78-00820E6DD259}">
      <text>
        <r>
          <rPr>
            <sz val="9"/>
            <color indexed="81"/>
            <rFont val="ＭＳ Ｐゴシック"/>
            <family val="3"/>
            <charset val="128"/>
          </rPr>
          <t>弊社物流センター（大阪・埼玉）への
標準納期の日数をご記入ください</t>
        </r>
      </text>
    </comment>
    <comment ref="K65" authorId="0" shapeId="0" xr:uid="{188DF3A3-F6B0-472F-ACD5-FB83BBF5FCA7}">
      <text>
        <r>
          <rPr>
            <sz val="9"/>
            <color indexed="81"/>
            <rFont val="ＭＳ Ｐゴシック"/>
            <family val="3"/>
            <charset val="128"/>
          </rPr>
          <t>弊社への納入価格をご記入ください</t>
        </r>
      </text>
    </comment>
    <comment ref="L65" authorId="0" shapeId="0" xr:uid="{B6D9B119-20C1-4597-98E0-A9AD275AD658}">
      <text>
        <r>
          <rPr>
            <sz val="9"/>
            <color indexed="81"/>
            <rFont val="ＭＳ Ｐゴシック"/>
            <family val="3"/>
            <charset val="128"/>
          </rPr>
          <t>最小発注数（ロット）を
数字のみご記入ください</t>
        </r>
      </text>
    </comment>
    <comment ref="M65" authorId="0" shapeId="0" xr:uid="{678C355E-171D-40BA-98E5-F9A1C8EA4932}">
      <text>
        <r>
          <rPr>
            <sz val="9"/>
            <color indexed="81"/>
            <rFont val="ＭＳ Ｐゴシック"/>
            <family val="3"/>
            <charset val="128"/>
          </rPr>
          <t>最小発注数（ロット）の単位を
選択してください</t>
        </r>
      </text>
    </comment>
    <comment ref="N65" authorId="0" shapeId="0" xr:uid="{B17972EC-8D0B-4D80-BD78-668E07ED386C}">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65" authorId="0" shapeId="0" xr:uid="{9E491589-4F1B-430C-BA72-F25CE57C51F8}">
      <text>
        <r>
          <rPr>
            <sz val="9"/>
            <color indexed="81"/>
            <rFont val="ＭＳ Ｐゴシック"/>
            <family val="3"/>
            <charset val="128"/>
          </rPr>
          <t>13桁 または 8桁の数字を入力してください
設定がない場合は - （ハイフン）を入力してください</t>
        </r>
      </text>
    </comment>
    <comment ref="P65" authorId="0" shapeId="0" xr:uid="{7EBE3A47-37CD-42D9-8CDE-C93772B9DFD7}">
      <text>
        <r>
          <rPr>
            <sz val="9"/>
            <color indexed="81"/>
            <rFont val="ＭＳ Ｐゴシック"/>
            <family val="3"/>
            <charset val="128"/>
          </rPr>
          <t>貴社発注用品番があれば
25文字以内でご記入ください</t>
        </r>
      </text>
    </comment>
    <comment ref="R65" authorId="0" shapeId="0" xr:uid="{252F4D31-388B-4052-BADC-2493B8433E8C}">
      <text>
        <r>
          <rPr>
            <sz val="9"/>
            <color indexed="81"/>
            <rFont val="ＭＳ Ｐゴシック"/>
            <family val="3"/>
            <charset val="128"/>
          </rPr>
          <t>医薬品分類を選択してください
※医薬品でない場合は「雑品」を選択してください。</t>
        </r>
      </text>
    </comment>
    <comment ref="T65" authorId="3" shapeId="0" xr:uid="{403DFBB1-E339-46A6-80BB-98710EA201C6}">
      <text>
        <r>
          <rPr>
            <sz val="9"/>
            <color indexed="81"/>
            <rFont val="ＭＳ Ｐゴシック"/>
            <family val="3"/>
            <charset val="128"/>
          </rPr>
          <t>医薬品承認番号を入力してください</t>
        </r>
      </text>
    </comment>
    <comment ref="U65" authorId="3" shapeId="0" xr:uid="{5D3F040C-1C33-458C-8ACF-D329B3C82324}">
      <text>
        <r>
          <rPr>
            <sz val="9"/>
            <color indexed="81"/>
            <rFont val="ＭＳ Ｐゴシック"/>
            <family val="3"/>
            <charset val="128"/>
          </rPr>
          <t xml:space="preserve">薬価　請求コード9桁をご記入ください。
</t>
        </r>
      </text>
    </comment>
    <comment ref="V65" authorId="2" shapeId="0" xr:uid="{9E471DD0-B261-4E30-9DAA-5F8CAD7D6C1A}">
      <text>
        <r>
          <rPr>
            <sz val="9"/>
            <color indexed="81"/>
            <rFont val="ＭＳ Ｐゴシック"/>
            <family val="3"/>
            <charset val="128"/>
          </rPr>
          <t xml:space="preserve">医療機器分類を選択してください。
該当しない場合は「雑品」を選択してください。
</t>
        </r>
      </text>
    </comment>
    <comment ref="W65" authorId="4" shapeId="0" xr:uid="{EED1F3F7-DC87-4554-B3D5-B2D4F9D2EB12}">
      <text>
        <r>
          <rPr>
            <sz val="9"/>
            <color indexed="81"/>
            <rFont val="MS P ゴシック"/>
            <family val="3"/>
            <charset val="128"/>
          </rPr>
          <t>医療機器の場合
届出・認証・承認の
いずれかを選択ください</t>
        </r>
      </text>
    </comment>
    <comment ref="X65" authorId="0" shapeId="0" xr:uid="{85B7BFA9-3B44-4903-8258-7F3F51B10A59}">
      <text>
        <r>
          <rPr>
            <sz val="9"/>
            <color indexed="81"/>
            <rFont val="ＭＳ Ｐゴシック"/>
            <family val="3"/>
            <charset val="128"/>
          </rPr>
          <t>医療機器に該当する場合は番号を入力してください</t>
        </r>
      </text>
    </comment>
    <comment ref="Y65" authorId="3" shapeId="0" xr:uid="{A95D4A05-AA9F-42B1-BE98-B311950DF08C}">
      <text>
        <r>
          <rPr>
            <sz val="9"/>
            <color indexed="81"/>
            <rFont val="ＭＳ Ｐゴシック"/>
            <family val="3"/>
            <charset val="128"/>
          </rPr>
          <t>特定保険医療材料　請求コード9桁をご記入ください。</t>
        </r>
      </text>
    </comment>
    <comment ref="Z65" authorId="0" shapeId="0" xr:uid="{5B8F3B96-5477-4EBD-86EB-5E7EACA1487F}">
      <text>
        <r>
          <rPr>
            <sz val="9"/>
            <color indexed="81"/>
            <rFont val="ＭＳ Ｐゴシック"/>
            <family val="3"/>
            <charset val="128"/>
          </rPr>
          <t xml:space="preserve">5桁 - （ハイフン）6桁の数字を入力してください。
計　12桁
</t>
        </r>
      </text>
    </comment>
    <comment ref="AA65" authorId="3" shapeId="0" xr:uid="{9AF57570-F058-41DB-9DA2-E05340C91EE7}">
      <text>
        <r>
          <rPr>
            <sz val="9"/>
            <color indexed="81"/>
            <rFont val="ＭＳ Ｐゴシック"/>
            <family val="3"/>
            <charset val="128"/>
          </rPr>
          <t>該当なし または 該当品の
いずれかを選択してください</t>
        </r>
      </text>
    </comment>
    <comment ref="AB65" authorId="0" shapeId="0" xr:uid="{013606C4-84A2-43ED-A2F4-3A351D345F96}">
      <text>
        <r>
          <rPr>
            <sz val="9"/>
            <color indexed="81"/>
            <rFont val="ＭＳ Ｐゴシック"/>
            <family val="3"/>
            <charset val="128"/>
          </rPr>
          <t xml:space="preserve">アズワン入力欄
</t>
        </r>
      </text>
    </comment>
    <comment ref="AC65" authorId="0" shapeId="0" xr:uid="{985922A0-F2E9-4221-9C1C-791CBE7F088D}">
      <text>
        <r>
          <rPr>
            <sz val="9"/>
            <color indexed="81"/>
            <rFont val="ＭＳ Ｐゴシック"/>
            <family val="3"/>
            <charset val="128"/>
          </rPr>
          <t>アズワン入力欄
※引合の場合は100を入力</t>
        </r>
      </text>
    </comment>
    <comment ref="AD65" authorId="0" shapeId="0" xr:uid="{80BCD032-767E-4EC5-827A-EC92CC665550}">
      <text>
        <r>
          <rPr>
            <sz val="9"/>
            <color indexed="81"/>
            <rFont val="ＭＳ Ｐゴシック"/>
            <family val="3"/>
            <charset val="128"/>
          </rPr>
          <t xml:space="preserve">アズワン入力欄
</t>
        </r>
      </text>
    </comment>
    <comment ref="AE65" authorId="0" shapeId="0" xr:uid="{F69BFDED-032D-41A5-8A2B-FAE82A98E901}">
      <text>
        <r>
          <rPr>
            <sz val="9"/>
            <color indexed="81"/>
            <rFont val="ＭＳ Ｐゴシック"/>
            <family val="3"/>
            <charset val="128"/>
          </rPr>
          <t>アズワン入力欄
※リストより選択</t>
        </r>
      </text>
    </comment>
    <comment ref="AH65" authorId="0" shapeId="0" xr:uid="{9B0F375C-FB5C-4872-B1FC-4AAF0E2D7F3F}">
      <text>
        <r>
          <rPr>
            <sz val="9"/>
            <color indexed="81"/>
            <rFont val="ＭＳ Ｐゴシック"/>
            <family val="3"/>
            <charset val="128"/>
          </rPr>
          <t>アズワン入力欄
大型または特大を選択
※大型の場合は大型金額も入力</t>
        </r>
      </text>
    </comment>
    <comment ref="AI65" authorId="0" shapeId="0" xr:uid="{E6FC3EE8-A5BF-45A6-B0EA-F7672D4625BC}">
      <text>
        <r>
          <rPr>
            <sz val="9"/>
            <color indexed="81"/>
            <rFont val="ＭＳ Ｐゴシック"/>
            <family val="3"/>
            <charset val="128"/>
          </rPr>
          <t xml:space="preserve">アズワン入力欄
</t>
        </r>
      </text>
    </comment>
    <comment ref="AJ65" authorId="0" shapeId="0" xr:uid="{04AC933F-D8D3-43E4-9B90-8CB05F27E764}">
      <text>
        <r>
          <rPr>
            <sz val="9"/>
            <color indexed="81"/>
            <rFont val="ＭＳ Ｐゴシック"/>
            <family val="3"/>
            <charset val="128"/>
          </rPr>
          <t>アズワン入力欄
18文字以内</t>
        </r>
      </text>
    </comment>
    <comment ref="AK65" authorId="0" shapeId="0" xr:uid="{B81296CD-3AFE-488C-B188-339F271043BC}">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65" authorId="5" shapeId="0" xr:uid="{B3E547E4-BD3C-43D2-8572-419B28416D91}">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75" authorId="0" shapeId="0" xr:uid="{54852307-F3DA-4AB2-A0FD-6B6529F60BF6}">
      <text>
        <r>
          <rPr>
            <sz val="9"/>
            <color indexed="81"/>
            <rFont val="ＭＳ Ｐゴシック"/>
            <family val="3"/>
            <charset val="128"/>
          </rPr>
          <t>型番をご記入ください
※同一型番は使用不可</t>
        </r>
      </text>
    </comment>
    <comment ref="B75" authorId="0" shapeId="0" xr:uid="{552BBDE9-02D2-43A0-8580-9565C2B737D3}">
      <text>
        <r>
          <rPr>
            <sz val="9"/>
            <color indexed="81"/>
            <rFont val="ＭＳ Ｐゴシック"/>
            <family val="3"/>
            <charset val="128"/>
          </rPr>
          <t>カタログに記載する販売単位の入数をご記入ください</t>
        </r>
      </text>
    </comment>
    <comment ref="C75" authorId="0" shapeId="0" xr:uid="{67B96F9E-9BA2-4EC7-A680-03D1CF8EE991}">
      <text>
        <r>
          <rPr>
            <sz val="9"/>
            <color indexed="81"/>
            <rFont val="ＭＳ Ｐゴシック"/>
            <family val="3"/>
            <charset val="128"/>
          </rPr>
          <t>仕様1の詳細をご記入ください
例）　50×60×70</t>
        </r>
      </text>
    </comment>
    <comment ref="D75" authorId="0" shapeId="0" xr:uid="{F5AD35EC-EE2B-49A1-997D-64B785774E3A}">
      <text>
        <r>
          <rPr>
            <sz val="9"/>
            <color indexed="81"/>
            <rFont val="ＭＳ Ｐゴシック"/>
            <family val="3"/>
            <charset val="128"/>
          </rPr>
          <t>仕様2の詳細をご記入ください
例）　500</t>
        </r>
      </text>
    </comment>
    <comment ref="E75" authorId="0" shapeId="0" xr:uid="{3B3A4C1A-3F38-4E20-8D31-ACE25BB95395}">
      <text>
        <r>
          <rPr>
            <sz val="9"/>
            <color indexed="81"/>
            <rFont val="ＭＳ Ｐゴシック"/>
            <family val="3"/>
            <charset val="128"/>
          </rPr>
          <t>貴社定価をご記入ください
※定価オープンの場合は空欄</t>
        </r>
      </text>
    </comment>
    <comment ref="F75" authorId="0" shapeId="0" xr:uid="{524E9357-9352-45E7-A6CC-55B84BDCFD4B}">
      <text>
        <r>
          <rPr>
            <sz val="9"/>
            <color indexed="81"/>
            <rFont val="ＭＳ Ｐゴシック"/>
            <family val="3"/>
            <charset val="128"/>
          </rPr>
          <t>弊社への納入価格をご記入ください</t>
        </r>
      </text>
    </comment>
    <comment ref="G75" authorId="0" shapeId="0" xr:uid="{6E1D2D20-D998-49F2-86BA-4B540E65DB7E}">
      <text>
        <r>
          <rPr>
            <sz val="9"/>
            <color indexed="81"/>
            <rFont val="ＭＳ Ｐゴシック"/>
            <family val="3"/>
            <charset val="128"/>
          </rPr>
          <t>最小発注数（ロット）を
数字のみご記入ください</t>
        </r>
      </text>
    </comment>
    <comment ref="H75" authorId="0" shapeId="0" xr:uid="{F791F638-0FA2-4948-9635-EAEF261B5A61}">
      <text>
        <r>
          <rPr>
            <sz val="9"/>
            <color indexed="81"/>
            <rFont val="ＭＳ Ｐゴシック"/>
            <family val="3"/>
            <charset val="128"/>
          </rPr>
          <t>最小発注数（ロット）の単位を
選択してください</t>
        </r>
      </text>
    </comment>
    <comment ref="I75" authorId="0" shapeId="0" xr:uid="{C921A089-0C1F-4016-875C-0B778D8FF496}">
      <text>
        <r>
          <rPr>
            <sz val="9"/>
            <color indexed="81"/>
            <rFont val="ＭＳ Ｐゴシック"/>
            <family val="3"/>
            <charset val="128"/>
          </rPr>
          <t>最小発注数（ロット）を越えて出荷して頂く場合の
数量単位をご記入ください
※数字のみご記入ください</t>
        </r>
      </text>
    </comment>
    <comment ref="J75" authorId="0" shapeId="0" xr:uid="{A6627ED0-0468-43A6-93F5-3019E0F10427}">
      <text>
        <r>
          <rPr>
            <sz val="9"/>
            <color indexed="81"/>
            <rFont val="ＭＳ Ｐゴシック"/>
            <family val="3"/>
            <charset val="128"/>
          </rPr>
          <t>弊社物流センター（大阪・埼玉）への
標準納期の日数をご記入ください</t>
        </r>
      </text>
    </comment>
    <comment ref="K75" authorId="0" shapeId="0" xr:uid="{B9741A02-AF79-4F90-BFDA-4A0966163C01}">
      <text>
        <r>
          <rPr>
            <sz val="9"/>
            <color indexed="81"/>
            <rFont val="ＭＳ Ｐゴシック"/>
            <family val="3"/>
            <charset val="128"/>
          </rPr>
          <t>弊社への納入価格をご記入ください</t>
        </r>
      </text>
    </comment>
    <comment ref="L75" authorId="0" shapeId="0" xr:uid="{D55E8E34-5C82-4393-8450-9C7A1AB7FCBD}">
      <text>
        <r>
          <rPr>
            <sz val="9"/>
            <color indexed="81"/>
            <rFont val="ＭＳ Ｐゴシック"/>
            <family val="3"/>
            <charset val="128"/>
          </rPr>
          <t>最小発注数（ロット）を
数字のみご記入ください</t>
        </r>
      </text>
    </comment>
    <comment ref="M75" authorId="0" shapeId="0" xr:uid="{F63F7155-ABEC-46B3-B6C5-4566B841D079}">
      <text>
        <r>
          <rPr>
            <sz val="9"/>
            <color indexed="81"/>
            <rFont val="ＭＳ Ｐゴシック"/>
            <family val="3"/>
            <charset val="128"/>
          </rPr>
          <t>最小発注数（ロット）の単位を
選択してください</t>
        </r>
      </text>
    </comment>
    <comment ref="N75" authorId="0" shapeId="0" xr:uid="{825C42C4-C24B-4746-B447-A86DEA8A2B9D}">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75" authorId="0" shapeId="0" xr:uid="{DD27026D-727A-4772-A70C-D1FD53717610}">
      <text>
        <r>
          <rPr>
            <sz val="9"/>
            <color indexed="81"/>
            <rFont val="ＭＳ Ｐゴシック"/>
            <family val="3"/>
            <charset val="128"/>
          </rPr>
          <t>13桁 または 8桁の数字を入力してください
設定がない場合は - （ハイフン）を入力してください</t>
        </r>
      </text>
    </comment>
    <comment ref="P75" authorId="0" shapeId="0" xr:uid="{EDB90B18-C2E9-47EA-B0C1-7C738E25F953}">
      <text>
        <r>
          <rPr>
            <sz val="9"/>
            <color indexed="81"/>
            <rFont val="ＭＳ Ｐゴシック"/>
            <family val="3"/>
            <charset val="128"/>
          </rPr>
          <t>貴社発注用品番があれば
25文字以内でご記入ください</t>
        </r>
      </text>
    </comment>
    <comment ref="R75" authorId="0" shapeId="0" xr:uid="{FE80D106-B14D-4BB8-8BD5-BE3F15DE03D5}">
      <text>
        <r>
          <rPr>
            <sz val="9"/>
            <color indexed="81"/>
            <rFont val="ＭＳ Ｐゴシック"/>
            <family val="3"/>
            <charset val="128"/>
          </rPr>
          <t>医薬品分類を選択してください
※医薬品でない場合は「雑品」を選択してください。</t>
        </r>
      </text>
    </comment>
    <comment ref="T75" authorId="3" shapeId="0" xr:uid="{6E49E813-F3AD-4F55-A7CE-7949889EB1AE}">
      <text>
        <r>
          <rPr>
            <sz val="9"/>
            <color indexed="81"/>
            <rFont val="ＭＳ Ｐゴシック"/>
            <family val="3"/>
            <charset val="128"/>
          </rPr>
          <t>医薬品承認番号を入力してください</t>
        </r>
      </text>
    </comment>
    <comment ref="U75" authorId="3" shapeId="0" xr:uid="{E498C6F9-2C3E-4BD8-AB4D-FA66A0DEFB78}">
      <text>
        <r>
          <rPr>
            <sz val="9"/>
            <color indexed="81"/>
            <rFont val="ＭＳ Ｐゴシック"/>
            <family val="3"/>
            <charset val="128"/>
          </rPr>
          <t xml:space="preserve">薬価　請求コード9桁をご記入ください。
</t>
        </r>
      </text>
    </comment>
    <comment ref="V75" authorId="2" shapeId="0" xr:uid="{5F45868C-34E6-47E8-A0F7-5E460BD561D5}">
      <text>
        <r>
          <rPr>
            <sz val="9"/>
            <color indexed="81"/>
            <rFont val="ＭＳ Ｐゴシック"/>
            <family val="3"/>
            <charset val="128"/>
          </rPr>
          <t xml:space="preserve">医療機器分類を選択してください。
該当しない場合は「雑品」を選択してください。
</t>
        </r>
      </text>
    </comment>
    <comment ref="W75" authorId="4" shapeId="0" xr:uid="{191A5C0B-DDCE-4484-8B89-70D55735E3AA}">
      <text>
        <r>
          <rPr>
            <sz val="9"/>
            <color indexed="81"/>
            <rFont val="MS P ゴシック"/>
            <family val="3"/>
            <charset val="128"/>
          </rPr>
          <t>医療機器の場合
届出・認証・承認の
いずれかを選択ください</t>
        </r>
      </text>
    </comment>
    <comment ref="X75" authorId="0" shapeId="0" xr:uid="{26B3049F-9443-43FE-9483-636472B5735F}">
      <text>
        <r>
          <rPr>
            <sz val="9"/>
            <color indexed="81"/>
            <rFont val="ＭＳ Ｐゴシック"/>
            <family val="3"/>
            <charset val="128"/>
          </rPr>
          <t>医療機器に該当する場合は番号を入力してください</t>
        </r>
      </text>
    </comment>
    <comment ref="Y75" authorId="3" shapeId="0" xr:uid="{246B6722-86B2-457F-A5A3-76F13759ECF9}">
      <text>
        <r>
          <rPr>
            <sz val="9"/>
            <color indexed="81"/>
            <rFont val="ＭＳ Ｐゴシック"/>
            <family val="3"/>
            <charset val="128"/>
          </rPr>
          <t>特定保険医療材料　請求コード9桁をご記入ください。</t>
        </r>
      </text>
    </comment>
    <comment ref="Z75" authorId="0" shapeId="0" xr:uid="{D0132252-5450-4428-A0CF-2BE5A766A4AB}">
      <text>
        <r>
          <rPr>
            <sz val="9"/>
            <color indexed="81"/>
            <rFont val="ＭＳ Ｐゴシック"/>
            <family val="3"/>
            <charset val="128"/>
          </rPr>
          <t xml:space="preserve">5桁 - （ハイフン）6桁の数字を入力してください。
計　12桁
</t>
        </r>
      </text>
    </comment>
    <comment ref="AA75" authorId="3" shapeId="0" xr:uid="{F168CD4F-6390-41F8-8DCC-DA01736CD7B8}">
      <text>
        <r>
          <rPr>
            <sz val="9"/>
            <color indexed="81"/>
            <rFont val="ＭＳ Ｐゴシック"/>
            <family val="3"/>
            <charset val="128"/>
          </rPr>
          <t>該当なし または 該当品の
いずれかを選択してください</t>
        </r>
      </text>
    </comment>
    <comment ref="AB75" authorId="0" shapeId="0" xr:uid="{044EAA36-CDF1-4823-81B3-3DB9A0140DE8}">
      <text>
        <r>
          <rPr>
            <sz val="9"/>
            <color indexed="81"/>
            <rFont val="ＭＳ Ｐゴシック"/>
            <family val="3"/>
            <charset val="128"/>
          </rPr>
          <t xml:space="preserve">アズワン入力欄
</t>
        </r>
      </text>
    </comment>
    <comment ref="AC75" authorId="0" shapeId="0" xr:uid="{426B8690-D83B-43BF-9AD1-8A63AEC3B519}">
      <text>
        <r>
          <rPr>
            <sz val="9"/>
            <color indexed="81"/>
            <rFont val="ＭＳ Ｐゴシック"/>
            <family val="3"/>
            <charset val="128"/>
          </rPr>
          <t>アズワン入力欄
※引合の場合は100を入力</t>
        </r>
      </text>
    </comment>
    <comment ref="AD75" authorId="0" shapeId="0" xr:uid="{979BAF84-B644-4B1E-AE97-BFBBDD7A46A2}">
      <text>
        <r>
          <rPr>
            <sz val="9"/>
            <color indexed="81"/>
            <rFont val="ＭＳ Ｐゴシック"/>
            <family val="3"/>
            <charset val="128"/>
          </rPr>
          <t xml:space="preserve">アズワン入力欄
</t>
        </r>
      </text>
    </comment>
    <comment ref="AE75" authorId="0" shapeId="0" xr:uid="{4BA0C847-3EB8-4AA1-89A9-4C66233D74D8}">
      <text>
        <r>
          <rPr>
            <sz val="9"/>
            <color indexed="81"/>
            <rFont val="ＭＳ Ｐゴシック"/>
            <family val="3"/>
            <charset val="128"/>
          </rPr>
          <t>アズワン入力欄
※リストより選択</t>
        </r>
      </text>
    </comment>
    <comment ref="AH75" authorId="0" shapeId="0" xr:uid="{885590D4-C8E1-49B5-94CA-6E599CB03F8C}">
      <text>
        <r>
          <rPr>
            <sz val="9"/>
            <color indexed="81"/>
            <rFont val="ＭＳ Ｐゴシック"/>
            <family val="3"/>
            <charset val="128"/>
          </rPr>
          <t>アズワン入力欄
大型または特大を選択
※大型の場合は大型金額も入力</t>
        </r>
      </text>
    </comment>
    <comment ref="AI75" authorId="0" shapeId="0" xr:uid="{43CE170D-1E06-4D45-B2DD-D32E830853AC}">
      <text>
        <r>
          <rPr>
            <sz val="9"/>
            <color indexed="81"/>
            <rFont val="ＭＳ Ｐゴシック"/>
            <family val="3"/>
            <charset val="128"/>
          </rPr>
          <t xml:space="preserve">アズワン入力欄
</t>
        </r>
      </text>
    </comment>
    <comment ref="AJ75" authorId="0" shapeId="0" xr:uid="{3813BF02-EC87-4CE3-AF52-97511EC7CED4}">
      <text>
        <r>
          <rPr>
            <sz val="9"/>
            <color indexed="81"/>
            <rFont val="ＭＳ Ｐゴシック"/>
            <family val="3"/>
            <charset val="128"/>
          </rPr>
          <t>アズワン入力欄
18文字以内</t>
        </r>
      </text>
    </comment>
    <comment ref="A85" authorId="0" shapeId="0" xr:uid="{769A6002-C5DB-49C2-BC23-2B6DCF947709}">
      <text>
        <r>
          <rPr>
            <sz val="9"/>
            <color indexed="81"/>
            <rFont val="ＭＳ Ｐゴシック"/>
            <family val="3"/>
            <charset val="128"/>
          </rPr>
          <t>型番をご記入ください
※同一型番は使用不可</t>
        </r>
      </text>
    </comment>
    <comment ref="B85" authorId="0" shapeId="0" xr:uid="{D8FCA829-AADF-4DD3-8880-6AC8B9C48244}">
      <text>
        <r>
          <rPr>
            <sz val="9"/>
            <color indexed="81"/>
            <rFont val="ＭＳ Ｐゴシック"/>
            <family val="3"/>
            <charset val="128"/>
          </rPr>
          <t>カタログに記載する販売単位の入数をご記入ください</t>
        </r>
      </text>
    </comment>
    <comment ref="C85" authorId="0" shapeId="0" xr:uid="{58C80B3E-FA40-49CF-8588-95090DEABDD8}">
      <text>
        <r>
          <rPr>
            <sz val="9"/>
            <color indexed="81"/>
            <rFont val="ＭＳ Ｐゴシック"/>
            <family val="3"/>
            <charset val="128"/>
          </rPr>
          <t>仕様1の詳細をご記入ください
例）　50×60×70</t>
        </r>
      </text>
    </comment>
    <comment ref="D85" authorId="0" shapeId="0" xr:uid="{85717777-D2E0-4D98-9F18-6B4EE78A8C0E}">
      <text>
        <r>
          <rPr>
            <sz val="9"/>
            <color indexed="81"/>
            <rFont val="ＭＳ Ｐゴシック"/>
            <family val="3"/>
            <charset val="128"/>
          </rPr>
          <t>仕様2の詳細をご記入ください
例）　500</t>
        </r>
      </text>
    </comment>
    <comment ref="E85" authorId="0" shapeId="0" xr:uid="{F9BEE4CA-0306-4F0B-9744-133CAF2082C3}">
      <text>
        <r>
          <rPr>
            <sz val="9"/>
            <color indexed="81"/>
            <rFont val="ＭＳ Ｐゴシック"/>
            <family val="3"/>
            <charset val="128"/>
          </rPr>
          <t>貴社定価をご記入ください
※定価オープンの場合は空欄</t>
        </r>
      </text>
    </comment>
    <comment ref="F85" authorId="0" shapeId="0" xr:uid="{26EA5B7D-9C07-4196-91D9-B38A4A35D925}">
      <text>
        <r>
          <rPr>
            <sz val="9"/>
            <color indexed="81"/>
            <rFont val="ＭＳ Ｐゴシック"/>
            <family val="3"/>
            <charset val="128"/>
          </rPr>
          <t>弊社への納入価格をご記入ください</t>
        </r>
      </text>
    </comment>
    <comment ref="G85" authorId="0" shapeId="0" xr:uid="{29E1786C-DEAE-43B3-960E-327D9264464F}">
      <text>
        <r>
          <rPr>
            <sz val="9"/>
            <color indexed="81"/>
            <rFont val="ＭＳ Ｐゴシック"/>
            <family val="3"/>
            <charset val="128"/>
          </rPr>
          <t>最小発注数（ロット）を
数字のみご記入ください</t>
        </r>
      </text>
    </comment>
    <comment ref="H85" authorId="0" shapeId="0" xr:uid="{9A0190D9-8845-4803-95DA-F9BBB581B7D5}">
      <text>
        <r>
          <rPr>
            <sz val="9"/>
            <color indexed="81"/>
            <rFont val="ＭＳ Ｐゴシック"/>
            <family val="3"/>
            <charset val="128"/>
          </rPr>
          <t>最小発注数（ロット）の単位を
選択してください</t>
        </r>
      </text>
    </comment>
    <comment ref="I85" authorId="0" shapeId="0" xr:uid="{44E37537-572C-417E-946B-7751E9FCB392}">
      <text>
        <r>
          <rPr>
            <sz val="9"/>
            <color indexed="81"/>
            <rFont val="ＭＳ Ｐゴシック"/>
            <family val="3"/>
            <charset val="128"/>
          </rPr>
          <t>最小発注数（ロット）を越えて出荷して頂く場合の
数量単位をご記入ください
※数字のみご記入ください</t>
        </r>
      </text>
    </comment>
    <comment ref="J85" authorId="0" shapeId="0" xr:uid="{14A28E5D-7092-41A6-86BC-2D117EEFC209}">
      <text>
        <r>
          <rPr>
            <sz val="9"/>
            <color indexed="81"/>
            <rFont val="ＭＳ Ｐゴシック"/>
            <family val="3"/>
            <charset val="128"/>
          </rPr>
          <t>弊社物流センター（大阪・埼玉）への
標準納期の日数をご記入ください</t>
        </r>
      </text>
    </comment>
    <comment ref="K85" authorId="0" shapeId="0" xr:uid="{BB372F59-A61E-439D-A3F5-DF3EE8637527}">
      <text>
        <r>
          <rPr>
            <sz val="9"/>
            <color indexed="81"/>
            <rFont val="ＭＳ Ｐゴシック"/>
            <family val="3"/>
            <charset val="128"/>
          </rPr>
          <t>弊社への納入価格をご記入ください</t>
        </r>
      </text>
    </comment>
    <comment ref="L85" authorId="0" shapeId="0" xr:uid="{54678C5F-4502-4675-A45E-5951C1986E7F}">
      <text>
        <r>
          <rPr>
            <sz val="9"/>
            <color indexed="81"/>
            <rFont val="ＭＳ Ｐゴシック"/>
            <family val="3"/>
            <charset val="128"/>
          </rPr>
          <t>最小発注数（ロット）を
数字のみご記入ください</t>
        </r>
      </text>
    </comment>
    <comment ref="M85" authorId="0" shapeId="0" xr:uid="{51E8C816-3F47-442D-9D1C-AE909AABDD2F}">
      <text>
        <r>
          <rPr>
            <sz val="9"/>
            <color indexed="81"/>
            <rFont val="ＭＳ Ｐゴシック"/>
            <family val="3"/>
            <charset val="128"/>
          </rPr>
          <t>最小発注数（ロット）の単位を
選択してください</t>
        </r>
      </text>
    </comment>
    <comment ref="N85" authorId="0" shapeId="0" xr:uid="{811D200B-CDF2-4305-97B6-2FF87C443A83}">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85" authorId="0" shapeId="0" xr:uid="{8D1C6636-2A0B-44F0-870B-87B6C4A96585}">
      <text>
        <r>
          <rPr>
            <sz val="9"/>
            <color indexed="81"/>
            <rFont val="ＭＳ Ｐゴシック"/>
            <family val="3"/>
            <charset val="128"/>
          </rPr>
          <t>13桁 または 8桁の数字を入力してください
設定がない場合は - （ハイフン）を入力してください</t>
        </r>
      </text>
    </comment>
    <comment ref="P85" authorId="0" shapeId="0" xr:uid="{258D2AE6-EB74-402E-9FF0-241991AFF922}">
      <text>
        <r>
          <rPr>
            <sz val="9"/>
            <color indexed="81"/>
            <rFont val="ＭＳ Ｐゴシック"/>
            <family val="3"/>
            <charset val="128"/>
          </rPr>
          <t>貴社発注用品番があれば
25文字以内でご記入ください</t>
        </r>
      </text>
    </comment>
    <comment ref="R85" authorId="0" shapeId="0" xr:uid="{D66D74C5-409C-45BE-8BCF-7900B2CEA5FB}">
      <text>
        <r>
          <rPr>
            <sz val="9"/>
            <color indexed="81"/>
            <rFont val="ＭＳ Ｐゴシック"/>
            <family val="3"/>
            <charset val="128"/>
          </rPr>
          <t>医薬品分類を選択してください
※医薬品でない場合は「雑品」を選択してください。</t>
        </r>
      </text>
    </comment>
    <comment ref="T85" authorId="3" shapeId="0" xr:uid="{C75C04F0-2E7C-4E10-9278-4F69A9F3C1DB}">
      <text>
        <r>
          <rPr>
            <sz val="9"/>
            <color indexed="81"/>
            <rFont val="ＭＳ Ｐゴシック"/>
            <family val="3"/>
            <charset val="128"/>
          </rPr>
          <t>医薬品承認番号を入力してください</t>
        </r>
      </text>
    </comment>
    <comment ref="U85" authorId="3" shapeId="0" xr:uid="{E52FAE39-7973-43AD-9AF3-43074606CF08}">
      <text>
        <r>
          <rPr>
            <sz val="9"/>
            <color indexed="81"/>
            <rFont val="ＭＳ Ｐゴシック"/>
            <family val="3"/>
            <charset val="128"/>
          </rPr>
          <t xml:space="preserve">薬価　請求コード9桁をご記入ください。
</t>
        </r>
      </text>
    </comment>
    <comment ref="V85" authorId="2" shapeId="0" xr:uid="{AB76EA9B-97CF-430B-AA03-F8930AC74934}">
      <text>
        <r>
          <rPr>
            <sz val="9"/>
            <color indexed="81"/>
            <rFont val="ＭＳ Ｐゴシック"/>
            <family val="3"/>
            <charset val="128"/>
          </rPr>
          <t xml:space="preserve">医療機器分類を選択してください。
該当しない場合は「雑品」を選択してください。
</t>
        </r>
      </text>
    </comment>
    <comment ref="W85" authorId="4" shapeId="0" xr:uid="{74ACFB01-252B-47A0-8066-17CD223C8B84}">
      <text>
        <r>
          <rPr>
            <sz val="9"/>
            <color indexed="81"/>
            <rFont val="MS P ゴシック"/>
            <family val="3"/>
            <charset val="128"/>
          </rPr>
          <t>医療機器の場合
届出・認証・承認の
いずれかを選択ください</t>
        </r>
      </text>
    </comment>
    <comment ref="X85" authorId="0" shapeId="0" xr:uid="{9BDD73FB-81B9-4F71-8151-CAAA11C96A9A}">
      <text>
        <r>
          <rPr>
            <sz val="9"/>
            <color indexed="81"/>
            <rFont val="ＭＳ Ｐゴシック"/>
            <family val="3"/>
            <charset val="128"/>
          </rPr>
          <t>医療機器に該当する場合は番号を入力してください</t>
        </r>
      </text>
    </comment>
    <comment ref="Y85" authorId="3" shapeId="0" xr:uid="{84EA62EB-5E63-41C3-B5F5-4995C3967E11}">
      <text>
        <r>
          <rPr>
            <sz val="9"/>
            <color indexed="81"/>
            <rFont val="ＭＳ Ｐゴシック"/>
            <family val="3"/>
            <charset val="128"/>
          </rPr>
          <t>特定保険医療材料　請求コード9桁をご記入ください。</t>
        </r>
      </text>
    </comment>
    <comment ref="Z85" authorId="0" shapeId="0" xr:uid="{E5A40AB8-76A6-42B8-A10D-F753EFC69969}">
      <text>
        <r>
          <rPr>
            <sz val="9"/>
            <color indexed="81"/>
            <rFont val="ＭＳ Ｐゴシック"/>
            <family val="3"/>
            <charset val="128"/>
          </rPr>
          <t xml:space="preserve">5桁 - （ハイフン）6桁の数字を入力してください。
計　12桁
</t>
        </r>
      </text>
    </comment>
    <comment ref="AA85" authorId="3" shapeId="0" xr:uid="{2E47DC23-8EEF-43CB-A786-F2EA9CDCC6B4}">
      <text>
        <r>
          <rPr>
            <sz val="9"/>
            <color indexed="81"/>
            <rFont val="ＭＳ Ｐゴシック"/>
            <family val="3"/>
            <charset val="128"/>
          </rPr>
          <t>該当なし または 該当品の
いずれかを選択してください</t>
        </r>
      </text>
    </comment>
    <comment ref="AB85" authorId="0" shapeId="0" xr:uid="{3BC7D394-6E06-4B3A-B887-E2CD44720232}">
      <text>
        <r>
          <rPr>
            <sz val="9"/>
            <color indexed="81"/>
            <rFont val="ＭＳ Ｐゴシック"/>
            <family val="3"/>
            <charset val="128"/>
          </rPr>
          <t xml:space="preserve">アズワン入力欄
</t>
        </r>
      </text>
    </comment>
    <comment ref="AC85" authorId="0" shapeId="0" xr:uid="{7310F857-0BE1-4146-B9D3-8E52EC951A44}">
      <text>
        <r>
          <rPr>
            <sz val="9"/>
            <color indexed="81"/>
            <rFont val="ＭＳ Ｐゴシック"/>
            <family val="3"/>
            <charset val="128"/>
          </rPr>
          <t>アズワン入力欄
※引合の場合は100を入力</t>
        </r>
      </text>
    </comment>
    <comment ref="AD85" authorId="0" shapeId="0" xr:uid="{53A564E2-FC1F-455F-8BA9-748CD3878B43}">
      <text>
        <r>
          <rPr>
            <sz val="9"/>
            <color indexed="81"/>
            <rFont val="ＭＳ Ｐゴシック"/>
            <family val="3"/>
            <charset val="128"/>
          </rPr>
          <t xml:space="preserve">アズワン入力欄
</t>
        </r>
      </text>
    </comment>
    <comment ref="AE85" authorId="0" shapeId="0" xr:uid="{5CE814DA-5823-414A-AA18-3D8DC7CF5E31}">
      <text>
        <r>
          <rPr>
            <sz val="9"/>
            <color indexed="81"/>
            <rFont val="ＭＳ Ｐゴシック"/>
            <family val="3"/>
            <charset val="128"/>
          </rPr>
          <t>アズワン入力欄
※リストより選択</t>
        </r>
      </text>
    </comment>
    <comment ref="AH85" authorId="0" shapeId="0" xr:uid="{9D503E69-9721-4329-AE73-D752D35315D1}">
      <text>
        <r>
          <rPr>
            <sz val="9"/>
            <color indexed="81"/>
            <rFont val="ＭＳ Ｐゴシック"/>
            <family val="3"/>
            <charset val="128"/>
          </rPr>
          <t>アズワン入力欄
大型または特大を選択
※大型の場合は大型金額も入力</t>
        </r>
      </text>
    </comment>
    <comment ref="AI85" authorId="0" shapeId="0" xr:uid="{86D30C1F-ECDB-49D9-9F6F-F9AEA25E59DE}">
      <text>
        <r>
          <rPr>
            <sz val="9"/>
            <color indexed="81"/>
            <rFont val="ＭＳ Ｐゴシック"/>
            <family val="3"/>
            <charset val="128"/>
          </rPr>
          <t xml:space="preserve">アズワン入力欄
</t>
        </r>
      </text>
    </comment>
    <comment ref="AJ85" authorId="0" shapeId="0" xr:uid="{0FFF4C79-3848-40A2-9642-1E23C1F987C9}">
      <text>
        <r>
          <rPr>
            <sz val="9"/>
            <color indexed="81"/>
            <rFont val="ＭＳ Ｐゴシック"/>
            <family val="3"/>
            <charset val="128"/>
          </rPr>
          <t>アズワン入力欄
18文字以内</t>
        </r>
      </text>
    </comment>
    <comment ref="A95" authorId="0" shapeId="0" xr:uid="{921477C1-3F4F-4748-BBC7-22A8F8303CA2}">
      <text>
        <r>
          <rPr>
            <sz val="9"/>
            <color indexed="81"/>
            <rFont val="ＭＳ Ｐゴシック"/>
            <family val="3"/>
            <charset val="128"/>
          </rPr>
          <t>型番をご記入ください
※同一型番は使用不可</t>
        </r>
      </text>
    </comment>
    <comment ref="B95" authorId="0" shapeId="0" xr:uid="{E4001A8E-9A41-4B96-8D9C-E2C81927C411}">
      <text>
        <r>
          <rPr>
            <sz val="9"/>
            <color indexed="81"/>
            <rFont val="ＭＳ Ｐゴシック"/>
            <family val="3"/>
            <charset val="128"/>
          </rPr>
          <t>カタログに記載する販売単位の入数をご記入ください</t>
        </r>
      </text>
    </comment>
    <comment ref="C95" authorId="0" shapeId="0" xr:uid="{E0F90A36-7215-4A98-86B0-5724899E958D}">
      <text>
        <r>
          <rPr>
            <sz val="9"/>
            <color indexed="81"/>
            <rFont val="ＭＳ Ｐゴシック"/>
            <family val="3"/>
            <charset val="128"/>
          </rPr>
          <t>仕様1の詳細をご記入ください
例）　50×60×70</t>
        </r>
      </text>
    </comment>
    <comment ref="D95" authorId="0" shapeId="0" xr:uid="{CEA83D40-98BF-42D4-A731-C013A731F7F4}">
      <text>
        <r>
          <rPr>
            <sz val="9"/>
            <color indexed="81"/>
            <rFont val="ＭＳ Ｐゴシック"/>
            <family val="3"/>
            <charset val="128"/>
          </rPr>
          <t>仕様2の詳細をご記入ください
例）　500</t>
        </r>
      </text>
    </comment>
    <comment ref="E95" authorId="0" shapeId="0" xr:uid="{92B17D6B-6267-45DE-9D9F-C527CEF95CDD}">
      <text>
        <r>
          <rPr>
            <sz val="9"/>
            <color indexed="81"/>
            <rFont val="ＭＳ Ｐゴシック"/>
            <family val="3"/>
            <charset val="128"/>
          </rPr>
          <t>貴社定価をご記入ください
※定価オープンの場合は空欄</t>
        </r>
      </text>
    </comment>
    <comment ref="F95" authorId="0" shapeId="0" xr:uid="{F017953D-B77C-4D4A-B024-F061003C0B81}">
      <text>
        <r>
          <rPr>
            <sz val="9"/>
            <color indexed="81"/>
            <rFont val="ＭＳ Ｐゴシック"/>
            <family val="3"/>
            <charset val="128"/>
          </rPr>
          <t>弊社への納入価格をご記入ください</t>
        </r>
      </text>
    </comment>
    <comment ref="G95" authorId="0" shapeId="0" xr:uid="{F5C03E76-A9C1-4FBB-8957-2C13748023C6}">
      <text>
        <r>
          <rPr>
            <sz val="9"/>
            <color indexed="81"/>
            <rFont val="ＭＳ Ｐゴシック"/>
            <family val="3"/>
            <charset val="128"/>
          </rPr>
          <t>最小発注数（ロット）を
数字のみご記入ください</t>
        </r>
      </text>
    </comment>
    <comment ref="H95" authorId="0" shapeId="0" xr:uid="{6414088A-D9DA-4A4E-95D3-439E2296C725}">
      <text>
        <r>
          <rPr>
            <sz val="9"/>
            <color indexed="81"/>
            <rFont val="ＭＳ Ｐゴシック"/>
            <family val="3"/>
            <charset val="128"/>
          </rPr>
          <t>最小発注数（ロット）の単位を
選択してください</t>
        </r>
      </text>
    </comment>
    <comment ref="I95" authorId="0" shapeId="0" xr:uid="{CBD67218-D5EB-4143-95B1-989F486ADCCA}">
      <text>
        <r>
          <rPr>
            <sz val="9"/>
            <color indexed="81"/>
            <rFont val="ＭＳ Ｐゴシック"/>
            <family val="3"/>
            <charset val="128"/>
          </rPr>
          <t>最小発注数（ロット）を越えて出荷して頂く場合の
数量単位をご記入ください
※数字のみご記入ください</t>
        </r>
      </text>
    </comment>
    <comment ref="J95" authorId="0" shapeId="0" xr:uid="{4BA6AA0A-BA98-437B-A2A9-8BFF25FB0AB6}">
      <text>
        <r>
          <rPr>
            <sz val="9"/>
            <color indexed="81"/>
            <rFont val="ＭＳ Ｐゴシック"/>
            <family val="3"/>
            <charset val="128"/>
          </rPr>
          <t>弊社物流センター（大阪・埼玉）への
標準納期の日数をご記入ください</t>
        </r>
      </text>
    </comment>
    <comment ref="K95" authorId="0" shapeId="0" xr:uid="{35C66044-D8FE-4B24-A19E-8277B2A3E34C}">
      <text>
        <r>
          <rPr>
            <sz val="9"/>
            <color indexed="81"/>
            <rFont val="ＭＳ Ｐゴシック"/>
            <family val="3"/>
            <charset val="128"/>
          </rPr>
          <t>弊社への納入価格をご記入ください</t>
        </r>
      </text>
    </comment>
    <comment ref="L95" authorId="0" shapeId="0" xr:uid="{840255A0-C255-4FF4-8A19-1D4DDD0935D6}">
      <text>
        <r>
          <rPr>
            <sz val="9"/>
            <color indexed="81"/>
            <rFont val="ＭＳ Ｐゴシック"/>
            <family val="3"/>
            <charset val="128"/>
          </rPr>
          <t>最小発注数（ロット）を
数字のみご記入ください</t>
        </r>
      </text>
    </comment>
    <comment ref="M95" authorId="0" shapeId="0" xr:uid="{2AE60E88-B9D3-4628-BB22-D12B99F10D7C}">
      <text>
        <r>
          <rPr>
            <sz val="9"/>
            <color indexed="81"/>
            <rFont val="ＭＳ Ｐゴシック"/>
            <family val="3"/>
            <charset val="128"/>
          </rPr>
          <t>最小発注数（ロット）の単位を
選択してください</t>
        </r>
      </text>
    </comment>
    <comment ref="N95" authorId="0" shapeId="0" xr:uid="{9C4CF8B5-1480-4BB8-9FBE-F5423BA7BB4A}">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95" authorId="0" shapeId="0" xr:uid="{54B3F18A-EC1F-416A-B0E4-E4E401E9D980}">
      <text>
        <r>
          <rPr>
            <sz val="9"/>
            <color indexed="81"/>
            <rFont val="ＭＳ Ｐゴシック"/>
            <family val="3"/>
            <charset val="128"/>
          </rPr>
          <t>13桁 または 8桁の数字を入力してください
設定がない場合は - （ハイフン）を入力してください</t>
        </r>
      </text>
    </comment>
    <comment ref="P95" authorId="0" shapeId="0" xr:uid="{779D141A-21C7-40FE-8846-6097E6D9742D}">
      <text>
        <r>
          <rPr>
            <sz val="9"/>
            <color indexed="81"/>
            <rFont val="ＭＳ Ｐゴシック"/>
            <family val="3"/>
            <charset val="128"/>
          </rPr>
          <t>貴社発注用品番があれば
25文字以内でご記入ください</t>
        </r>
      </text>
    </comment>
    <comment ref="R95" authorId="0" shapeId="0" xr:uid="{61CB2533-DCD2-4C08-81AA-7289A23C1528}">
      <text>
        <r>
          <rPr>
            <sz val="9"/>
            <color indexed="81"/>
            <rFont val="ＭＳ Ｐゴシック"/>
            <family val="3"/>
            <charset val="128"/>
          </rPr>
          <t>医薬品分類を選択してください
※医薬品でない場合は「雑品」を選択してください。</t>
        </r>
      </text>
    </comment>
    <comment ref="T95" authorId="3" shapeId="0" xr:uid="{4BCCAD53-0292-4529-9579-42DB29F14EB6}">
      <text>
        <r>
          <rPr>
            <sz val="9"/>
            <color indexed="81"/>
            <rFont val="ＭＳ Ｐゴシック"/>
            <family val="3"/>
            <charset val="128"/>
          </rPr>
          <t>医薬品承認番号を入力してください</t>
        </r>
      </text>
    </comment>
    <comment ref="U95" authorId="3" shapeId="0" xr:uid="{AA9B5ABE-936D-4ECC-BB61-72D2F55280D0}">
      <text>
        <r>
          <rPr>
            <sz val="9"/>
            <color indexed="81"/>
            <rFont val="ＭＳ Ｐゴシック"/>
            <family val="3"/>
            <charset val="128"/>
          </rPr>
          <t xml:space="preserve">薬価　請求コード9桁をご記入ください。
</t>
        </r>
      </text>
    </comment>
    <comment ref="V95" authorId="2" shapeId="0" xr:uid="{49AD5570-E01E-4875-9033-326800C24D3A}">
      <text>
        <r>
          <rPr>
            <sz val="9"/>
            <color indexed="81"/>
            <rFont val="ＭＳ Ｐゴシック"/>
            <family val="3"/>
            <charset val="128"/>
          </rPr>
          <t xml:space="preserve">医療機器分類を選択してください。
該当しない場合は「雑品」を選択してください。
</t>
        </r>
      </text>
    </comment>
    <comment ref="W95" authorId="4" shapeId="0" xr:uid="{9443889A-A3AC-4920-BB44-7307ED231EDD}">
      <text>
        <r>
          <rPr>
            <sz val="9"/>
            <color indexed="81"/>
            <rFont val="MS P ゴシック"/>
            <family val="3"/>
            <charset val="128"/>
          </rPr>
          <t>医療機器の場合
届出・認証・承認の
いずれかを選択ください</t>
        </r>
      </text>
    </comment>
    <comment ref="X95" authorId="0" shapeId="0" xr:uid="{0FA3DC8F-2542-4B16-9672-E13AD75337A8}">
      <text>
        <r>
          <rPr>
            <sz val="9"/>
            <color indexed="81"/>
            <rFont val="ＭＳ Ｐゴシック"/>
            <family val="3"/>
            <charset val="128"/>
          </rPr>
          <t>医療機器に該当する場合は番号を入力してください</t>
        </r>
      </text>
    </comment>
    <comment ref="Y95" authorId="3" shapeId="0" xr:uid="{F315AB95-4727-47C9-8F0B-646E09E2DB59}">
      <text>
        <r>
          <rPr>
            <sz val="9"/>
            <color indexed="81"/>
            <rFont val="ＭＳ Ｐゴシック"/>
            <family val="3"/>
            <charset val="128"/>
          </rPr>
          <t>特定保険医療材料　請求コード9桁をご記入ください。</t>
        </r>
      </text>
    </comment>
    <comment ref="Z95" authorId="0" shapeId="0" xr:uid="{2451E310-0932-4BEE-823F-CCB72F914FAE}">
      <text>
        <r>
          <rPr>
            <sz val="9"/>
            <color indexed="81"/>
            <rFont val="ＭＳ Ｐゴシック"/>
            <family val="3"/>
            <charset val="128"/>
          </rPr>
          <t xml:space="preserve">5桁 - （ハイフン）6桁の数字を入力してください。
計　12桁
</t>
        </r>
      </text>
    </comment>
    <comment ref="AA95" authorId="3" shapeId="0" xr:uid="{2213900A-19B7-4234-B4D6-D0F0C53CBBDD}">
      <text>
        <r>
          <rPr>
            <sz val="9"/>
            <color indexed="81"/>
            <rFont val="ＭＳ Ｐゴシック"/>
            <family val="3"/>
            <charset val="128"/>
          </rPr>
          <t>該当なし または 該当品の
いずれかを選択してください</t>
        </r>
      </text>
    </comment>
    <comment ref="AB95" authorId="0" shapeId="0" xr:uid="{BB6AF3EF-D425-4B8F-B28F-4CFC81769061}">
      <text>
        <r>
          <rPr>
            <sz val="9"/>
            <color indexed="81"/>
            <rFont val="ＭＳ Ｐゴシック"/>
            <family val="3"/>
            <charset val="128"/>
          </rPr>
          <t xml:space="preserve">アズワン入力欄
</t>
        </r>
      </text>
    </comment>
    <comment ref="AC95" authorId="0" shapeId="0" xr:uid="{49AB736C-B635-4526-A7DA-ACA34DB3156A}">
      <text>
        <r>
          <rPr>
            <sz val="9"/>
            <color indexed="81"/>
            <rFont val="ＭＳ Ｐゴシック"/>
            <family val="3"/>
            <charset val="128"/>
          </rPr>
          <t>アズワン入力欄
※引合の場合は100を入力</t>
        </r>
      </text>
    </comment>
    <comment ref="AD95" authorId="0" shapeId="0" xr:uid="{742BF9C9-B902-4D7F-ADA5-33ECD1C2BE3E}">
      <text>
        <r>
          <rPr>
            <sz val="9"/>
            <color indexed="81"/>
            <rFont val="ＭＳ Ｐゴシック"/>
            <family val="3"/>
            <charset val="128"/>
          </rPr>
          <t xml:space="preserve">アズワン入力欄
</t>
        </r>
      </text>
    </comment>
    <comment ref="AE95" authorId="0" shapeId="0" xr:uid="{3EFDD35D-B6D7-4A58-9326-7125371A1FA0}">
      <text>
        <r>
          <rPr>
            <sz val="9"/>
            <color indexed="81"/>
            <rFont val="ＭＳ Ｐゴシック"/>
            <family val="3"/>
            <charset val="128"/>
          </rPr>
          <t>アズワン入力欄
※リストより選択</t>
        </r>
      </text>
    </comment>
    <comment ref="AH95" authorId="0" shapeId="0" xr:uid="{DEA60ECA-27A9-4ABE-9074-9D10E86E054B}">
      <text>
        <r>
          <rPr>
            <sz val="9"/>
            <color indexed="81"/>
            <rFont val="ＭＳ Ｐゴシック"/>
            <family val="3"/>
            <charset val="128"/>
          </rPr>
          <t>アズワン入力欄
大型または特大を選択
※大型の場合は大型金額も入力</t>
        </r>
      </text>
    </comment>
    <comment ref="AI95" authorId="0" shapeId="0" xr:uid="{0308492A-B32D-41CA-957B-37CB4FD747F2}">
      <text>
        <r>
          <rPr>
            <sz val="9"/>
            <color indexed="81"/>
            <rFont val="ＭＳ Ｐゴシック"/>
            <family val="3"/>
            <charset val="128"/>
          </rPr>
          <t xml:space="preserve">アズワン入力欄
</t>
        </r>
      </text>
    </comment>
    <comment ref="AJ95" authorId="0" shapeId="0" xr:uid="{1A66B6BA-1038-4278-A18A-E9EECFF1BA4C}">
      <text>
        <r>
          <rPr>
            <sz val="9"/>
            <color indexed="81"/>
            <rFont val="ＭＳ Ｐゴシック"/>
            <family val="3"/>
            <charset val="128"/>
          </rPr>
          <t>アズワン入力欄
18文字以内</t>
        </r>
      </text>
    </comment>
    <comment ref="A105" authorId="0" shapeId="0" xr:uid="{462FCD86-71E8-4ADF-9D0A-C518A9DAD541}">
      <text>
        <r>
          <rPr>
            <sz val="9"/>
            <color indexed="81"/>
            <rFont val="ＭＳ Ｐゴシック"/>
            <family val="3"/>
            <charset val="128"/>
          </rPr>
          <t>型番をご記入ください
※同一型番は使用不可</t>
        </r>
      </text>
    </comment>
    <comment ref="B105" authorId="0" shapeId="0" xr:uid="{EC62A165-A4B6-4427-9563-45AB9BDA3FE9}">
      <text>
        <r>
          <rPr>
            <sz val="9"/>
            <color indexed="81"/>
            <rFont val="ＭＳ Ｐゴシック"/>
            <family val="3"/>
            <charset val="128"/>
          </rPr>
          <t>カタログに記載する販売単位の入数をご記入ください</t>
        </r>
      </text>
    </comment>
    <comment ref="C105" authorId="0" shapeId="0" xr:uid="{E651F174-CA70-4BCA-AB00-ECB90DCCEF92}">
      <text>
        <r>
          <rPr>
            <sz val="9"/>
            <color indexed="81"/>
            <rFont val="ＭＳ Ｐゴシック"/>
            <family val="3"/>
            <charset val="128"/>
          </rPr>
          <t>仕様1の詳細をご記入ください
例）　50×60×70</t>
        </r>
      </text>
    </comment>
    <comment ref="D105" authorId="0" shapeId="0" xr:uid="{79B2A441-6928-47DA-A9A4-CCD2D78C0931}">
      <text>
        <r>
          <rPr>
            <sz val="9"/>
            <color indexed="81"/>
            <rFont val="ＭＳ Ｐゴシック"/>
            <family val="3"/>
            <charset val="128"/>
          </rPr>
          <t>仕様2の詳細をご記入ください
例）　500</t>
        </r>
      </text>
    </comment>
    <comment ref="E105" authorId="0" shapeId="0" xr:uid="{65474A98-6AD7-4469-B913-3C9D647DE998}">
      <text>
        <r>
          <rPr>
            <sz val="9"/>
            <color indexed="81"/>
            <rFont val="ＭＳ Ｐゴシック"/>
            <family val="3"/>
            <charset val="128"/>
          </rPr>
          <t>貴社定価をご記入ください
※定価オープンの場合は空欄</t>
        </r>
      </text>
    </comment>
    <comment ref="F105" authorId="0" shapeId="0" xr:uid="{6B3DE00A-0754-40DC-8AD5-37BFC3EC2B20}">
      <text>
        <r>
          <rPr>
            <sz val="9"/>
            <color indexed="81"/>
            <rFont val="ＭＳ Ｐゴシック"/>
            <family val="3"/>
            <charset val="128"/>
          </rPr>
          <t>弊社への納入価格をご記入ください</t>
        </r>
      </text>
    </comment>
    <comment ref="G105" authorId="0" shapeId="0" xr:uid="{A6AAA67F-352D-4AC8-BF0E-FB82F6853AC6}">
      <text>
        <r>
          <rPr>
            <sz val="9"/>
            <color indexed="81"/>
            <rFont val="ＭＳ Ｐゴシック"/>
            <family val="3"/>
            <charset val="128"/>
          </rPr>
          <t>最小発注数（ロット）を
数字のみご記入ください</t>
        </r>
      </text>
    </comment>
    <comment ref="H105" authorId="0" shapeId="0" xr:uid="{EA1A07CC-155C-4296-8875-F8377B3A40DF}">
      <text>
        <r>
          <rPr>
            <sz val="9"/>
            <color indexed="81"/>
            <rFont val="ＭＳ Ｐゴシック"/>
            <family val="3"/>
            <charset val="128"/>
          </rPr>
          <t>最小発注数（ロット）の単位を
選択してください</t>
        </r>
      </text>
    </comment>
    <comment ref="I105" authorId="0" shapeId="0" xr:uid="{2A951A72-5535-403F-9E5C-000F10F5BDFB}">
      <text>
        <r>
          <rPr>
            <sz val="9"/>
            <color indexed="81"/>
            <rFont val="ＭＳ Ｐゴシック"/>
            <family val="3"/>
            <charset val="128"/>
          </rPr>
          <t>最小発注数（ロット）を越えて出荷して頂く場合の
数量単位をご記入ください
※数字のみご記入ください</t>
        </r>
      </text>
    </comment>
    <comment ref="J105" authorId="0" shapeId="0" xr:uid="{D264B7F4-66EC-4838-8AD0-9BA9B176327C}">
      <text>
        <r>
          <rPr>
            <sz val="9"/>
            <color indexed="81"/>
            <rFont val="ＭＳ Ｐゴシック"/>
            <family val="3"/>
            <charset val="128"/>
          </rPr>
          <t>弊社物流センター（大阪・埼玉）への
標準納期の日数をご記入ください</t>
        </r>
      </text>
    </comment>
    <comment ref="K105" authorId="0" shapeId="0" xr:uid="{86A47566-EEB0-4AE2-8A48-A7592F17CD24}">
      <text>
        <r>
          <rPr>
            <sz val="9"/>
            <color indexed="81"/>
            <rFont val="ＭＳ Ｐゴシック"/>
            <family val="3"/>
            <charset val="128"/>
          </rPr>
          <t>弊社への納入価格をご記入ください</t>
        </r>
      </text>
    </comment>
    <comment ref="L105" authorId="0" shapeId="0" xr:uid="{C64F355B-7EB3-4197-8439-91A147791F31}">
      <text>
        <r>
          <rPr>
            <sz val="9"/>
            <color indexed="81"/>
            <rFont val="ＭＳ Ｐゴシック"/>
            <family val="3"/>
            <charset val="128"/>
          </rPr>
          <t>最小発注数（ロット）を
数字のみご記入ください</t>
        </r>
      </text>
    </comment>
    <comment ref="M105" authorId="0" shapeId="0" xr:uid="{2C6A09A1-1A47-4E79-96A7-A41D67E6A0BB}">
      <text>
        <r>
          <rPr>
            <sz val="9"/>
            <color indexed="81"/>
            <rFont val="ＭＳ Ｐゴシック"/>
            <family val="3"/>
            <charset val="128"/>
          </rPr>
          <t>最小発注数（ロット）の単位を
選択してください</t>
        </r>
      </text>
    </comment>
    <comment ref="N105" authorId="0" shapeId="0" xr:uid="{BCE65B39-3C40-4A61-A237-730544AEC070}">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05" authorId="0" shapeId="0" xr:uid="{6C5D602B-F07F-438F-AF57-F0FDB8C25463}">
      <text>
        <r>
          <rPr>
            <sz val="9"/>
            <color indexed="81"/>
            <rFont val="ＭＳ Ｐゴシック"/>
            <family val="3"/>
            <charset val="128"/>
          </rPr>
          <t>13桁 または 8桁の数字を入力してください
設定がない場合は - （ハイフン）を入力してください</t>
        </r>
      </text>
    </comment>
    <comment ref="P105" authorId="0" shapeId="0" xr:uid="{E2CCDE74-74A1-4BB4-82B8-65A694F47201}">
      <text>
        <r>
          <rPr>
            <sz val="9"/>
            <color indexed="81"/>
            <rFont val="ＭＳ Ｐゴシック"/>
            <family val="3"/>
            <charset val="128"/>
          </rPr>
          <t>貴社発注用品番があれば
25文字以内でご記入ください</t>
        </r>
      </text>
    </comment>
    <comment ref="R105" authorId="0" shapeId="0" xr:uid="{AF717114-B32E-4E16-A096-B0944D897581}">
      <text>
        <r>
          <rPr>
            <sz val="9"/>
            <color indexed="81"/>
            <rFont val="ＭＳ Ｐゴシック"/>
            <family val="3"/>
            <charset val="128"/>
          </rPr>
          <t>医薬品分類を選択してください
※医薬品でない場合は「雑品」を選択してください。</t>
        </r>
      </text>
    </comment>
    <comment ref="T105" authorId="3" shapeId="0" xr:uid="{7973914A-423B-4BAE-8B8A-F021A7834558}">
      <text>
        <r>
          <rPr>
            <sz val="9"/>
            <color indexed="81"/>
            <rFont val="ＭＳ Ｐゴシック"/>
            <family val="3"/>
            <charset val="128"/>
          </rPr>
          <t>医薬品承認番号を入力してください</t>
        </r>
      </text>
    </comment>
    <comment ref="U105" authorId="3" shapeId="0" xr:uid="{9AB9DF54-ADCB-442A-B894-03C46374E795}">
      <text>
        <r>
          <rPr>
            <sz val="9"/>
            <color indexed="81"/>
            <rFont val="ＭＳ Ｐゴシック"/>
            <family val="3"/>
            <charset val="128"/>
          </rPr>
          <t xml:space="preserve">薬価　請求コード9桁をご記入ください。
</t>
        </r>
      </text>
    </comment>
    <comment ref="V105" authorId="2" shapeId="0" xr:uid="{20B70586-8B11-48B5-908E-6ED56AF35226}">
      <text>
        <r>
          <rPr>
            <sz val="9"/>
            <color indexed="81"/>
            <rFont val="ＭＳ Ｐゴシック"/>
            <family val="3"/>
            <charset val="128"/>
          </rPr>
          <t xml:space="preserve">医療機器分類を選択してください。
該当しない場合は「雑品」を選択してください。
</t>
        </r>
      </text>
    </comment>
    <comment ref="W105" authorId="4" shapeId="0" xr:uid="{44C55B75-E747-430F-8F3E-B2A7A6852168}">
      <text>
        <r>
          <rPr>
            <sz val="9"/>
            <color indexed="81"/>
            <rFont val="MS P ゴシック"/>
            <family val="3"/>
            <charset val="128"/>
          </rPr>
          <t>医療機器の場合
届出・認証・承認の
いずれかを選択ください</t>
        </r>
      </text>
    </comment>
    <comment ref="X105" authorId="0" shapeId="0" xr:uid="{D811759D-E3B9-4FAF-8CEA-1EA3F87744D1}">
      <text>
        <r>
          <rPr>
            <sz val="9"/>
            <color indexed="81"/>
            <rFont val="ＭＳ Ｐゴシック"/>
            <family val="3"/>
            <charset val="128"/>
          </rPr>
          <t>医療機器に該当する場合は番号を入力してください</t>
        </r>
      </text>
    </comment>
    <comment ref="Y105" authorId="3" shapeId="0" xr:uid="{56866172-B692-4FFF-BF17-45955B227C89}">
      <text>
        <r>
          <rPr>
            <sz val="9"/>
            <color indexed="81"/>
            <rFont val="ＭＳ Ｐゴシック"/>
            <family val="3"/>
            <charset val="128"/>
          </rPr>
          <t>特定保険医療材料　請求コード9桁をご記入ください。</t>
        </r>
      </text>
    </comment>
    <comment ref="Z105" authorId="0" shapeId="0" xr:uid="{76DF222F-5359-4F67-BBA1-2CDF9D3C4BD4}">
      <text>
        <r>
          <rPr>
            <sz val="9"/>
            <color indexed="81"/>
            <rFont val="ＭＳ Ｐゴシック"/>
            <family val="3"/>
            <charset val="128"/>
          </rPr>
          <t xml:space="preserve">5桁 - （ハイフン）6桁の数字を入力してください。
計　12桁
</t>
        </r>
      </text>
    </comment>
    <comment ref="AA105" authorId="3" shapeId="0" xr:uid="{CCA651CC-D37E-4A31-B5FE-E281DE9071C9}">
      <text>
        <r>
          <rPr>
            <sz val="9"/>
            <color indexed="81"/>
            <rFont val="ＭＳ Ｐゴシック"/>
            <family val="3"/>
            <charset val="128"/>
          </rPr>
          <t>該当なし または 該当品の
いずれかを選択してください</t>
        </r>
      </text>
    </comment>
    <comment ref="AB105" authorId="0" shapeId="0" xr:uid="{833CFFCF-44D4-40EC-B80A-9E8C663E26FB}">
      <text>
        <r>
          <rPr>
            <sz val="9"/>
            <color indexed="81"/>
            <rFont val="ＭＳ Ｐゴシック"/>
            <family val="3"/>
            <charset val="128"/>
          </rPr>
          <t xml:space="preserve">アズワン入力欄
</t>
        </r>
      </text>
    </comment>
    <comment ref="AC105" authorId="0" shapeId="0" xr:uid="{CAC5631B-CC43-41C4-8570-957946BBD24F}">
      <text>
        <r>
          <rPr>
            <sz val="9"/>
            <color indexed="81"/>
            <rFont val="ＭＳ Ｐゴシック"/>
            <family val="3"/>
            <charset val="128"/>
          </rPr>
          <t>アズワン入力欄
※引合の場合は100を入力</t>
        </r>
      </text>
    </comment>
    <comment ref="AD105" authorId="0" shapeId="0" xr:uid="{E4443050-B689-42A2-8DFC-F6A7C869DF26}">
      <text>
        <r>
          <rPr>
            <sz val="9"/>
            <color indexed="81"/>
            <rFont val="ＭＳ Ｐゴシック"/>
            <family val="3"/>
            <charset val="128"/>
          </rPr>
          <t xml:space="preserve">アズワン入力欄
</t>
        </r>
      </text>
    </comment>
    <comment ref="AE105" authorId="0" shapeId="0" xr:uid="{99AE6B5B-5C2D-4624-8D83-2946C01C4422}">
      <text>
        <r>
          <rPr>
            <sz val="9"/>
            <color indexed="81"/>
            <rFont val="ＭＳ Ｐゴシック"/>
            <family val="3"/>
            <charset val="128"/>
          </rPr>
          <t>アズワン入力欄
※リストより選択</t>
        </r>
      </text>
    </comment>
    <comment ref="AH105" authorId="0" shapeId="0" xr:uid="{4E19DF71-7D23-47A9-84B8-A38EFE05ED19}">
      <text>
        <r>
          <rPr>
            <sz val="9"/>
            <color indexed="81"/>
            <rFont val="ＭＳ Ｐゴシック"/>
            <family val="3"/>
            <charset val="128"/>
          </rPr>
          <t>アズワン入力欄
大型または特大を選択
※大型の場合は大型金額も入力</t>
        </r>
      </text>
    </comment>
    <comment ref="AI105" authorId="0" shapeId="0" xr:uid="{81D82F3D-72C2-47A9-B932-E1498BC05714}">
      <text>
        <r>
          <rPr>
            <sz val="9"/>
            <color indexed="81"/>
            <rFont val="ＭＳ Ｐゴシック"/>
            <family val="3"/>
            <charset val="128"/>
          </rPr>
          <t xml:space="preserve">アズワン入力欄
</t>
        </r>
      </text>
    </comment>
    <comment ref="AJ105" authorId="0" shapeId="0" xr:uid="{01F1608E-53B4-4C41-8358-A4D4A2818B14}">
      <text>
        <r>
          <rPr>
            <sz val="9"/>
            <color indexed="81"/>
            <rFont val="ＭＳ Ｐゴシック"/>
            <family val="3"/>
            <charset val="128"/>
          </rPr>
          <t>アズワン入力欄
18文字以内</t>
        </r>
      </text>
    </comment>
    <comment ref="A115" authorId="0" shapeId="0" xr:uid="{9002FDDD-FBF9-4C03-B6DB-4DFD69877123}">
      <text>
        <r>
          <rPr>
            <sz val="9"/>
            <color indexed="81"/>
            <rFont val="ＭＳ Ｐゴシック"/>
            <family val="3"/>
            <charset val="128"/>
          </rPr>
          <t>型番をご記入ください
※同一型番は使用不可</t>
        </r>
      </text>
    </comment>
    <comment ref="B115" authorId="0" shapeId="0" xr:uid="{F4379642-87B4-424B-ACB5-774297E003B1}">
      <text>
        <r>
          <rPr>
            <sz val="9"/>
            <color indexed="81"/>
            <rFont val="ＭＳ Ｐゴシック"/>
            <family val="3"/>
            <charset val="128"/>
          </rPr>
          <t>カタログに記載する販売単位の入数をご記入ください</t>
        </r>
      </text>
    </comment>
    <comment ref="C115" authorId="0" shapeId="0" xr:uid="{6FFC483E-2CF4-4C06-8E64-8961C2AFA5DF}">
      <text>
        <r>
          <rPr>
            <sz val="9"/>
            <color indexed="81"/>
            <rFont val="ＭＳ Ｐゴシック"/>
            <family val="3"/>
            <charset val="128"/>
          </rPr>
          <t>仕様1の詳細をご記入ください
例）　50×60×70</t>
        </r>
      </text>
    </comment>
    <comment ref="D115" authorId="0" shapeId="0" xr:uid="{692148D0-61DC-4371-B181-9FF511830B17}">
      <text>
        <r>
          <rPr>
            <sz val="9"/>
            <color indexed="81"/>
            <rFont val="ＭＳ Ｐゴシック"/>
            <family val="3"/>
            <charset val="128"/>
          </rPr>
          <t>仕様2の詳細をご記入ください
例）　500</t>
        </r>
      </text>
    </comment>
    <comment ref="E115" authorId="0" shapeId="0" xr:uid="{2F3E80FD-F95C-469B-B7DF-50AA8DAE309F}">
      <text>
        <r>
          <rPr>
            <sz val="9"/>
            <color indexed="81"/>
            <rFont val="ＭＳ Ｐゴシック"/>
            <family val="3"/>
            <charset val="128"/>
          </rPr>
          <t>貴社定価をご記入ください
※定価オープンの場合は空欄</t>
        </r>
      </text>
    </comment>
    <comment ref="F115" authorId="0" shapeId="0" xr:uid="{6DFA662A-DD27-423C-BC6E-61EE16AAA59C}">
      <text>
        <r>
          <rPr>
            <sz val="9"/>
            <color indexed="81"/>
            <rFont val="ＭＳ Ｐゴシック"/>
            <family val="3"/>
            <charset val="128"/>
          </rPr>
          <t>弊社への納入価格をご記入ください</t>
        </r>
      </text>
    </comment>
    <comment ref="G115" authorId="0" shapeId="0" xr:uid="{263487D7-986B-4986-BD02-860A90B5AA6E}">
      <text>
        <r>
          <rPr>
            <sz val="9"/>
            <color indexed="81"/>
            <rFont val="ＭＳ Ｐゴシック"/>
            <family val="3"/>
            <charset val="128"/>
          </rPr>
          <t>最小発注数（ロット）を
数字のみご記入ください</t>
        </r>
      </text>
    </comment>
    <comment ref="H115" authorId="0" shapeId="0" xr:uid="{BF48250C-B217-481D-930E-3B1212B3169B}">
      <text>
        <r>
          <rPr>
            <sz val="9"/>
            <color indexed="81"/>
            <rFont val="ＭＳ Ｐゴシック"/>
            <family val="3"/>
            <charset val="128"/>
          </rPr>
          <t>最小発注数（ロット）の単位を
選択してください</t>
        </r>
      </text>
    </comment>
    <comment ref="I115" authorId="0" shapeId="0" xr:uid="{5584E0C3-C9BB-49E5-9165-9F06D929C490}">
      <text>
        <r>
          <rPr>
            <sz val="9"/>
            <color indexed="81"/>
            <rFont val="ＭＳ Ｐゴシック"/>
            <family val="3"/>
            <charset val="128"/>
          </rPr>
          <t>最小発注数（ロット）を越えて出荷して頂く場合の
数量単位をご記入ください
※数字のみご記入ください</t>
        </r>
      </text>
    </comment>
    <comment ref="J115" authorId="0" shapeId="0" xr:uid="{D2EA9A11-6B73-4751-8BB9-0C363D7B1BC8}">
      <text>
        <r>
          <rPr>
            <sz val="9"/>
            <color indexed="81"/>
            <rFont val="ＭＳ Ｐゴシック"/>
            <family val="3"/>
            <charset val="128"/>
          </rPr>
          <t>弊社物流センター（大阪・埼玉）への
標準納期の日数をご記入ください</t>
        </r>
      </text>
    </comment>
    <comment ref="K115" authorId="0" shapeId="0" xr:uid="{161E8EF7-CEC1-4D54-9AB0-3186E4CEDFF7}">
      <text>
        <r>
          <rPr>
            <sz val="9"/>
            <color indexed="81"/>
            <rFont val="ＭＳ Ｐゴシック"/>
            <family val="3"/>
            <charset val="128"/>
          </rPr>
          <t>弊社への納入価格をご記入ください</t>
        </r>
      </text>
    </comment>
    <comment ref="L115" authorId="0" shapeId="0" xr:uid="{5DD8B9E8-6269-4F06-8268-33DB8EEFDEE0}">
      <text>
        <r>
          <rPr>
            <sz val="9"/>
            <color indexed="81"/>
            <rFont val="ＭＳ Ｐゴシック"/>
            <family val="3"/>
            <charset val="128"/>
          </rPr>
          <t>最小発注数（ロット）を
数字のみご記入ください</t>
        </r>
      </text>
    </comment>
    <comment ref="M115" authorId="0" shapeId="0" xr:uid="{A344DBD8-0A00-4664-B853-AB47BF3AC5F7}">
      <text>
        <r>
          <rPr>
            <sz val="9"/>
            <color indexed="81"/>
            <rFont val="ＭＳ Ｐゴシック"/>
            <family val="3"/>
            <charset val="128"/>
          </rPr>
          <t>最小発注数（ロット）の単位を
選択してください</t>
        </r>
      </text>
    </comment>
    <comment ref="N115" authorId="0" shapeId="0" xr:uid="{D0B154EF-BE8F-42C7-8D28-83418329D1EC}">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15" authorId="0" shapeId="0" xr:uid="{2DFCDB27-17BC-4B2D-B17D-1B16E5B87915}">
      <text>
        <r>
          <rPr>
            <sz val="9"/>
            <color indexed="81"/>
            <rFont val="ＭＳ Ｐゴシック"/>
            <family val="3"/>
            <charset val="128"/>
          </rPr>
          <t>13桁 または 8桁の数字を入力してください
設定がない場合は - （ハイフン）を入力してください</t>
        </r>
      </text>
    </comment>
    <comment ref="P115" authorId="0" shapeId="0" xr:uid="{CC26AEF6-D6FF-4DA2-BEC0-BFDB1230D369}">
      <text>
        <r>
          <rPr>
            <sz val="9"/>
            <color indexed="81"/>
            <rFont val="ＭＳ Ｐゴシック"/>
            <family val="3"/>
            <charset val="128"/>
          </rPr>
          <t>貴社発注用品番があれば
25文字以内でご記入ください</t>
        </r>
      </text>
    </comment>
    <comment ref="R115" authorId="0" shapeId="0" xr:uid="{7AF535BB-0DAD-44BC-858C-59C25D50857A}">
      <text>
        <r>
          <rPr>
            <sz val="9"/>
            <color indexed="81"/>
            <rFont val="ＭＳ Ｐゴシック"/>
            <family val="3"/>
            <charset val="128"/>
          </rPr>
          <t>医薬品分類を選択してください
※医薬品でない場合は「雑品」を選択してください。</t>
        </r>
      </text>
    </comment>
    <comment ref="T115" authorId="3" shapeId="0" xr:uid="{2DFA8BC6-8144-47C7-A8A6-57ADC02EC2E2}">
      <text>
        <r>
          <rPr>
            <sz val="9"/>
            <color indexed="81"/>
            <rFont val="ＭＳ Ｐゴシック"/>
            <family val="3"/>
            <charset val="128"/>
          </rPr>
          <t>医薬品承認番号を入力してください</t>
        </r>
      </text>
    </comment>
    <comment ref="U115" authorId="3" shapeId="0" xr:uid="{B18CE873-9BA6-4A43-AF8F-FD9034FDA043}">
      <text>
        <r>
          <rPr>
            <sz val="9"/>
            <color indexed="81"/>
            <rFont val="ＭＳ Ｐゴシック"/>
            <family val="3"/>
            <charset val="128"/>
          </rPr>
          <t xml:space="preserve">薬価　請求コード9桁をご記入ください。
</t>
        </r>
      </text>
    </comment>
    <comment ref="V115" authorId="2" shapeId="0" xr:uid="{2FC559F4-8AF5-42B2-A04A-9D4156CB3E22}">
      <text>
        <r>
          <rPr>
            <sz val="9"/>
            <color indexed="81"/>
            <rFont val="ＭＳ Ｐゴシック"/>
            <family val="3"/>
            <charset val="128"/>
          </rPr>
          <t xml:space="preserve">医療機器分類を選択してください。
該当しない場合は「雑品」を選択してください。
</t>
        </r>
      </text>
    </comment>
    <comment ref="W115" authorId="4" shapeId="0" xr:uid="{C7044C71-7770-468B-82E3-35A8970992BE}">
      <text>
        <r>
          <rPr>
            <sz val="9"/>
            <color indexed="81"/>
            <rFont val="MS P ゴシック"/>
            <family val="3"/>
            <charset val="128"/>
          </rPr>
          <t>医療機器の場合
届出・認証・承認の
いずれかを選択ください</t>
        </r>
      </text>
    </comment>
    <comment ref="X115" authorId="0" shapeId="0" xr:uid="{433195EB-F3B3-43F9-A815-8B3D312D6313}">
      <text>
        <r>
          <rPr>
            <sz val="9"/>
            <color indexed="81"/>
            <rFont val="ＭＳ Ｐゴシック"/>
            <family val="3"/>
            <charset val="128"/>
          </rPr>
          <t>医療機器に該当する場合は番号を入力してください</t>
        </r>
      </text>
    </comment>
    <comment ref="Y115" authorId="3" shapeId="0" xr:uid="{79AA4560-DE88-4E02-BD97-7FC9EDE81FB9}">
      <text>
        <r>
          <rPr>
            <sz val="9"/>
            <color indexed="81"/>
            <rFont val="ＭＳ Ｐゴシック"/>
            <family val="3"/>
            <charset val="128"/>
          </rPr>
          <t>特定保険医療材料　請求コード9桁をご記入ください。</t>
        </r>
      </text>
    </comment>
    <comment ref="Z115" authorId="0" shapeId="0" xr:uid="{9E72861E-D173-4995-8C42-4B321971E131}">
      <text>
        <r>
          <rPr>
            <sz val="9"/>
            <color indexed="81"/>
            <rFont val="ＭＳ Ｐゴシック"/>
            <family val="3"/>
            <charset val="128"/>
          </rPr>
          <t xml:space="preserve">5桁 - （ハイフン）6桁の数字を入力してください。
計　12桁
</t>
        </r>
      </text>
    </comment>
    <comment ref="AA115" authorId="3" shapeId="0" xr:uid="{AA65264B-062A-48DD-B8E1-384C8BBDEB33}">
      <text>
        <r>
          <rPr>
            <sz val="9"/>
            <color indexed="81"/>
            <rFont val="ＭＳ Ｐゴシック"/>
            <family val="3"/>
            <charset val="128"/>
          </rPr>
          <t>該当なし または 該当品の
いずれかを選択してください</t>
        </r>
      </text>
    </comment>
    <comment ref="AB115" authorId="0" shapeId="0" xr:uid="{E048B0FB-E034-4C73-AA14-78F5B0056A9F}">
      <text>
        <r>
          <rPr>
            <sz val="9"/>
            <color indexed="81"/>
            <rFont val="ＭＳ Ｐゴシック"/>
            <family val="3"/>
            <charset val="128"/>
          </rPr>
          <t xml:space="preserve">アズワン入力欄
</t>
        </r>
      </text>
    </comment>
    <comment ref="AC115" authorId="0" shapeId="0" xr:uid="{1DEF007B-E4D4-4313-A3E8-6ADE985FCB28}">
      <text>
        <r>
          <rPr>
            <sz val="9"/>
            <color indexed="81"/>
            <rFont val="ＭＳ Ｐゴシック"/>
            <family val="3"/>
            <charset val="128"/>
          </rPr>
          <t>アズワン入力欄
※引合の場合は100を入力</t>
        </r>
      </text>
    </comment>
    <comment ref="AD115" authorId="0" shapeId="0" xr:uid="{31DDFC86-5654-4F1E-B6F8-8A44717469A2}">
      <text>
        <r>
          <rPr>
            <sz val="9"/>
            <color indexed="81"/>
            <rFont val="ＭＳ Ｐゴシック"/>
            <family val="3"/>
            <charset val="128"/>
          </rPr>
          <t xml:space="preserve">アズワン入力欄
</t>
        </r>
      </text>
    </comment>
    <comment ref="AE115" authorId="0" shapeId="0" xr:uid="{AE20E92F-159D-4C6C-B324-49781A452FDB}">
      <text>
        <r>
          <rPr>
            <sz val="9"/>
            <color indexed="81"/>
            <rFont val="ＭＳ Ｐゴシック"/>
            <family val="3"/>
            <charset val="128"/>
          </rPr>
          <t>アズワン入力欄
※リストより選択</t>
        </r>
      </text>
    </comment>
    <comment ref="AH115" authorId="0" shapeId="0" xr:uid="{DD038A94-0433-4E78-97DA-784D8BCBDA76}">
      <text>
        <r>
          <rPr>
            <sz val="9"/>
            <color indexed="81"/>
            <rFont val="ＭＳ Ｐゴシック"/>
            <family val="3"/>
            <charset val="128"/>
          </rPr>
          <t>アズワン入力欄
大型または特大を選択
※大型の場合は大型金額も入力</t>
        </r>
      </text>
    </comment>
    <comment ref="AI115" authorId="0" shapeId="0" xr:uid="{7A966FF7-2291-4EFF-B9D2-80A906289F63}">
      <text>
        <r>
          <rPr>
            <sz val="9"/>
            <color indexed="81"/>
            <rFont val="ＭＳ Ｐゴシック"/>
            <family val="3"/>
            <charset val="128"/>
          </rPr>
          <t xml:space="preserve">アズワン入力欄
</t>
        </r>
      </text>
    </comment>
    <comment ref="AJ115" authorId="0" shapeId="0" xr:uid="{985B4899-17D8-4A03-B468-E957D5F67FCC}">
      <text>
        <r>
          <rPr>
            <sz val="9"/>
            <color indexed="81"/>
            <rFont val="ＭＳ Ｐゴシック"/>
            <family val="3"/>
            <charset val="128"/>
          </rPr>
          <t>アズワン入力欄
18文字以内</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アズワン株式会社</author>
    <author>境 真未</author>
    <author>山本 奈奈枝</author>
    <author>彌益 健治</author>
    <author>宇田 麻希</author>
    <author>柏田 麻衣</author>
  </authors>
  <commentList>
    <comment ref="O1" authorId="0" shapeId="0" xr:uid="{A89DB383-CAA0-4B67-8CBA-F6E18FE2CF80}">
      <text>
        <r>
          <rPr>
            <sz val="9"/>
            <color indexed="81"/>
            <rFont val="ＭＳ Ｐゴシック"/>
            <family val="3"/>
            <charset val="128"/>
          </rPr>
          <t xml:space="preserve">貴社コード番号を半角6桁数字にてご記入ください
※コードが分からない場合は空欄で結構です
※新規仕入先様は空欄で結構です
</t>
        </r>
        <r>
          <rPr>
            <b/>
            <sz val="11"/>
            <color indexed="81"/>
            <rFont val="ＭＳ Ｐゴシック"/>
            <family val="3"/>
            <charset val="128"/>
          </rPr>
          <t xml:space="preserve">例）001234-00１
</t>
        </r>
      </text>
    </comment>
    <comment ref="B3" authorId="1" shapeId="0" xr:uid="{1F4E4EBA-F88C-4327-8A25-315FE8B6168C}">
      <text>
        <r>
          <rPr>
            <sz val="9"/>
            <color indexed="81"/>
            <rFont val="ＭＳ Ｐゴシック"/>
            <family val="3"/>
            <charset val="128"/>
          </rPr>
          <t>商品名の読み仮名をご記入ください
※全角カタカナ入力</t>
        </r>
      </text>
    </comment>
    <comment ref="O3" authorId="0" shapeId="0" xr:uid="{8DAB2CA5-49E3-4DB7-BC4A-C13DA996BD47}">
      <text>
        <r>
          <rPr>
            <sz val="9"/>
            <color indexed="81"/>
            <rFont val="ＭＳ Ｐゴシック"/>
            <family val="3"/>
            <charset val="128"/>
          </rPr>
          <t>半角数字
例)　550-8527</t>
        </r>
      </text>
    </comment>
    <comment ref="B4" authorId="0" shapeId="0" xr:uid="{F52FA3F3-E679-46BD-8C13-A63918450825}">
      <text>
        <r>
          <rPr>
            <b/>
            <sz val="9"/>
            <color indexed="81"/>
            <rFont val="ＭＳ Ｐゴシック"/>
            <family val="3"/>
            <charset val="128"/>
          </rPr>
          <t>必須項目（カタログ掲載索引となるもの）</t>
        </r>
        <r>
          <rPr>
            <sz val="9"/>
            <color indexed="81"/>
            <rFont val="ＭＳ Ｐゴシック"/>
            <family val="3"/>
            <charset val="128"/>
          </rPr>
          <t xml:space="preserve">
全角50文字（半角100文字）　一般品名
メーカー特有（意匠登録名）はサブ品名
カタログにおける小組単位で1sheet作成してください。
一般品名でお願いします。</t>
        </r>
      </text>
    </comment>
    <comment ref="H4" authorId="0" shapeId="0" xr:uid="{B8358B58-6751-4496-B510-E3F9313BE7CD}">
      <text>
        <r>
          <rPr>
            <sz val="9"/>
            <color indexed="81"/>
            <rFont val="ＭＳ Ｐゴシック"/>
            <family val="3"/>
            <charset val="128"/>
          </rPr>
          <t>メーカー特有（意匠登録名）がある場合はご記入ください。</t>
        </r>
      </text>
    </comment>
    <comment ref="O4" authorId="0" shapeId="0" xr:uid="{A29F5652-77ED-4F16-A46C-44AB7F187EF5}">
      <text>
        <r>
          <rPr>
            <sz val="9"/>
            <color indexed="81"/>
            <rFont val="ＭＳ Ｐゴシック"/>
            <family val="3"/>
            <charset val="128"/>
          </rPr>
          <t>半角数字
例)　06-6447-8900</t>
        </r>
      </text>
    </comment>
    <comment ref="U4" authorId="0" shapeId="0" xr:uid="{8C0772DB-D390-4F05-A0B2-256BA968CC1A}">
      <text>
        <r>
          <rPr>
            <sz val="9"/>
            <color indexed="81"/>
            <rFont val="ＭＳ Ｐゴシック"/>
            <family val="3"/>
            <charset val="128"/>
          </rPr>
          <t>半角数字
例)　06-6447-8900</t>
        </r>
      </text>
    </comment>
    <comment ref="N11" authorId="0" shapeId="0" xr:uid="{4AC5B3D5-0221-4E92-9F24-BEF9A10AE09D}">
      <text>
        <r>
          <rPr>
            <sz val="9"/>
            <color indexed="81"/>
            <rFont val="ＭＳ Ｐゴシック"/>
            <family val="3"/>
            <charset val="128"/>
          </rPr>
          <t>1セル、40文字を基本にご記入ください</t>
        </r>
      </text>
    </comment>
    <comment ref="P19" authorId="0" shapeId="0" xr:uid="{F6E0BB66-8839-4A7C-9FE5-996953A2F006}">
      <text>
        <r>
          <rPr>
            <sz val="9"/>
            <color indexed="81"/>
            <rFont val="ＭＳ Ｐゴシック"/>
            <family val="3"/>
            <charset val="128"/>
          </rPr>
          <t>1セル、40文字を基本にご記入ください</t>
        </r>
      </text>
    </comment>
    <comment ref="N26" authorId="0" shapeId="0" xr:uid="{C60C6722-595F-4A5B-A433-039D1370CAC6}">
      <text>
        <r>
          <rPr>
            <sz val="9"/>
            <color indexed="81"/>
            <rFont val="ＭＳ Ｐゴシック"/>
            <family val="3"/>
            <charset val="128"/>
          </rPr>
          <t>該当する項目を下記より選択し入力してください
①元払い：　元払いの場合
②●運賃：　運賃が必要な場合
③●取合：　ロット取合せ発注が必要な場合</t>
        </r>
      </text>
    </comment>
    <comment ref="B29" authorId="2" shapeId="0" xr:uid="{A547B7E2-82F7-475E-B337-1A6AD1343615}">
      <text>
        <r>
          <rPr>
            <sz val="9"/>
            <color indexed="81"/>
            <rFont val="ＭＳ Ｐゴシック"/>
            <family val="3"/>
            <charset val="128"/>
          </rPr>
          <t>アズワン記入欄
200文字以内</t>
        </r>
      </text>
    </comment>
    <comment ref="F29" authorId="2" shapeId="0" xr:uid="{EC0DA67C-BABC-413F-80BC-339E32081458}">
      <text>
        <r>
          <rPr>
            <sz val="9"/>
            <color indexed="81"/>
            <rFont val="ＭＳ Ｐゴシック"/>
            <family val="3"/>
            <charset val="128"/>
          </rPr>
          <t>アズワン記入欄
18文字以内</t>
        </r>
      </text>
    </comment>
    <comment ref="B30" authorId="0" shapeId="0" xr:uid="{D38C534C-0C3C-40CA-8BCE-89A5BF38AA3B}">
      <text>
        <r>
          <rPr>
            <sz val="9"/>
            <color indexed="81"/>
            <rFont val="ＭＳ Ｐゴシック"/>
            <family val="3"/>
            <charset val="128"/>
          </rPr>
          <t>アズワン入力欄
※リストより選択</t>
        </r>
      </text>
    </comment>
    <comment ref="D30" authorId="0" shapeId="0" xr:uid="{C5EA65C8-C628-4B2E-BCAA-FFAFC3F666C7}">
      <text>
        <r>
          <rPr>
            <sz val="9"/>
            <color indexed="81"/>
            <rFont val="ＭＳ Ｐゴシック"/>
            <family val="3"/>
            <charset val="128"/>
          </rPr>
          <t>アズワン入力欄
※リストより選択</t>
        </r>
      </text>
    </comment>
    <comment ref="F30" authorId="0" shapeId="0" xr:uid="{B0CE2A11-DB29-4179-9DE1-18DD22CD68D1}">
      <text>
        <r>
          <rPr>
            <sz val="9"/>
            <color indexed="81"/>
            <rFont val="ＭＳ Ｐゴシック"/>
            <family val="3"/>
            <charset val="128"/>
          </rPr>
          <t xml:space="preserve">アズワン入力欄
大分類
</t>
        </r>
      </text>
    </comment>
    <comment ref="G30" authorId="2" shapeId="0" xr:uid="{C52A7283-C621-44F8-BAEA-9B47BC7E109C}">
      <text>
        <r>
          <rPr>
            <sz val="9"/>
            <color indexed="81"/>
            <rFont val="ＭＳ Ｐゴシック"/>
            <family val="3"/>
            <charset val="128"/>
          </rPr>
          <t>アズワン入力欄
中分類</t>
        </r>
        <r>
          <rPr>
            <b/>
            <sz val="9"/>
            <color indexed="81"/>
            <rFont val="ＭＳ Ｐゴシック"/>
            <family val="3"/>
            <charset val="128"/>
          </rPr>
          <t xml:space="preserve">
</t>
        </r>
      </text>
    </comment>
    <comment ref="I30" authorId="2" shapeId="0" xr:uid="{988B155F-AA23-4687-B190-50DEAF0F4278}">
      <text>
        <r>
          <rPr>
            <sz val="9"/>
            <color indexed="81"/>
            <rFont val="ＭＳ Ｐゴシック"/>
            <family val="3"/>
            <charset val="128"/>
          </rPr>
          <t>アズワン入力欄
小分類</t>
        </r>
        <r>
          <rPr>
            <b/>
            <sz val="9"/>
            <color indexed="81"/>
            <rFont val="ＭＳ Ｐゴシック"/>
            <family val="3"/>
            <charset val="128"/>
          </rPr>
          <t xml:space="preserve">
</t>
        </r>
      </text>
    </comment>
    <comment ref="B31" authorId="0" shapeId="0" xr:uid="{961142DF-A4E6-44E6-B349-AAA290684898}">
      <text>
        <r>
          <rPr>
            <sz val="9"/>
            <color indexed="81"/>
            <rFont val="ＭＳ Ｐゴシック"/>
            <family val="3"/>
            <charset val="128"/>
          </rPr>
          <t>アズワン入力欄　
※リストより選択
※改良改善（仕入先同一）、既存差替（仕入先変更）
※新規以外は対応CDも入力</t>
        </r>
      </text>
    </comment>
    <comment ref="D31" authorId="0" shapeId="0" xr:uid="{D95C736F-A7AD-491C-BA77-1A4B7604E4DF}">
      <text>
        <r>
          <rPr>
            <sz val="9"/>
            <color indexed="81"/>
            <rFont val="ＭＳ Ｐゴシック"/>
            <family val="3"/>
            <charset val="128"/>
          </rPr>
          <t>アズワン入力欄
※リストより選択</t>
        </r>
      </text>
    </comment>
    <comment ref="F31" authorId="0" shapeId="0" xr:uid="{B3940214-8C34-4411-A3A2-144CED840C1B}">
      <text>
        <r>
          <rPr>
            <sz val="9"/>
            <color indexed="81"/>
            <rFont val="ＭＳ Ｐゴシック"/>
            <family val="3"/>
            <charset val="128"/>
          </rPr>
          <t xml:space="preserve">アズワン入力欄
大分類
</t>
        </r>
      </text>
    </comment>
    <comment ref="G31" authorId="2" shapeId="0" xr:uid="{40F2D89D-CFBF-4DBA-BE82-717702289B73}">
      <text>
        <r>
          <rPr>
            <sz val="9"/>
            <color indexed="81"/>
            <rFont val="ＭＳ Ｐゴシック"/>
            <family val="3"/>
            <charset val="128"/>
          </rPr>
          <t>アズワン入力欄
中分類</t>
        </r>
        <r>
          <rPr>
            <b/>
            <sz val="9"/>
            <color indexed="81"/>
            <rFont val="ＭＳ Ｐゴシック"/>
            <family val="3"/>
            <charset val="128"/>
          </rPr>
          <t xml:space="preserve">
</t>
        </r>
      </text>
    </comment>
    <comment ref="I31" authorId="2" shapeId="0" xr:uid="{28687C68-1F3E-4F0C-9F3B-98574273729A}">
      <text>
        <r>
          <rPr>
            <sz val="9"/>
            <color indexed="81"/>
            <rFont val="ＭＳ Ｐゴシック"/>
            <family val="3"/>
            <charset val="128"/>
          </rPr>
          <t>アズワン入力欄
小分類</t>
        </r>
        <r>
          <rPr>
            <b/>
            <sz val="9"/>
            <color indexed="81"/>
            <rFont val="ＭＳ Ｐゴシック"/>
            <family val="3"/>
            <charset val="128"/>
          </rPr>
          <t xml:space="preserve">
</t>
        </r>
      </text>
    </comment>
    <comment ref="B32" authorId="0" shapeId="0" xr:uid="{748364F8-FB8B-4B3E-8F95-1F28C86A3D6B}">
      <text>
        <r>
          <rPr>
            <sz val="9"/>
            <color indexed="81"/>
            <rFont val="ＭＳ Ｐゴシック"/>
            <family val="3"/>
            <charset val="128"/>
          </rPr>
          <t>アズワン入力欄
担当者CD</t>
        </r>
      </text>
    </comment>
    <comment ref="C32" authorId="0" shapeId="0" xr:uid="{3AA66201-740B-4030-8F4B-C628B117CF11}">
      <text>
        <r>
          <rPr>
            <sz val="9"/>
            <color indexed="81"/>
            <rFont val="ＭＳ Ｐゴシック"/>
            <family val="3"/>
            <charset val="128"/>
          </rPr>
          <t>アズワン入力欄
担当者名</t>
        </r>
      </text>
    </comment>
    <comment ref="E32" authorId="0" shapeId="0" xr:uid="{9CE96A25-DDA5-4935-B6E4-2626BE0952C7}">
      <text>
        <r>
          <rPr>
            <sz val="9"/>
            <color indexed="81"/>
            <rFont val="ＭＳ Ｐゴシック"/>
            <family val="3"/>
            <charset val="128"/>
          </rPr>
          <t>アズワン入力欄</t>
        </r>
      </text>
    </comment>
    <comment ref="I32" authorId="0" shapeId="0" xr:uid="{36A25394-2CF1-421F-9720-BC83F540CCD2}">
      <text>
        <r>
          <rPr>
            <sz val="9"/>
            <color indexed="81"/>
            <rFont val="ＭＳ Ｐゴシック"/>
            <family val="3"/>
            <charset val="128"/>
          </rPr>
          <t>アズワン入力欄</t>
        </r>
      </text>
    </comment>
    <comment ref="C36" authorId="0" shapeId="0" xr:uid="{E1625B3B-CCFB-4078-9107-57753528A75E}">
      <text>
        <r>
          <rPr>
            <sz val="9"/>
            <color indexed="81"/>
            <rFont val="ＭＳ Ｐゴシック"/>
            <family val="3"/>
            <charset val="128"/>
          </rPr>
          <t>仕様1の名称をご記入ください
例）幅×奥行×高さ（mm）</t>
        </r>
      </text>
    </comment>
    <comment ref="D36" authorId="0" shapeId="0" xr:uid="{3558915F-56C7-414C-B10B-7D48AA282EC9}">
      <text>
        <r>
          <rPr>
            <sz val="9"/>
            <color indexed="81"/>
            <rFont val="ＭＳ Ｐゴシック"/>
            <family val="3"/>
            <charset val="128"/>
          </rPr>
          <t>仕様2の名称をご記入ください
例）容量（ml）</t>
        </r>
      </text>
    </comment>
    <comment ref="A37" authorId="0" shapeId="0" xr:uid="{792C1A9D-D0EF-42B0-A57A-4B43445B9157}">
      <text>
        <r>
          <rPr>
            <sz val="9"/>
            <color indexed="81"/>
            <rFont val="ＭＳ Ｐゴシック"/>
            <family val="3"/>
            <charset val="128"/>
          </rPr>
          <t>型番をご記入ください
※同一型番は使用不可</t>
        </r>
      </text>
    </comment>
    <comment ref="B37" authorId="0" shapeId="0" xr:uid="{F7204CD0-95AE-4079-9BC4-4D5B4AEC2FEA}">
      <text>
        <r>
          <rPr>
            <sz val="9"/>
            <color indexed="81"/>
            <rFont val="ＭＳ Ｐゴシック"/>
            <family val="3"/>
            <charset val="128"/>
          </rPr>
          <t>カタログに記載する販売単位の入数をご記入ください</t>
        </r>
      </text>
    </comment>
    <comment ref="C37" authorId="0" shapeId="0" xr:uid="{86E27112-04F1-4DB9-8DE6-D1AA072F930B}">
      <text>
        <r>
          <rPr>
            <sz val="9"/>
            <color indexed="81"/>
            <rFont val="ＭＳ Ｐゴシック"/>
            <family val="3"/>
            <charset val="128"/>
          </rPr>
          <t>仕様1の詳細をご記入ください
例）　50×60×70</t>
        </r>
      </text>
    </comment>
    <comment ref="D37" authorId="0" shapeId="0" xr:uid="{9C676852-1108-4C42-AC5E-BB3B7DC22024}">
      <text>
        <r>
          <rPr>
            <sz val="9"/>
            <color indexed="81"/>
            <rFont val="ＭＳ Ｐゴシック"/>
            <family val="3"/>
            <charset val="128"/>
          </rPr>
          <t>仕様2の詳細をご記入ください
例）　500</t>
        </r>
      </text>
    </comment>
    <comment ref="E37" authorId="0" shapeId="0" xr:uid="{59747C30-176E-4611-A724-7ADD27AB0387}">
      <text>
        <r>
          <rPr>
            <sz val="9"/>
            <color indexed="81"/>
            <rFont val="ＭＳ Ｐゴシック"/>
            <family val="3"/>
            <charset val="128"/>
          </rPr>
          <t>貴社定価をご記入ください
※定価オープンの場合は空欄</t>
        </r>
      </text>
    </comment>
    <comment ref="F37" authorId="0" shapeId="0" xr:uid="{989796A8-CFA8-41F2-B89C-EFFA7E021183}">
      <text>
        <r>
          <rPr>
            <sz val="9"/>
            <color indexed="81"/>
            <rFont val="ＭＳ Ｐゴシック"/>
            <family val="3"/>
            <charset val="128"/>
          </rPr>
          <t>弊社への納入価格をご記入ください</t>
        </r>
      </text>
    </comment>
    <comment ref="G37" authorId="0" shapeId="0" xr:uid="{979B8001-84A0-4473-B25D-26D6D63E7949}">
      <text>
        <r>
          <rPr>
            <sz val="9"/>
            <color indexed="81"/>
            <rFont val="ＭＳ Ｐゴシック"/>
            <family val="3"/>
            <charset val="128"/>
          </rPr>
          <t>最小発注数（ロット）を
数字のみご記入ください</t>
        </r>
      </text>
    </comment>
    <comment ref="H37" authorId="0" shapeId="0" xr:uid="{C0B567DD-F229-40E6-BD11-863186620BCE}">
      <text>
        <r>
          <rPr>
            <sz val="9"/>
            <color indexed="81"/>
            <rFont val="ＭＳ Ｐゴシック"/>
            <family val="3"/>
            <charset val="128"/>
          </rPr>
          <t>最小発注数（ロット）の単位を
選択してください</t>
        </r>
      </text>
    </comment>
    <comment ref="I37" authorId="0" shapeId="0" xr:uid="{7F031E86-14C4-4E1C-B060-6A654991A4C0}">
      <text>
        <r>
          <rPr>
            <sz val="9"/>
            <color indexed="81"/>
            <rFont val="ＭＳ Ｐゴシック"/>
            <family val="3"/>
            <charset val="128"/>
          </rPr>
          <t>最小発注数（ロット）を越えて出荷して頂く場合の
数量単位をご記入ください
※数字のみご記入ください</t>
        </r>
      </text>
    </comment>
    <comment ref="J37" authorId="0" shapeId="0" xr:uid="{A63A821E-533C-4522-9199-0BE1CD1E06BF}">
      <text>
        <r>
          <rPr>
            <sz val="9"/>
            <color indexed="81"/>
            <rFont val="ＭＳ Ｐゴシック"/>
            <family val="3"/>
            <charset val="128"/>
          </rPr>
          <t>弊社物流センター（大阪・埼玉）への
標準納期の日数をご記入ください</t>
        </r>
      </text>
    </comment>
    <comment ref="K37" authorId="0" shapeId="0" xr:uid="{7401306A-6668-47BB-A946-D90D802861FE}">
      <text>
        <r>
          <rPr>
            <sz val="9"/>
            <color indexed="81"/>
            <rFont val="ＭＳ Ｐゴシック"/>
            <family val="3"/>
            <charset val="128"/>
          </rPr>
          <t>弊社への納入価格をご記入ください</t>
        </r>
      </text>
    </comment>
    <comment ref="L37" authorId="0" shapeId="0" xr:uid="{19B0E22C-07A3-43FF-B692-6765FB169EFA}">
      <text>
        <r>
          <rPr>
            <sz val="9"/>
            <color indexed="81"/>
            <rFont val="ＭＳ Ｐゴシック"/>
            <family val="3"/>
            <charset val="128"/>
          </rPr>
          <t>最小発注数（ロット）を
数字のみご記入ください</t>
        </r>
      </text>
    </comment>
    <comment ref="M37" authorId="0" shapeId="0" xr:uid="{DA58D270-4587-42F4-9EE9-006A0FE6CF50}">
      <text>
        <r>
          <rPr>
            <sz val="9"/>
            <color indexed="81"/>
            <rFont val="ＭＳ Ｐゴシック"/>
            <family val="3"/>
            <charset val="128"/>
          </rPr>
          <t>最小発注数（ロット）の単位を
選択してください</t>
        </r>
      </text>
    </comment>
    <comment ref="N37" authorId="0" shapeId="0" xr:uid="{13E0CBD9-477E-4B2D-BE77-2EBE3E55FB41}">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37" authorId="0" shapeId="0" xr:uid="{327355A1-1E4A-46CB-BF11-417A3577D5BD}">
      <text>
        <r>
          <rPr>
            <sz val="9"/>
            <color indexed="81"/>
            <rFont val="ＭＳ Ｐゴシック"/>
            <family val="3"/>
            <charset val="128"/>
          </rPr>
          <t>13桁 または 8桁の数字を入力してください
設定がない場合は - （ハイフン）を入力してください</t>
        </r>
      </text>
    </comment>
    <comment ref="P37" authorId="0" shapeId="0" xr:uid="{51406084-6C75-41CC-9E32-924F31E4460E}">
      <text>
        <r>
          <rPr>
            <sz val="9"/>
            <color indexed="81"/>
            <rFont val="ＭＳ Ｐゴシック"/>
            <family val="3"/>
            <charset val="128"/>
          </rPr>
          <t>貴社発注用品番があれば
25文字以内でご記入ください</t>
        </r>
      </text>
    </comment>
    <comment ref="R37" authorId="0" shapeId="0" xr:uid="{4771E838-91FA-4836-B1A5-E7E24D6021DC}">
      <text>
        <r>
          <rPr>
            <sz val="9"/>
            <color indexed="81"/>
            <rFont val="ＭＳ Ｐゴシック"/>
            <family val="3"/>
            <charset val="128"/>
          </rPr>
          <t>医薬品分類を選択してください
※医薬品でない場合は「雑品」を選択してください。</t>
        </r>
      </text>
    </comment>
    <comment ref="T37" authorId="3" shapeId="0" xr:uid="{7F8F4DD6-953B-48A0-8BE2-ACC027620790}">
      <text>
        <r>
          <rPr>
            <b/>
            <sz val="9"/>
            <color indexed="81"/>
            <rFont val="ＭＳ Ｐゴシック"/>
            <family val="3"/>
            <charset val="128"/>
          </rPr>
          <t>医薬品の登録番号を入力してください</t>
        </r>
      </text>
    </comment>
    <comment ref="U37" authorId="3" shapeId="0" xr:uid="{13DD0E02-A42D-4114-A62C-47D118554191}">
      <text>
        <r>
          <rPr>
            <sz val="9"/>
            <color indexed="81"/>
            <rFont val="ＭＳ Ｐゴシック"/>
            <family val="3"/>
            <charset val="128"/>
          </rPr>
          <t xml:space="preserve">薬価　請求コード9桁をご記入ください。
</t>
        </r>
      </text>
    </comment>
    <comment ref="V37" authorId="2" shapeId="0" xr:uid="{D16A2C05-730C-4870-9729-CF92A2A5CAFA}">
      <text>
        <r>
          <rPr>
            <sz val="9"/>
            <color indexed="81"/>
            <rFont val="ＭＳ Ｐゴシック"/>
            <family val="3"/>
            <charset val="128"/>
          </rPr>
          <t xml:space="preserve">医療機器分類を選択してください。
該当しない場合は「雑品」を選択してください。
</t>
        </r>
      </text>
    </comment>
    <comment ref="W37" authorId="4" shapeId="0" xr:uid="{D6917DEB-E24E-48B4-8868-99C53CA92AC6}">
      <text>
        <r>
          <rPr>
            <sz val="9"/>
            <color indexed="81"/>
            <rFont val="MS P ゴシック"/>
            <family val="3"/>
            <charset val="128"/>
          </rPr>
          <t>医療機器の場合
届出・認証・承認の
いずれかを選択ください</t>
        </r>
      </text>
    </comment>
    <comment ref="X37" authorId="0" shapeId="0" xr:uid="{0951A6A3-5221-4C6B-BC80-E2EC815D25EC}">
      <text>
        <r>
          <rPr>
            <sz val="9"/>
            <color indexed="81"/>
            <rFont val="ＭＳ Ｐゴシック"/>
            <family val="3"/>
            <charset val="128"/>
          </rPr>
          <t>医療機器に該当する場合は番号を入力してください</t>
        </r>
      </text>
    </comment>
    <comment ref="Y37" authorId="3" shapeId="0" xr:uid="{40803DBB-F670-4E59-827F-72E670E4C10F}">
      <text>
        <r>
          <rPr>
            <sz val="9"/>
            <color indexed="81"/>
            <rFont val="ＭＳ Ｐゴシック"/>
            <family val="3"/>
            <charset val="128"/>
          </rPr>
          <t>特定保険医療材料　請求コード9桁をご記入ください。</t>
        </r>
      </text>
    </comment>
    <comment ref="Z37" authorId="0" shapeId="0" xr:uid="{CCE11D6E-FDC5-4053-A105-9DE001989BC6}">
      <text>
        <r>
          <rPr>
            <sz val="9"/>
            <color indexed="81"/>
            <rFont val="ＭＳ Ｐゴシック"/>
            <family val="3"/>
            <charset val="128"/>
          </rPr>
          <t xml:space="preserve">5桁 - （ハイフン）6桁の数字を入力してください。
計　12桁
</t>
        </r>
      </text>
    </comment>
    <comment ref="AB37" authorId="0" shapeId="0" xr:uid="{C68AC80F-0FED-453D-A574-EB2212B76F79}">
      <text>
        <r>
          <rPr>
            <sz val="9"/>
            <color indexed="81"/>
            <rFont val="ＭＳ Ｐゴシック"/>
            <family val="3"/>
            <charset val="128"/>
          </rPr>
          <t xml:space="preserve">アズワン入力欄
</t>
        </r>
      </text>
    </comment>
    <comment ref="AC37" authorId="0" shapeId="0" xr:uid="{B63EEBBB-0525-49A9-B85E-59D2154AC7CC}">
      <text>
        <r>
          <rPr>
            <sz val="9"/>
            <color indexed="81"/>
            <rFont val="ＭＳ Ｐゴシック"/>
            <family val="3"/>
            <charset val="128"/>
          </rPr>
          <t>アズワン入力欄
※引合の場合は100を入力</t>
        </r>
      </text>
    </comment>
    <comment ref="AD37" authorId="0" shapeId="0" xr:uid="{B9FCA22B-07B2-40B2-8510-95B8EF7EAB08}">
      <text>
        <r>
          <rPr>
            <sz val="9"/>
            <color indexed="81"/>
            <rFont val="ＭＳ Ｐゴシック"/>
            <family val="3"/>
            <charset val="128"/>
          </rPr>
          <t xml:space="preserve">アズワン入力欄
</t>
        </r>
      </text>
    </comment>
    <comment ref="AE37" authorId="0" shapeId="0" xr:uid="{4D26D222-E499-42E0-842A-3BFA58A2702D}">
      <text>
        <r>
          <rPr>
            <sz val="9"/>
            <color indexed="81"/>
            <rFont val="ＭＳ Ｐゴシック"/>
            <family val="3"/>
            <charset val="128"/>
          </rPr>
          <t>アズワン入力欄
※リストより選択</t>
        </r>
      </text>
    </comment>
    <comment ref="AH37" authorId="0" shapeId="0" xr:uid="{C62F07E7-CF78-45A0-A7B3-2D4B9360D8D8}">
      <text>
        <r>
          <rPr>
            <sz val="9"/>
            <color indexed="81"/>
            <rFont val="ＭＳ Ｐゴシック"/>
            <family val="3"/>
            <charset val="128"/>
          </rPr>
          <t>アズワン入力欄
大型または特大を選択
※大型の場合は大型金額も入力</t>
        </r>
      </text>
    </comment>
    <comment ref="AI37" authorId="0" shapeId="0" xr:uid="{A7370EEA-AD8E-43A6-8D33-AB8B1EDB6B09}">
      <text>
        <r>
          <rPr>
            <sz val="9"/>
            <color indexed="81"/>
            <rFont val="ＭＳ Ｐゴシック"/>
            <family val="3"/>
            <charset val="128"/>
          </rPr>
          <t xml:space="preserve">アズワン入力欄
</t>
        </r>
      </text>
    </comment>
    <comment ref="AJ37" authorId="0" shapeId="0" xr:uid="{D1511F62-B628-49BC-965B-B52E93263E1B}">
      <text>
        <r>
          <rPr>
            <sz val="9"/>
            <color indexed="81"/>
            <rFont val="ＭＳ Ｐゴシック"/>
            <family val="3"/>
            <charset val="128"/>
          </rPr>
          <t>アズワン入力欄
18文字以内</t>
        </r>
      </text>
    </comment>
    <comment ref="AK37" authorId="0" shapeId="0" xr:uid="{9D897058-7BF3-4872-AAE8-328582FF51A4}">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37" authorId="5" shapeId="0" xr:uid="{3F207201-8869-479C-B1ED-34DDDEC3DEEF}">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47" authorId="0" shapeId="0" xr:uid="{6719C81F-0479-4C29-B4BC-6312BECF236B}">
      <text>
        <r>
          <rPr>
            <sz val="9"/>
            <color indexed="81"/>
            <rFont val="ＭＳ Ｐゴシック"/>
            <family val="3"/>
            <charset val="128"/>
          </rPr>
          <t>型番をご記入ください
※同一型番は使用不可</t>
        </r>
      </text>
    </comment>
    <comment ref="B47" authorId="0" shapeId="0" xr:uid="{F0E6984D-3234-47A9-BE8B-37D038B19DF8}">
      <text>
        <r>
          <rPr>
            <sz val="9"/>
            <color indexed="81"/>
            <rFont val="ＭＳ Ｐゴシック"/>
            <family val="3"/>
            <charset val="128"/>
          </rPr>
          <t>カタログに記載する販売単位の入数をご記入ください</t>
        </r>
      </text>
    </comment>
    <comment ref="C47" authorId="0" shapeId="0" xr:uid="{FC398747-A9D6-4236-920A-AE77330CE0BE}">
      <text>
        <r>
          <rPr>
            <sz val="9"/>
            <color indexed="81"/>
            <rFont val="ＭＳ Ｐゴシック"/>
            <family val="3"/>
            <charset val="128"/>
          </rPr>
          <t>仕様1の詳細をご記入ください
例）　50×60×70</t>
        </r>
      </text>
    </comment>
    <comment ref="D47" authorId="0" shapeId="0" xr:uid="{9C30A109-1746-4FA6-A307-0C745416FC70}">
      <text>
        <r>
          <rPr>
            <sz val="9"/>
            <color indexed="81"/>
            <rFont val="ＭＳ Ｐゴシック"/>
            <family val="3"/>
            <charset val="128"/>
          </rPr>
          <t>仕様2の詳細をご記入ください
例）　500</t>
        </r>
      </text>
    </comment>
    <comment ref="E47" authorId="0" shapeId="0" xr:uid="{8EE924AE-79B4-41F5-A6EE-E3B4ED7C6245}">
      <text>
        <r>
          <rPr>
            <sz val="9"/>
            <color indexed="81"/>
            <rFont val="ＭＳ Ｐゴシック"/>
            <family val="3"/>
            <charset val="128"/>
          </rPr>
          <t>貴社定価をご記入ください
※定価オープンの場合は空欄</t>
        </r>
      </text>
    </comment>
    <comment ref="F47" authorId="0" shapeId="0" xr:uid="{02E413AD-1B8E-48E6-BAB5-50ECAB2C61B6}">
      <text>
        <r>
          <rPr>
            <sz val="9"/>
            <color indexed="81"/>
            <rFont val="ＭＳ Ｐゴシック"/>
            <family val="3"/>
            <charset val="128"/>
          </rPr>
          <t>弊社への納入価格をご記入ください</t>
        </r>
      </text>
    </comment>
    <comment ref="G47" authorId="0" shapeId="0" xr:uid="{4AE13C6A-D645-4987-B2B0-ABF2DCCB1976}">
      <text>
        <r>
          <rPr>
            <sz val="9"/>
            <color indexed="81"/>
            <rFont val="ＭＳ Ｐゴシック"/>
            <family val="3"/>
            <charset val="128"/>
          </rPr>
          <t>最小発注数（ロット）を
数字のみご記入ください</t>
        </r>
      </text>
    </comment>
    <comment ref="H47" authorId="0" shapeId="0" xr:uid="{536F3A11-ECC1-4F6B-AC09-A0A26021A2D6}">
      <text>
        <r>
          <rPr>
            <sz val="9"/>
            <color indexed="81"/>
            <rFont val="ＭＳ Ｐゴシック"/>
            <family val="3"/>
            <charset val="128"/>
          </rPr>
          <t>最小発注数（ロット）の単位を
選択してください</t>
        </r>
      </text>
    </comment>
    <comment ref="I47" authorId="0" shapeId="0" xr:uid="{28586C89-1C2F-4F57-95A0-097F191C5551}">
      <text>
        <r>
          <rPr>
            <sz val="9"/>
            <color indexed="81"/>
            <rFont val="ＭＳ Ｐゴシック"/>
            <family val="3"/>
            <charset val="128"/>
          </rPr>
          <t>最小発注数（ロット）を越えて出荷して頂く場合の
数量単位をご記入ください
※数字のみご記入ください</t>
        </r>
      </text>
    </comment>
    <comment ref="J47" authorId="0" shapeId="0" xr:uid="{43D3B853-6EA2-473C-9345-6FCBB1E31461}">
      <text>
        <r>
          <rPr>
            <sz val="9"/>
            <color indexed="81"/>
            <rFont val="ＭＳ Ｐゴシック"/>
            <family val="3"/>
            <charset val="128"/>
          </rPr>
          <t>弊社物流センター（大阪・埼玉）への
標準納期の日数をご記入ください</t>
        </r>
      </text>
    </comment>
    <comment ref="K47" authorId="0" shapeId="0" xr:uid="{6C7620EB-DCE8-4768-A209-FAD834B376DE}">
      <text>
        <r>
          <rPr>
            <sz val="9"/>
            <color indexed="81"/>
            <rFont val="ＭＳ Ｐゴシック"/>
            <family val="3"/>
            <charset val="128"/>
          </rPr>
          <t>弊社への納入価格をご記入ください</t>
        </r>
      </text>
    </comment>
    <comment ref="L47" authorId="0" shapeId="0" xr:uid="{E4D155D3-99A8-44FA-AAFB-08542D054F66}">
      <text>
        <r>
          <rPr>
            <sz val="9"/>
            <color indexed="81"/>
            <rFont val="ＭＳ Ｐゴシック"/>
            <family val="3"/>
            <charset val="128"/>
          </rPr>
          <t>最小発注数（ロット）を
数字のみご記入ください</t>
        </r>
      </text>
    </comment>
    <comment ref="M47" authorId="0" shapeId="0" xr:uid="{85FC36E7-3BA4-4D0D-8071-F708D503D556}">
      <text>
        <r>
          <rPr>
            <sz val="9"/>
            <color indexed="81"/>
            <rFont val="ＭＳ Ｐゴシック"/>
            <family val="3"/>
            <charset val="128"/>
          </rPr>
          <t>最小発注数（ロット）の単位を
選択してください</t>
        </r>
      </text>
    </comment>
    <comment ref="N47" authorId="0" shapeId="0" xr:uid="{B4FF284C-A384-48EC-AB91-B15DC68F052D}">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47" authorId="0" shapeId="0" xr:uid="{9C80BF83-0203-4563-BAC5-ABA2A5AC98F7}">
      <text>
        <r>
          <rPr>
            <sz val="9"/>
            <color indexed="81"/>
            <rFont val="ＭＳ Ｐゴシック"/>
            <family val="3"/>
            <charset val="128"/>
          </rPr>
          <t>13桁 または 8桁の数字を入力してください
設定がない場合は - （ハイフン）を入力してください</t>
        </r>
      </text>
    </comment>
    <comment ref="P47" authorId="0" shapeId="0" xr:uid="{0CCB8199-2F27-466A-A186-88DE519EB5BD}">
      <text>
        <r>
          <rPr>
            <sz val="9"/>
            <color indexed="81"/>
            <rFont val="ＭＳ Ｐゴシック"/>
            <family val="3"/>
            <charset val="128"/>
          </rPr>
          <t>貴社発注用品番があれば
25文字以内でご記入ください</t>
        </r>
      </text>
    </comment>
    <comment ref="R47" authorId="0" shapeId="0" xr:uid="{01EB044A-7A2B-4A77-8D4D-BCDE9B808927}">
      <text>
        <r>
          <rPr>
            <sz val="9"/>
            <color indexed="81"/>
            <rFont val="ＭＳ Ｐゴシック"/>
            <family val="3"/>
            <charset val="128"/>
          </rPr>
          <t>医薬品分類を選択してください
※医薬品でない場合は「雑品」を選択してください。</t>
        </r>
      </text>
    </comment>
    <comment ref="T47" authorId="3" shapeId="0" xr:uid="{C3BB291B-9713-4F03-9105-0D4488E07F80}">
      <text>
        <r>
          <rPr>
            <sz val="9"/>
            <color indexed="81"/>
            <rFont val="ＭＳ Ｐゴシック"/>
            <family val="3"/>
            <charset val="128"/>
          </rPr>
          <t>医薬品承認番号を入力してください</t>
        </r>
      </text>
    </comment>
    <comment ref="U47" authorId="3" shapeId="0" xr:uid="{BF5235D3-16CD-4A97-8567-C1EF52521BA3}">
      <text>
        <r>
          <rPr>
            <sz val="9"/>
            <color indexed="81"/>
            <rFont val="ＭＳ Ｐゴシック"/>
            <family val="3"/>
            <charset val="128"/>
          </rPr>
          <t xml:space="preserve">薬価　請求コード9桁をご記入ください。
</t>
        </r>
      </text>
    </comment>
    <comment ref="V47" authorId="2" shapeId="0" xr:uid="{51B18597-EECB-4D1B-8FED-A6E308DFF5B8}">
      <text>
        <r>
          <rPr>
            <sz val="9"/>
            <color indexed="81"/>
            <rFont val="ＭＳ Ｐゴシック"/>
            <family val="3"/>
            <charset val="128"/>
          </rPr>
          <t xml:space="preserve">医療機器分類を選択してください。
該当しない場合は「雑品」を選択してください。
</t>
        </r>
      </text>
    </comment>
    <comment ref="W47" authorId="4" shapeId="0" xr:uid="{E04DA88B-479F-4ECD-AD26-7D241DD917B0}">
      <text>
        <r>
          <rPr>
            <sz val="9"/>
            <color indexed="81"/>
            <rFont val="MS P ゴシック"/>
            <family val="3"/>
            <charset val="128"/>
          </rPr>
          <t>医療機器の場合
届出・認証・承認の
いずれかを選択ください</t>
        </r>
      </text>
    </comment>
    <comment ref="X47" authorId="0" shapeId="0" xr:uid="{A6C85CCD-C834-4F4E-B44C-234DAB301630}">
      <text>
        <r>
          <rPr>
            <sz val="9"/>
            <color indexed="81"/>
            <rFont val="ＭＳ Ｐゴシック"/>
            <family val="3"/>
            <charset val="128"/>
          </rPr>
          <t>医療機器に該当する場合は番号を入力してください</t>
        </r>
      </text>
    </comment>
    <comment ref="Y47" authorId="3" shapeId="0" xr:uid="{BF993E20-A87C-4515-B43D-047BA2CF18B8}">
      <text>
        <r>
          <rPr>
            <sz val="9"/>
            <color indexed="81"/>
            <rFont val="ＭＳ Ｐゴシック"/>
            <family val="3"/>
            <charset val="128"/>
          </rPr>
          <t>特定保険医療材料　請求コード9桁をご記入ください。</t>
        </r>
      </text>
    </comment>
    <comment ref="Z47" authorId="0" shapeId="0" xr:uid="{1188D646-EC7B-4BC8-B5A2-CB70413F2144}">
      <text>
        <r>
          <rPr>
            <sz val="9"/>
            <color indexed="81"/>
            <rFont val="ＭＳ Ｐゴシック"/>
            <family val="3"/>
            <charset val="128"/>
          </rPr>
          <t xml:space="preserve">5桁 - （ハイフン）6桁の数字を入力してください。
計　12桁
</t>
        </r>
      </text>
    </comment>
    <comment ref="AA47" authorId="3" shapeId="0" xr:uid="{3D96CA82-389D-4237-8E4B-501E81737D87}">
      <text>
        <r>
          <rPr>
            <sz val="9"/>
            <color indexed="81"/>
            <rFont val="ＭＳ Ｐゴシック"/>
            <family val="3"/>
            <charset val="128"/>
          </rPr>
          <t>該当なし または 該当品の
いずれかを選択してください</t>
        </r>
      </text>
    </comment>
    <comment ref="AB47" authorId="0" shapeId="0" xr:uid="{8C124F2C-7986-4479-9D91-2994BF07756B}">
      <text>
        <r>
          <rPr>
            <sz val="9"/>
            <color indexed="81"/>
            <rFont val="ＭＳ Ｐゴシック"/>
            <family val="3"/>
            <charset val="128"/>
          </rPr>
          <t xml:space="preserve">アズワン入力欄
</t>
        </r>
      </text>
    </comment>
    <comment ref="AC47" authorId="0" shapeId="0" xr:uid="{F21D32B5-2BC5-45D7-B53C-DBE5C59DC9DD}">
      <text>
        <r>
          <rPr>
            <sz val="9"/>
            <color indexed="81"/>
            <rFont val="ＭＳ Ｐゴシック"/>
            <family val="3"/>
            <charset val="128"/>
          </rPr>
          <t>アズワン入力欄
※引合の場合は100を入力</t>
        </r>
      </text>
    </comment>
    <comment ref="AD47" authorId="0" shapeId="0" xr:uid="{5B662A02-EAFE-4B3C-AC85-39412D3ED702}">
      <text>
        <r>
          <rPr>
            <sz val="9"/>
            <color indexed="81"/>
            <rFont val="ＭＳ Ｐゴシック"/>
            <family val="3"/>
            <charset val="128"/>
          </rPr>
          <t xml:space="preserve">アズワン入力欄
</t>
        </r>
      </text>
    </comment>
    <comment ref="AE47" authorId="0" shapeId="0" xr:uid="{35F02AB2-2C1F-4111-BA9F-E584672F2D96}">
      <text>
        <r>
          <rPr>
            <sz val="9"/>
            <color indexed="81"/>
            <rFont val="ＭＳ Ｐゴシック"/>
            <family val="3"/>
            <charset val="128"/>
          </rPr>
          <t>アズワン入力欄
※リストより選択</t>
        </r>
      </text>
    </comment>
    <comment ref="AH47" authorId="0" shapeId="0" xr:uid="{41839667-ACDC-4B80-B217-C3EE86B2ADE5}">
      <text>
        <r>
          <rPr>
            <sz val="9"/>
            <color indexed="81"/>
            <rFont val="ＭＳ Ｐゴシック"/>
            <family val="3"/>
            <charset val="128"/>
          </rPr>
          <t>アズワン入力欄
大型または特大を選択
※大型の場合は大型金額も入力</t>
        </r>
      </text>
    </comment>
    <comment ref="AI47" authorId="0" shapeId="0" xr:uid="{C44C1957-BB74-47E8-8333-2EC54C5D211E}">
      <text>
        <r>
          <rPr>
            <sz val="9"/>
            <color indexed="81"/>
            <rFont val="ＭＳ Ｐゴシック"/>
            <family val="3"/>
            <charset val="128"/>
          </rPr>
          <t xml:space="preserve">アズワン入力欄
</t>
        </r>
      </text>
    </comment>
    <comment ref="AJ47" authorId="0" shapeId="0" xr:uid="{5C886872-FB78-499E-B324-032D0B73E905}">
      <text>
        <r>
          <rPr>
            <sz val="9"/>
            <color indexed="81"/>
            <rFont val="ＭＳ Ｐゴシック"/>
            <family val="3"/>
            <charset val="128"/>
          </rPr>
          <t>アズワン入力欄
18文字以内</t>
        </r>
      </text>
    </comment>
    <comment ref="C64" authorId="0" shapeId="0" xr:uid="{F88947A6-B197-4F24-A37C-62ECE05BC2FE}">
      <text>
        <r>
          <rPr>
            <sz val="9"/>
            <color indexed="81"/>
            <rFont val="ＭＳ Ｐゴシック"/>
            <family val="3"/>
            <charset val="128"/>
          </rPr>
          <t>仕様1の名称をご記入ください
例）幅×奥行×高さ（mm）</t>
        </r>
      </text>
    </comment>
    <comment ref="D64" authorId="0" shapeId="0" xr:uid="{9F967AA3-DE7A-493E-A187-58FDCDC75A44}">
      <text>
        <r>
          <rPr>
            <sz val="9"/>
            <color indexed="81"/>
            <rFont val="ＭＳ Ｐゴシック"/>
            <family val="3"/>
            <charset val="128"/>
          </rPr>
          <t>仕様1の名称をご記入ください
例）幅×奥行×高さ（mm）</t>
        </r>
      </text>
    </comment>
    <comment ref="A65" authorId="0" shapeId="0" xr:uid="{9EB70AA4-F9D4-4586-B24E-52C26F235E8C}">
      <text>
        <r>
          <rPr>
            <sz val="9"/>
            <color indexed="81"/>
            <rFont val="ＭＳ Ｐゴシック"/>
            <family val="3"/>
            <charset val="128"/>
          </rPr>
          <t>型番をご記入ください
※同一型番は使用不可</t>
        </r>
      </text>
    </comment>
    <comment ref="B65" authorId="0" shapeId="0" xr:uid="{4A689716-ADAE-4CC3-BE67-482B85FBFC85}">
      <text>
        <r>
          <rPr>
            <sz val="9"/>
            <color indexed="81"/>
            <rFont val="ＭＳ Ｐゴシック"/>
            <family val="3"/>
            <charset val="128"/>
          </rPr>
          <t>カタログに記載する販売単位の入数をご記入ください</t>
        </r>
      </text>
    </comment>
    <comment ref="C65" authorId="0" shapeId="0" xr:uid="{7D0BED04-BC92-44EF-8D24-88685A7ED4D2}">
      <text>
        <r>
          <rPr>
            <sz val="9"/>
            <color indexed="81"/>
            <rFont val="ＭＳ Ｐゴシック"/>
            <family val="3"/>
            <charset val="128"/>
          </rPr>
          <t>仕様1の詳細をご記入ください
例）　50×60×70</t>
        </r>
      </text>
    </comment>
    <comment ref="D65" authorId="0" shapeId="0" xr:uid="{A88D9695-3A74-4255-BB58-F177ED28C407}">
      <text>
        <r>
          <rPr>
            <sz val="9"/>
            <color indexed="81"/>
            <rFont val="ＭＳ Ｐゴシック"/>
            <family val="3"/>
            <charset val="128"/>
          </rPr>
          <t>仕様2の詳細をご記入ください
例）　500</t>
        </r>
      </text>
    </comment>
    <comment ref="E65" authorId="0" shapeId="0" xr:uid="{BA3BAD08-D084-4EC3-9CCD-367F2F059134}">
      <text>
        <r>
          <rPr>
            <sz val="9"/>
            <color indexed="81"/>
            <rFont val="ＭＳ Ｐゴシック"/>
            <family val="3"/>
            <charset val="128"/>
          </rPr>
          <t>貴社定価をご記入ください
※定価オープンの場合は空欄</t>
        </r>
      </text>
    </comment>
    <comment ref="F65" authorId="0" shapeId="0" xr:uid="{6924A0EA-3AF0-40F1-8493-13CB3F6DCA37}">
      <text>
        <r>
          <rPr>
            <sz val="9"/>
            <color indexed="81"/>
            <rFont val="ＭＳ Ｐゴシック"/>
            <family val="3"/>
            <charset val="128"/>
          </rPr>
          <t>弊社への納入価格をご記入ください</t>
        </r>
      </text>
    </comment>
    <comment ref="G65" authorId="0" shapeId="0" xr:uid="{DDB450D2-E5A4-4DF9-A64C-1DCA4C915793}">
      <text>
        <r>
          <rPr>
            <sz val="9"/>
            <color indexed="81"/>
            <rFont val="ＭＳ Ｐゴシック"/>
            <family val="3"/>
            <charset val="128"/>
          </rPr>
          <t>最小発注数（ロット）を
数字のみご記入ください</t>
        </r>
      </text>
    </comment>
    <comment ref="H65" authorId="0" shapeId="0" xr:uid="{19AE418D-824F-42AF-B301-6BFF1E739DA3}">
      <text>
        <r>
          <rPr>
            <sz val="9"/>
            <color indexed="81"/>
            <rFont val="ＭＳ Ｐゴシック"/>
            <family val="3"/>
            <charset val="128"/>
          </rPr>
          <t>最小発注数（ロット）の単位を
選択してください</t>
        </r>
      </text>
    </comment>
    <comment ref="I65" authorId="0" shapeId="0" xr:uid="{FF35C837-78AD-479D-98D7-52CB61D418C0}">
      <text>
        <r>
          <rPr>
            <sz val="9"/>
            <color indexed="81"/>
            <rFont val="ＭＳ Ｐゴシック"/>
            <family val="3"/>
            <charset val="128"/>
          </rPr>
          <t>最小発注数（ロット）を越えて出荷して頂く場合の
数量単位をご記入ください
※数字のみご記入ください</t>
        </r>
      </text>
    </comment>
    <comment ref="J65" authorId="0" shapeId="0" xr:uid="{E389761C-0059-45AC-A7F7-9C7BFAEAF46E}">
      <text>
        <r>
          <rPr>
            <sz val="9"/>
            <color indexed="81"/>
            <rFont val="ＭＳ Ｐゴシック"/>
            <family val="3"/>
            <charset val="128"/>
          </rPr>
          <t>弊社物流センター（大阪・埼玉）への
標準納期の日数をご記入ください</t>
        </r>
      </text>
    </comment>
    <comment ref="K65" authorId="0" shapeId="0" xr:uid="{22CFF426-1191-439B-8938-1067C3834F9C}">
      <text>
        <r>
          <rPr>
            <sz val="9"/>
            <color indexed="81"/>
            <rFont val="ＭＳ Ｐゴシック"/>
            <family val="3"/>
            <charset val="128"/>
          </rPr>
          <t>弊社への納入価格をご記入ください</t>
        </r>
      </text>
    </comment>
    <comment ref="L65" authorId="0" shapeId="0" xr:uid="{554F6530-AF89-430D-9978-25C947D1EF73}">
      <text>
        <r>
          <rPr>
            <sz val="9"/>
            <color indexed="81"/>
            <rFont val="ＭＳ Ｐゴシック"/>
            <family val="3"/>
            <charset val="128"/>
          </rPr>
          <t>最小発注数（ロット）を
数字のみご記入ください</t>
        </r>
      </text>
    </comment>
    <comment ref="M65" authorId="0" shapeId="0" xr:uid="{18287678-E5FE-4054-98FB-E519A882BE9C}">
      <text>
        <r>
          <rPr>
            <sz val="9"/>
            <color indexed="81"/>
            <rFont val="ＭＳ Ｐゴシック"/>
            <family val="3"/>
            <charset val="128"/>
          </rPr>
          <t>最小発注数（ロット）の単位を
選択してください</t>
        </r>
      </text>
    </comment>
    <comment ref="N65" authorId="0" shapeId="0" xr:uid="{99B18C13-380A-4FE6-A3D2-6787CF5AAF5C}">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65" authorId="0" shapeId="0" xr:uid="{63FEAE9B-0713-446F-9AA8-1A9B64C70734}">
      <text>
        <r>
          <rPr>
            <sz val="9"/>
            <color indexed="81"/>
            <rFont val="ＭＳ Ｐゴシック"/>
            <family val="3"/>
            <charset val="128"/>
          </rPr>
          <t>13桁 または 8桁の数字を入力してください
設定がない場合は - （ハイフン）を入力してください</t>
        </r>
      </text>
    </comment>
    <comment ref="P65" authorId="0" shapeId="0" xr:uid="{E3619466-B096-48E5-BB56-8404C2F76637}">
      <text>
        <r>
          <rPr>
            <sz val="9"/>
            <color indexed="81"/>
            <rFont val="ＭＳ Ｐゴシック"/>
            <family val="3"/>
            <charset val="128"/>
          </rPr>
          <t>貴社発注用品番があれば
25文字以内でご記入ください</t>
        </r>
      </text>
    </comment>
    <comment ref="R65" authorId="0" shapeId="0" xr:uid="{6977E130-E402-4297-A154-BD78682B100A}">
      <text>
        <r>
          <rPr>
            <sz val="9"/>
            <color indexed="81"/>
            <rFont val="ＭＳ Ｐゴシック"/>
            <family val="3"/>
            <charset val="128"/>
          </rPr>
          <t>医薬品分類を選択してください
※医薬品でない場合は「雑品」を選択してください。</t>
        </r>
      </text>
    </comment>
    <comment ref="T65" authorId="3" shapeId="0" xr:uid="{7EC2359A-8638-4C2D-B558-D4464A199681}">
      <text>
        <r>
          <rPr>
            <sz val="9"/>
            <color indexed="81"/>
            <rFont val="ＭＳ Ｐゴシック"/>
            <family val="3"/>
            <charset val="128"/>
          </rPr>
          <t>医薬品承認番号を入力してください</t>
        </r>
      </text>
    </comment>
    <comment ref="U65" authorId="3" shapeId="0" xr:uid="{9C14F31C-0681-4CDC-AFA8-4853C404F377}">
      <text>
        <r>
          <rPr>
            <sz val="9"/>
            <color indexed="81"/>
            <rFont val="ＭＳ Ｐゴシック"/>
            <family val="3"/>
            <charset val="128"/>
          </rPr>
          <t xml:space="preserve">薬価　請求コード9桁をご記入ください。
</t>
        </r>
      </text>
    </comment>
    <comment ref="V65" authorId="2" shapeId="0" xr:uid="{B10BF758-4970-4429-92D9-43A7008EE778}">
      <text>
        <r>
          <rPr>
            <sz val="9"/>
            <color indexed="81"/>
            <rFont val="ＭＳ Ｐゴシック"/>
            <family val="3"/>
            <charset val="128"/>
          </rPr>
          <t xml:space="preserve">医療機器分類を選択してください。
該当しない場合は「雑品」を選択してください。
</t>
        </r>
      </text>
    </comment>
    <comment ref="W65" authorId="4" shapeId="0" xr:uid="{99DE782B-A0E4-4A18-AD8B-8C1E047FB7F6}">
      <text>
        <r>
          <rPr>
            <sz val="9"/>
            <color indexed="81"/>
            <rFont val="MS P ゴシック"/>
            <family val="3"/>
            <charset val="128"/>
          </rPr>
          <t>医療機器の場合
届出・認証・承認の
いずれかを選択ください</t>
        </r>
      </text>
    </comment>
    <comment ref="X65" authorId="0" shapeId="0" xr:uid="{A0D8A7AF-4A3F-4462-8BAC-D436C0F67BB6}">
      <text>
        <r>
          <rPr>
            <sz val="9"/>
            <color indexed="81"/>
            <rFont val="ＭＳ Ｐゴシック"/>
            <family val="3"/>
            <charset val="128"/>
          </rPr>
          <t>医療機器に該当する場合は番号を入力してください</t>
        </r>
      </text>
    </comment>
    <comment ref="Y65" authorId="3" shapeId="0" xr:uid="{4BDCF5C4-25AB-4B85-8785-9B13F48ECC20}">
      <text>
        <r>
          <rPr>
            <sz val="9"/>
            <color indexed="81"/>
            <rFont val="ＭＳ Ｐゴシック"/>
            <family val="3"/>
            <charset val="128"/>
          </rPr>
          <t>特定保険医療材料　請求コード9桁をご記入ください。</t>
        </r>
      </text>
    </comment>
    <comment ref="Z65" authorId="0" shapeId="0" xr:uid="{2507AD0A-1647-4E4C-8CE5-4E572919B489}">
      <text>
        <r>
          <rPr>
            <sz val="9"/>
            <color indexed="81"/>
            <rFont val="ＭＳ Ｐゴシック"/>
            <family val="3"/>
            <charset val="128"/>
          </rPr>
          <t xml:space="preserve">5桁 - （ハイフン）6桁の数字を入力してください。
計　12桁
</t>
        </r>
      </text>
    </comment>
    <comment ref="AA65" authorId="3" shapeId="0" xr:uid="{97008C08-1BAC-4397-BED5-00D6B278DF4C}">
      <text>
        <r>
          <rPr>
            <sz val="9"/>
            <color indexed="81"/>
            <rFont val="ＭＳ Ｐゴシック"/>
            <family val="3"/>
            <charset val="128"/>
          </rPr>
          <t>該当なし または 該当品の
いずれかを選択してください</t>
        </r>
      </text>
    </comment>
    <comment ref="AB65" authorId="0" shapeId="0" xr:uid="{19A55CEF-420E-4345-956A-83AC7A3BD959}">
      <text>
        <r>
          <rPr>
            <sz val="9"/>
            <color indexed="81"/>
            <rFont val="ＭＳ Ｐゴシック"/>
            <family val="3"/>
            <charset val="128"/>
          </rPr>
          <t xml:space="preserve">アズワン入力欄
</t>
        </r>
      </text>
    </comment>
    <comment ref="AC65" authorId="0" shapeId="0" xr:uid="{F64D949E-84D0-44BB-A2E0-5F8698DCA854}">
      <text>
        <r>
          <rPr>
            <sz val="9"/>
            <color indexed="81"/>
            <rFont val="ＭＳ Ｐゴシック"/>
            <family val="3"/>
            <charset val="128"/>
          </rPr>
          <t>アズワン入力欄
※引合の場合は100を入力</t>
        </r>
      </text>
    </comment>
    <comment ref="AD65" authorId="0" shapeId="0" xr:uid="{A1BD86E8-8CF2-466E-8685-AF908E84BDF6}">
      <text>
        <r>
          <rPr>
            <sz val="9"/>
            <color indexed="81"/>
            <rFont val="ＭＳ Ｐゴシック"/>
            <family val="3"/>
            <charset val="128"/>
          </rPr>
          <t xml:space="preserve">アズワン入力欄
</t>
        </r>
      </text>
    </comment>
    <comment ref="AE65" authorId="0" shapeId="0" xr:uid="{EACB0AA0-1CC0-4553-B9F1-99A8539E2F3C}">
      <text>
        <r>
          <rPr>
            <sz val="9"/>
            <color indexed="81"/>
            <rFont val="ＭＳ Ｐゴシック"/>
            <family val="3"/>
            <charset val="128"/>
          </rPr>
          <t>アズワン入力欄
※リストより選択</t>
        </r>
      </text>
    </comment>
    <comment ref="AH65" authorId="0" shapeId="0" xr:uid="{9A2FFBBB-1B27-40B6-8D1B-34F7D459FC4C}">
      <text>
        <r>
          <rPr>
            <sz val="9"/>
            <color indexed="81"/>
            <rFont val="ＭＳ Ｐゴシック"/>
            <family val="3"/>
            <charset val="128"/>
          </rPr>
          <t>アズワン入力欄
大型または特大を選択
※大型の場合は大型金額も入力</t>
        </r>
      </text>
    </comment>
    <comment ref="AI65" authorId="0" shapeId="0" xr:uid="{408615CD-E1F5-4539-9549-BE4D048C44B6}">
      <text>
        <r>
          <rPr>
            <sz val="9"/>
            <color indexed="81"/>
            <rFont val="ＭＳ Ｐゴシック"/>
            <family val="3"/>
            <charset val="128"/>
          </rPr>
          <t xml:space="preserve">アズワン入力欄
</t>
        </r>
      </text>
    </comment>
    <comment ref="AJ65" authorId="0" shapeId="0" xr:uid="{255FD5A8-D896-43F7-958F-623B01F3F805}">
      <text>
        <r>
          <rPr>
            <sz val="9"/>
            <color indexed="81"/>
            <rFont val="ＭＳ Ｐゴシック"/>
            <family val="3"/>
            <charset val="128"/>
          </rPr>
          <t>アズワン入力欄
18文字以内</t>
        </r>
      </text>
    </comment>
    <comment ref="AK65" authorId="0" shapeId="0" xr:uid="{A19A85BD-4FAB-4527-A829-F3CA4382FB36}">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65" authorId="5" shapeId="0" xr:uid="{C6B2CDC3-C3FC-45A2-805D-92E77BB53542}">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75" authorId="0" shapeId="0" xr:uid="{32FFD750-9B00-4435-BFF1-F177C23238C9}">
      <text>
        <r>
          <rPr>
            <sz val="9"/>
            <color indexed="81"/>
            <rFont val="ＭＳ Ｐゴシック"/>
            <family val="3"/>
            <charset val="128"/>
          </rPr>
          <t>型番をご記入ください
※同一型番は使用不可</t>
        </r>
      </text>
    </comment>
    <comment ref="B75" authorId="0" shapeId="0" xr:uid="{A7037D9F-3FBF-4CD6-BA60-26567E632A3F}">
      <text>
        <r>
          <rPr>
            <sz val="9"/>
            <color indexed="81"/>
            <rFont val="ＭＳ Ｐゴシック"/>
            <family val="3"/>
            <charset val="128"/>
          </rPr>
          <t>カタログに記載する販売単位の入数をご記入ください</t>
        </r>
      </text>
    </comment>
    <comment ref="C75" authorId="0" shapeId="0" xr:uid="{64841E38-E6D9-404E-8465-3B78632DE9C8}">
      <text>
        <r>
          <rPr>
            <sz val="9"/>
            <color indexed="81"/>
            <rFont val="ＭＳ Ｐゴシック"/>
            <family val="3"/>
            <charset val="128"/>
          </rPr>
          <t>仕様1の詳細をご記入ください
例）　50×60×70</t>
        </r>
      </text>
    </comment>
    <comment ref="D75" authorId="0" shapeId="0" xr:uid="{CDB1003D-9257-4591-BF4B-169741085571}">
      <text>
        <r>
          <rPr>
            <sz val="9"/>
            <color indexed="81"/>
            <rFont val="ＭＳ Ｐゴシック"/>
            <family val="3"/>
            <charset val="128"/>
          </rPr>
          <t>仕様2の詳細をご記入ください
例）　500</t>
        </r>
      </text>
    </comment>
    <comment ref="E75" authorId="0" shapeId="0" xr:uid="{ED084E92-B0C3-4C25-BA95-F556DD5A3188}">
      <text>
        <r>
          <rPr>
            <sz val="9"/>
            <color indexed="81"/>
            <rFont val="ＭＳ Ｐゴシック"/>
            <family val="3"/>
            <charset val="128"/>
          </rPr>
          <t>貴社定価をご記入ください
※定価オープンの場合は空欄</t>
        </r>
      </text>
    </comment>
    <comment ref="F75" authorId="0" shapeId="0" xr:uid="{14AC1C52-0F26-4476-B0F2-2397748BDD2B}">
      <text>
        <r>
          <rPr>
            <sz val="9"/>
            <color indexed="81"/>
            <rFont val="ＭＳ Ｐゴシック"/>
            <family val="3"/>
            <charset val="128"/>
          </rPr>
          <t>弊社への納入価格をご記入ください</t>
        </r>
      </text>
    </comment>
    <comment ref="G75" authorId="0" shapeId="0" xr:uid="{65A001C3-3513-4ECF-94C3-0123DDFEC5DE}">
      <text>
        <r>
          <rPr>
            <sz val="9"/>
            <color indexed="81"/>
            <rFont val="ＭＳ Ｐゴシック"/>
            <family val="3"/>
            <charset val="128"/>
          </rPr>
          <t>最小発注数（ロット）を
数字のみご記入ください</t>
        </r>
      </text>
    </comment>
    <comment ref="H75" authorId="0" shapeId="0" xr:uid="{4613D3F7-2805-458F-A482-57CD23B8A441}">
      <text>
        <r>
          <rPr>
            <sz val="9"/>
            <color indexed="81"/>
            <rFont val="ＭＳ Ｐゴシック"/>
            <family val="3"/>
            <charset val="128"/>
          </rPr>
          <t>最小発注数（ロット）の単位を
選択してください</t>
        </r>
      </text>
    </comment>
    <comment ref="I75" authorId="0" shapeId="0" xr:uid="{1B545C48-6F5E-4F50-92D7-FE1250B2939F}">
      <text>
        <r>
          <rPr>
            <sz val="9"/>
            <color indexed="81"/>
            <rFont val="ＭＳ Ｐゴシック"/>
            <family val="3"/>
            <charset val="128"/>
          </rPr>
          <t>最小発注数（ロット）を越えて出荷して頂く場合の
数量単位をご記入ください
※数字のみご記入ください</t>
        </r>
      </text>
    </comment>
    <comment ref="J75" authorId="0" shapeId="0" xr:uid="{C8567D25-8FDB-4823-9AAD-07060FE51A58}">
      <text>
        <r>
          <rPr>
            <sz val="9"/>
            <color indexed="81"/>
            <rFont val="ＭＳ Ｐゴシック"/>
            <family val="3"/>
            <charset val="128"/>
          </rPr>
          <t>弊社物流センター（大阪・埼玉）への
標準納期の日数をご記入ください</t>
        </r>
      </text>
    </comment>
    <comment ref="K75" authorId="0" shapeId="0" xr:uid="{AF81D7BE-8FC5-4B95-AA04-D43288374CD0}">
      <text>
        <r>
          <rPr>
            <sz val="9"/>
            <color indexed="81"/>
            <rFont val="ＭＳ Ｐゴシック"/>
            <family val="3"/>
            <charset val="128"/>
          </rPr>
          <t>弊社への納入価格をご記入ください</t>
        </r>
      </text>
    </comment>
    <comment ref="L75" authorId="0" shapeId="0" xr:uid="{765B85D3-48C9-4D1E-B327-6B5ADF584298}">
      <text>
        <r>
          <rPr>
            <sz val="9"/>
            <color indexed="81"/>
            <rFont val="ＭＳ Ｐゴシック"/>
            <family val="3"/>
            <charset val="128"/>
          </rPr>
          <t>最小発注数（ロット）を
数字のみご記入ください</t>
        </r>
      </text>
    </comment>
    <comment ref="M75" authorId="0" shapeId="0" xr:uid="{C10E116F-E162-4989-AC47-9A0AAF7DFFED}">
      <text>
        <r>
          <rPr>
            <sz val="9"/>
            <color indexed="81"/>
            <rFont val="ＭＳ Ｐゴシック"/>
            <family val="3"/>
            <charset val="128"/>
          </rPr>
          <t>最小発注数（ロット）の単位を
選択してください</t>
        </r>
      </text>
    </comment>
    <comment ref="N75" authorId="0" shapeId="0" xr:uid="{24077649-E105-48BC-9CB3-8D55FDA5B0F4}">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75" authorId="0" shapeId="0" xr:uid="{91F4F4EE-31E0-44C0-AA7D-FB0E8DF6E8DF}">
      <text>
        <r>
          <rPr>
            <sz val="9"/>
            <color indexed="81"/>
            <rFont val="ＭＳ Ｐゴシック"/>
            <family val="3"/>
            <charset val="128"/>
          </rPr>
          <t>13桁 または 8桁の数字を入力してください
設定がない場合は - （ハイフン）を入力してください</t>
        </r>
      </text>
    </comment>
    <comment ref="P75" authorId="0" shapeId="0" xr:uid="{6E2DAC76-9C61-4412-B13F-653EBF9B517C}">
      <text>
        <r>
          <rPr>
            <sz val="9"/>
            <color indexed="81"/>
            <rFont val="ＭＳ Ｐゴシック"/>
            <family val="3"/>
            <charset val="128"/>
          </rPr>
          <t>貴社発注用品番があれば
25文字以内でご記入ください</t>
        </r>
      </text>
    </comment>
    <comment ref="R75" authorId="0" shapeId="0" xr:uid="{21AAF960-67A9-45E0-BE03-C09D89BDC38E}">
      <text>
        <r>
          <rPr>
            <sz val="9"/>
            <color indexed="81"/>
            <rFont val="ＭＳ Ｐゴシック"/>
            <family val="3"/>
            <charset val="128"/>
          </rPr>
          <t>医薬品分類を選択してください
※医薬品でない場合は「雑品」を選択してください。</t>
        </r>
      </text>
    </comment>
    <comment ref="T75" authorId="3" shapeId="0" xr:uid="{A4CA59B6-A0C3-4641-9124-465FE4340DEA}">
      <text>
        <r>
          <rPr>
            <sz val="9"/>
            <color indexed="81"/>
            <rFont val="ＭＳ Ｐゴシック"/>
            <family val="3"/>
            <charset val="128"/>
          </rPr>
          <t>医薬品承認番号を入力してください</t>
        </r>
      </text>
    </comment>
    <comment ref="U75" authorId="3" shapeId="0" xr:uid="{2AE08429-D2AC-477C-91EA-67AD90739C70}">
      <text>
        <r>
          <rPr>
            <sz val="9"/>
            <color indexed="81"/>
            <rFont val="ＭＳ Ｐゴシック"/>
            <family val="3"/>
            <charset val="128"/>
          </rPr>
          <t xml:space="preserve">薬価　請求コード9桁をご記入ください。
</t>
        </r>
      </text>
    </comment>
    <comment ref="V75" authorId="2" shapeId="0" xr:uid="{4BE69030-30C7-49A9-AE6E-76B3D7338A00}">
      <text>
        <r>
          <rPr>
            <sz val="9"/>
            <color indexed="81"/>
            <rFont val="ＭＳ Ｐゴシック"/>
            <family val="3"/>
            <charset val="128"/>
          </rPr>
          <t xml:space="preserve">医療機器分類を選択してください。
該当しない場合は「雑品」を選択してください。
</t>
        </r>
      </text>
    </comment>
    <comment ref="W75" authorId="4" shapeId="0" xr:uid="{F2A71BDE-8BE9-4466-8C47-23A35AF27CB3}">
      <text>
        <r>
          <rPr>
            <sz val="9"/>
            <color indexed="81"/>
            <rFont val="MS P ゴシック"/>
            <family val="3"/>
            <charset val="128"/>
          </rPr>
          <t>医療機器の場合
届出・認証・承認の
いずれかを選択ください</t>
        </r>
      </text>
    </comment>
    <comment ref="X75" authorId="0" shapeId="0" xr:uid="{9CDEE8F6-FF87-4868-B6C9-B4012998F0EF}">
      <text>
        <r>
          <rPr>
            <sz val="9"/>
            <color indexed="81"/>
            <rFont val="ＭＳ Ｐゴシック"/>
            <family val="3"/>
            <charset val="128"/>
          </rPr>
          <t>医療機器に該当する場合は番号を入力してください</t>
        </r>
      </text>
    </comment>
    <comment ref="Y75" authorId="3" shapeId="0" xr:uid="{0EDC9439-249E-41F0-8A0D-930BEC29AE6B}">
      <text>
        <r>
          <rPr>
            <sz val="9"/>
            <color indexed="81"/>
            <rFont val="ＭＳ Ｐゴシック"/>
            <family val="3"/>
            <charset val="128"/>
          </rPr>
          <t>特定保険医療材料　請求コード9桁をご記入ください。</t>
        </r>
      </text>
    </comment>
    <comment ref="Z75" authorId="0" shapeId="0" xr:uid="{CF4948E5-0DFF-4F91-B309-1695FD100487}">
      <text>
        <r>
          <rPr>
            <sz val="9"/>
            <color indexed="81"/>
            <rFont val="ＭＳ Ｐゴシック"/>
            <family val="3"/>
            <charset val="128"/>
          </rPr>
          <t xml:space="preserve">5桁 - （ハイフン）6桁の数字を入力してください。
計　12桁
</t>
        </r>
      </text>
    </comment>
    <comment ref="AA75" authorId="3" shapeId="0" xr:uid="{FB77618F-0682-4FA0-B0F1-B88CCF9513CC}">
      <text>
        <r>
          <rPr>
            <sz val="9"/>
            <color indexed="81"/>
            <rFont val="ＭＳ Ｐゴシック"/>
            <family val="3"/>
            <charset val="128"/>
          </rPr>
          <t>該当なし または 該当品の
いずれかを選択してください</t>
        </r>
      </text>
    </comment>
    <comment ref="AB75" authorId="0" shapeId="0" xr:uid="{FFFF2CED-CD5F-4E56-BC27-877440900E3C}">
      <text>
        <r>
          <rPr>
            <sz val="9"/>
            <color indexed="81"/>
            <rFont val="ＭＳ Ｐゴシック"/>
            <family val="3"/>
            <charset val="128"/>
          </rPr>
          <t xml:space="preserve">アズワン入力欄
</t>
        </r>
      </text>
    </comment>
    <comment ref="AC75" authorId="0" shapeId="0" xr:uid="{E05B8978-3A5F-44C9-8797-8465880E25C9}">
      <text>
        <r>
          <rPr>
            <sz val="9"/>
            <color indexed="81"/>
            <rFont val="ＭＳ Ｐゴシック"/>
            <family val="3"/>
            <charset val="128"/>
          </rPr>
          <t>アズワン入力欄
※引合の場合は100を入力</t>
        </r>
      </text>
    </comment>
    <comment ref="AD75" authorId="0" shapeId="0" xr:uid="{C6090600-4420-4786-89ED-B91CEDC18A51}">
      <text>
        <r>
          <rPr>
            <sz val="9"/>
            <color indexed="81"/>
            <rFont val="ＭＳ Ｐゴシック"/>
            <family val="3"/>
            <charset val="128"/>
          </rPr>
          <t xml:space="preserve">アズワン入力欄
</t>
        </r>
      </text>
    </comment>
    <comment ref="AE75" authorId="0" shapeId="0" xr:uid="{99A19C34-F406-4E8E-9485-1425645DDFDC}">
      <text>
        <r>
          <rPr>
            <sz val="9"/>
            <color indexed="81"/>
            <rFont val="ＭＳ Ｐゴシック"/>
            <family val="3"/>
            <charset val="128"/>
          </rPr>
          <t>アズワン入力欄
※リストより選択</t>
        </r>
      </text>
    </comment>
    <comment ref="AH75" authorId="0" shapeId="0" xr:uid="{C0113233-19D8-4762-B124-F7F6A37DF545}">
      <text>
        <r>
          <rPr>
            <sz val="9"/>
            <color indexed="81"/>
            <rFont val="ＭＳ Ｐゴシック"/>
            <family val="3"/>
            <charset val="128"/>
          </rPr>
          <t>アズワン入力欄
大型または特大を選択
※大型の場合は大型金額も入力</t>
        </r>
      </text>
    </comment>
    <comment ref="AI75" authorId="0" shapeId="0" xr:uid="{F501793B-FCB6-4580-B50D-413FD71E4990}">
      <text>
        <r>
          <rPr>
            <sz val="9"/>
            <color indexed="81"/>
            <rFont val="ＭＳ Ｐゴシック"/>
            <family val="3"/>
            <charset val="128"/>
          </rPr>
          <t xml:space="preserve">アズワン入力欄
</t>
        </r>
      </text>
    </comment>
    <comment ref="AJ75" authorId="0" shapeId="0" xr:uid="{4648CDDA-96D5-4E09-873B-3B5D321CF2BD}">
      <text>
        <r>
          <rPr>
            <sz val="9"/>
            <color indexed="81"/>
            <rFont val="ＭＳ Ｐゴシック"/>
            <family val="3"/>
            <charset val="128"/>
          </rPr>
          <t>アズワン入力欄
18文字以内</t>
        </r>
      </text>
    </comment>
    <comment ref="A85" authorId="0" shapeId="0" xr:uid="{6CF4E7F0-3122-49E0-AC89-AA90C595BD83}">
      <text>
        <r>
          <rPr>
            <sz val="9"/>
            <color indexed="81"/>
            <rFont val="ＭＳ Ｐゴシック"/>
            <family val="3"/>
            <charset val="128"/>
          </rPr>
          <t>型番をご記入ください
※同一型番は使用不可</t>
        </r>
      </text>
    </comment>
    <comment ref="B85" authorId="0" shapeId="0" xr:uid="{45405F61-6048-41AA-9C3F-08F10B3A6A99}">
      <text>
        <r>
          <rPr>
            <sz val="9"/>
            <color indexed="81"/>
            <rFont val="ＭＳ Ｐゴシック"/>
            <family val="3"/>
            <charset val="128"/>
          </rPr>
          <t>カタログに記載する販売単位の入数をご記入ください</t>
        </r>
      </text>
    </comment>
    <comment ref="C85" authorId="0" shapeId="0" xr:uid="{F775D6EF-D7B8-49F8-B2F8-56ED30EFE6A9}">
      <text>
        <r>
          <rPr>
            <sz val="9"/>
            <color indexed="81"/>
            <rFont val="ＭＳ Ｐゴシック"/>
            <family val="3"/>
            <charset val="128"/>
          </rPr>
          <t>仕様1の詳細をご記入ください
例）　50×60×70</t>
        </r>
      </text>
    </comment>
    <comment ref="D85" authorId="0" shapeId="0" xr:uid="{1A5D774B-4381-4073-BD0C-513F2DE88799}">
      <text>
        <r>
          <rPr>
            <sz val="9"/>
            <color indexed="81"/>
            <rFont val="ＭＳ Ｐゴシック"/>
            <family val="3"/>
            <charset val="128"/>
          </rPr>
          <t>仕様2の詳細をご記入ください
例）　500</t>
        </r>
      </text>
    </comment>
    <comment ref="E85" authorId="0" shapeId="0" xr:uid="{48336844-F0D9-4505-819C-B2BA884AF6F2}">
      <text>
        <r>
          <rPr>
            <sz val="9"/>
            <color indexed="81"/>
            <rFont val="ＭＳ Ｐゴシック"/>
            <family val="3"/>
            <charset val="128"/>
          </rPr>
          <t>貴社定価をご記入ください
※定価オープンの場合は空欄</t>
        </r>
      </text>
    </comment>
    <comment ref="F85" authorId="0" shapeId="0" xr:uid="{F0565041-7EFD-4017-A51E-22A82F0E7C35}">
      <text>
        <r>
          <rPr>
            <sz val="9"/>
            <color indexed="81"/>
            <rFont val="ＭＳ Ｐゴシック"/>
            <family val="3"/>
            <charset val="128"/>
          </rPr>
          <t>弊社への納入価格をご記入ください</t>
        </r>
      </text>
    </comment>
    <comment ref="G85" authorId="0" shapeId="0" xr:uid="{A7635377-FE22-4A90-9DA7-BE1F276BABC3}">
      <text>
        <r>
          <rPr>
            <sz val="9"/>
            <color indexed="81"/>
            <rFont val="ＭＳ Ｐゴシック"/>
            <family val="3"/>
            <charset val="128"/>
          </rPr>
          <t>最小発注数（ロット）を
数字のみご記入ください</t>
        </r>
      </text>
    </comment>
    <comment ref="H85" authorId="0" shapeId="0" xr:uid="{54E43DCE-DF44-4D5B-945C-BE00D4FC7371}">
      <text>
        <r>
          <rPr>
            <sz val="9"/>
            <color indexed="81"/>
            <rFont val="ＭＳ Ｐゴシック"/>
            <family val="3"/>
            <charset val="128"/>
          </rPr>
          <t>最小発注数（ロット）の単位を
選択してください</t>
        </r>
      </text>
    </comment>
    <comment ref="I85" authorId="0" shapeId="0" xr:uid="{49368D75-9787-42FB-8C7B-08F8253B0EDC}">
      <text>
        <r>
          <rPr>
            <sz val="9"/>
            <color indexed="81"/>
            <rFont val="ＭＳ Ｐゴシック"/>
            <family val="3"/>
            <charset val="128"/>
          </rPr>
          <t>最小発注数（ロット）を越えて出荷して頂く場合の
数量単位をご記入ください
※数字のみご記入ください</t>
        </r>
      </text>
    </comment>
    <comment ref="J85" authorId="0" shapeId="0" xr:uid="{D0F0F73C-613C-47F1-A3C4-167B26C0ECD2}">
      <text>
        <r>
          <rPr>
            <sz val="9"/>
            <color indexed="81"/>
            <rFont val="ＭＳ Ｐゴシック"/>
            <family val="3"/>
            <charset val="128"/>
          </rPr>
          <t>弊社物流センター（大阪・埼玉）への
標準納期の日数をご記入ください</t>
        </r>
      </text>
    </comment>
    <comment ref="K85" authorId="0" shapeId="0" xr:uid="{6472CD55-9CF5-4D6B-B601-E66FDE8E23F6}">
      <text>
        <r>
          <rPr>
            <sz val="9"/>
            <color indexed="81"/>
            <rFont val="ＭＳ Ｐゴシック"/>
            <family val="3"/>
            <charset val="128"/>
          </rPr>
          <t>弊社への納入価格をご記入ください</t>
        </r>
      </text>
    </comment>
    <comment ref="L85" authorId="0" shapeId="0" xr:uid="{EB7A35A3-2662-444C-A86A-4B2C9482A644}">
      <text>
        <r>
          <rPr>
            <sz val="9"/>
            <color indexed="81"/>
            <rFont val="ＭＳ Ｐゴシック"/>
            <family val="3"/>
            <charset val="128"/>
          </rPr>
          <t>最小発注数（ロット）を
数字のみご記入ください</t>
        </r>
      </text>
    </comment>
    <comment ref="M85" authorId="0" shapeId="0" xr:uid="{516A906F-2190-46FD-B44F-6FEFDB8D99D8}">
      <text>
        <r>
          <rPr>
            <sz val="9"/>
            <color indexed="81"/>
            <rFont val="ＭＳ Ｐゴシック"/>
            <family val="3"/>
            <charset val="128"/>
          </rPr>
          <t>最小発注数（ロット）の単位を
選択してください</t>
        </r>
      </text>
    </comment>
    <comment ref="N85" authorId="0" shapeId="0" xr:uid="{E23BC6DD-1436-4789-AAAF-469427323C98}">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85" authorId="0" shapeId="0" xr:uid="{F17B6A36-FBCA-4304-8598-E3BD74D3B9E1}">
      <text>
        <r>
          <rPr>
            <sz val="9"/>
            <color indexed="81"/>
            <rFont val="ＭＳ Ｐゴシック"/>
            <family val="3"/>
            <charset val="128"/>
          </rPr>
          <t>13桁 または 8桁の数字を入力してください
設定がない場合は - （ハイフン）を入力してください</t>
        </r>
      </text>
    </comment>
    <comment ref="P85" authorId="0" shapeId="0" xr:uid="{A5952066-B7AE-4BC7-8152-C2BF745DDFCE}">
      <text>
        <r>
          <rPr>
            <sz val="9"/>
            <color indexed="81"/>
            <rFont val="ＭＳ Ｐゴシック"/>
            <family val="3"/>
            <charset val="128"/>
          </rPr>
          <t>貴社発注用品番があれば
25文字以内でご記入ください</t>
        </r>
      </text>
    </comment>
    <comment ref="R85" authorId="0" shapeId="0" xr:uid="{4AE90EFB-D57E-4F47-9A82-CB77C193D31A}">
      <text>
        <r>
          <rPr>
            <sz val="9"/>
            <color indexed="81"/>
            <rFont val="ＭＳ Ｐゴシック"/>
            <family val="3"/>
            <charset val="128"/>
          </rPr>
          <t>医薬品分類を選択してください
※医薬品でない場合は「雑品」を選択してください。</t>
        </r>
      </text>
    </comment>
    <comment ref="T85" authorId="3" shapeId="0" xr:uid="{DEBC4AC8-8787-4007-A8FB-7D06341582BB}">
      <text>
        <r>
          <rPr>
            <sz val="9"/>
            <color indexed="81"/>
            <rFont val="ＭＳ Ｐゴシック"/>
            <family val="3"/>
            <charset val="128"/>
          </rPr>
          <t>医薬品承認番号を入力してください</t>
        </r>
      </text>
    </comment>
    <comment ref="U85" authorId="3" shapeId="0" xr:uid="{B7CCD181-6137-47D8-9A75-F8F459216FD6}">
      <text>
        <r>
          <rPr>
            <sz val="9"/>
            <color indexed="81"/>
            <rFont val="ＭＳ Ｐゴシック"/>
            <family val="3"/>
            <charset val="128"/>
          </rPr>
          <t xml:space="preserve">薬価　請求コード9桁をご記入ください。
</t>
        </r>
      </text>
    </comment>
    <comment ref="V85" authorId="2" shapeId="0" xr:uid="{FC48BF27-0D64-422B-ACFA-DBAA2CE5C4D1}">
      <text>
        <r>
          <rPr>
            <sz val="9"/>
            <color indexed="81"/>
            <rFont val="ＭＳ Ｐゴシック"/>
            <family val="3"/>
            <charset val="128"/>
          </rPr>
          <t xml:space="preserve">医療機器分類を選択してください。
該当しない場合は「雑品」を選択してください。
</t>
        </r>
      </text>
    </comment>
    <comment ref="W85" authorId="4" shapeId="0" xr:uid="{E1CC02E9-5013-4EC9-B2A7-E7B6052BBA85}">
      <text>
        <r>
          <rPr>
            <sz val="9"/>
            <color indexed="81"/>
            <rFont val="MS P ゴシック"/>
            <family val="3"/>
            <charset val="128"/>
          </rPr>
          <t>医療機器の場合
届出・認証・承認の
いずれかを選択ください</t>
        </r>
      </text>
    </comment>
    <comment ref="X85" authorId="0" shapeId="0" xr:uid="{2E7414F2-42B5-4B60-8DBB-E2554F11E24C}">
      <text>
        <r>
          <rPr>
            <sz val="9"/>
            <color indexed="81"/>
            <rFont val="ＭＳ Ｐゴシック"/>
            <family val="3"/>
            <charset val="128"/>
          </rPr>
          <t>医療機器に該当する場合は番号を入力してください</t>
        </r>
      </text>
    </comment>
    <comment ref="Y85" authorId="3" shapeId="0" xr:uid="{3D320B1D-CE7B-45B0-8770-8412ED64973D}">
      <text>
        <r>
          <rPr>
            <sz val="9"/>
            <color indexed="81"/>
            <rFont val="ＭＳ Ｐゴシック"/>
            <family val="3"/>
            <charset val="128"/>
          </rPr>
          <t>特定保険医療材料　請求コード9桁をご記入ください。</t>
        </r>
      </text>
    </comment>
    <comment ref="Z85" authorId="0" shapeId="0" xr:uid="{EC706F79-6244-4FCC-9785-D0603DA92047}">
      <text>
        <r>
          <rPr>
            <sz val="9"/>
            <color indexed="81"/>
            <rFont val="ＭＳ Ｐゴシック"/>
            <family val="3"/>
            <charset val="128"/>
          </rPr>
          <t xml:space="preserve">5桁 - （ハイフン）6桁の数字を入力してください。
計　12桁
</t>
        </r>
      </text>
    </comment>
    <comment ref="AA85" authorId="3" shapeId="0" xr:uid="{5B9AEB04-D22F-42A5-9EA5-3784495026A5}">
      <text>
        <r>
          <rPr>
            <sz val="9"/>
            <color indexed="81"/>
            <rFont val="ＭＳ Ｐゴシック"/>
            <family val="3"/>
            <charset val="128"/>
          </rPr>
          <t>該当なし または 該当品の
いずれかを選択してください</t>
        </r>
      </text>
    </comment>
    <comment ref="AB85" authorId="0" shapeId="0" xr:uid="{72EEA7A8-B385-45B5-862E-87B9AE82AA4D}">
      <text>
        <r>
          <rPr>
            <sz val="9"/>
            <color indexed="81"/>
            <rFont val="ＭＳ Ｐゴシック"/>
            <family val="3"/>
            <charset val="128"/>
          </rPr>
          <t xml:space="preserve">アズワン入力欄
</t>
        </r>
      </text>
    </comment>
    <comment ref="AC85" authorId="0" shapeId="0" xr:uid="{FB8BC321-6059-42ED-B340-2F8F7F89AE27}">
      <text>
        <r>
          <rPr>
            <sz val="9"/>
            <color indexed="81"/>
            <rFont val="ＭＳ Ｐゴシック"/>
            <family val="3"/>
            <charset val="128"/>
          </rPr>
          <t>アズワン入力欄
※引合の場合は100を入力</t>
        </r>
      </text>
    </comment>
    <comment ref="AD85" authorId="0" shapeId="0" xr:uid="{EBFDB0C9-CAA0-44C4-8199-57BA5DB97195}">
      <text>
        <r>
          <rPr>
            <sz val="9"/>
            <color indexed="81"/>
            <rFont val="ＭＳ Ｐゴシック"/>
            <family val="3"/>
            <charset val="128"/>
          </rPr>
          <t xml:space="preserve">アズワン入力欄
</t>
        </r>
      </text>
    </comment>
    <comment ref="AE85" authorId="0" shapeId="0" xr:uid="{8C780760-1626-4B41-B4E1-E04D9C529729}">
      <text>
        <r>
          <rPr>
            <sz val="9"/>
            <color indexed="81"/>
            <rFont val="ＭＳ Ｐゴシック"/>
            <family val="3"/>
            <charset val="128"/>
          </rPr>
          <t>アズワン入力欄
※リストより選択</t>
        </r>
      </text>
    </comment>
    <comment ref="AH85" authorId="0" shapeId="0" xr:uid="{8D6762A4-BE62-4205-B545-9F4D944792A6}">
      <text>
        <r>
          <rPr>
            <sz val="9"/>
            <color indexed="81"/>
            <rFont val="ＭＳ Ｐゴシック"/>
            <family val="3"/>
            <charset val="128"/>
          </rPr>
          <t>アズワン入力欄
大型または特大を選択
※大型の場合は大型金額も入力</t>
        </r>
      </text>
    </comment>
    <comment ref="AI85" authorId="0" shapeId="0" xr:uid="{4AA97A28-3278-4E57-8EB2-0E650C7066FB}">
      <text>
        <r>
          <rPr>
            <sz val="9"/>
            <color indexed="81"/>
            <rFont val="ＭＳ Ｐゴシック"/>
            <family val="3"/>
            <charset val="128"/>
          </rPr>
          <t xml:space="preserve">アズワン入力欄
</t>
        </r>
      </text>
    </comment>
    <comment ref="AJ85" authorId="0" shapeId="0" xr:uid="{F9F86317-9DDD-4E0D-A963-F353F47747EE}">
      <text>
        <r>
          <rPr>
            <sz val="9"/>
            <color indexed="81"/>
            <rFont val="ＭＳ Ｐゴシック"/>
            <family val="3"/>
            <charset val="128"/>
          </rPr>
          <t>アズワン入力欄
18文字以内</t>
        </r>
      </text>
    </comment>
    <comment ref="A95" authorId="0" shapeId="0" xr:uid="{0B5024D8-E345-4069-B13D-45AC807C563F}">
      <text>
        <r>
          <rPr>
            <sz val="9"/>
            <color indexed="81"/>
            <rFont val="ＭＳ Ｐゴシック"/>
            <family val="3"/>
            <charset val="128"/>
          </rPr>
          <t>型番をご記入ください
※同一型番は使用不可</t>
        </r>
      </text>
    </comment>
    <comment ref="B95" authorId="0" shapeId="0" xr:uid="{5A00B0BF-BA09-4009-9A15-C03152D2AFB7}">
      <text>
        <r>
          <rPr>
            <sz val="9"/>
            <color indexed="81"/>
            <rFont val="ＭＳ Ｐゴシック"/>
            <family val="3"/>
            <charset val="128"/>
          </rPr>
          <t>カタログに記載する販売単位の入数をご記入ください</t>
        </r>
      </text>
    </comment>
    <comment ref="C95" authorId="0" shapeId="0" xr:uid="{D9046241-0F4E-4A4C-B670-62D5FEB46322}">
      <text>
        <r>
          <rPr>
            <sz val="9"/>
            <color indexed="81"/>
            <rFont val="ＭＳ Ｐゴシック"/>
            <family val="3"/>
            <charset val="128"/>
          </rPr>
          <t>仕様1の詳細をご記入ください
例）　50×60×70</t>
        </r>
      </text>
    </comment>
    <comment ref="D95" authorId="0" shapeId="0" xr:uid="{95519876-0164-4FD7-A40A-23A827DE4796}">
      <text>
        <r>
          <rPr>
            <sz val="9"/>
            <color indexed="81"/>
            <rFont val="ＭＳ Ｐゴシック"/>
            <family val="3"/>
            <charset val="128"/>
          </rPr>
          <t>仕様2の詳細をご記入ください
例）　500</t>
        </r>
      </text>
    </comment>
    <comment ref="E95" authorId="0" shapeId="0" xr:uid="{7C25A9BF-AFB0-4CBB-8A83-A8FD53FB460E}">
      <text>
        <r>
          <rPr>
            <sz val="9"/>
            <color indexed="81"/>
            <rFont val="ＭＳ Ｐゴシック"/>
            <family val="3"/>
            <charset val="128"/>
          </rPr>
          <t>貴社定価をご記入ください
※定価オープンの場合は空欄</t>
        </r>
      </text>
    </comment>
    <comment ref="F95" authorId="0" shapeId="0" xr:uid="{DAA38782-1ECF-4A0D-9DF9-46A86E4D10E0}">
      <text>
        <r>
          <rPr>
            <sz val="9"/>
            <color indexed="81"/>
            <rFont val="ＭＳ Ｐゴシック"/>
            <family val="3"/>
            <charset val="128"/>
          </rPr>
          <t>弊社への納入価格をご記入ください</t>
        </r>
      </text>
    </comment>
    <comment ref="G95" authorId="0" shapeId="0" xr:uid="{208557D2-502D-4377-B194-CE1FEDBFFA40}">
      <text>
        <r>
          <rPr>
            <sz val="9"/>
            <color indexed="81"/>
            <rFont val="ＭＳ Ｐゴシック"/>
            <family val="3"/>
            <charset val="128"/>
          </rPr>
          <t>最小発注数（ロット）を
数字のみご記入ください</t>
        </r>
      </text>
    </comment>
    <comment ref="H95" authorId="0" shapeId="0" xr:uid="{7C3174A2-6DAF-4846-B4AC-D9D78C986BC5}">
      <text>
        <r>
          <rPr>
            <sz val="9"/>
            <color indexed="81"/>
            <rFont val="ＭＳ Ｐゴシック"/>
            <family val="3"/>
            <charset val="128"/>
          </rPr>
          <t>最小発注数（ロット）の単位を
選択してください</t>
        </r>
      </text>
    </comment>
    <comment ref="I95" authorId="0" shapeId="0" xr:uid="{3828577C-5FBE-4103-8EA1-7058E1E0F442}">
      <text>
        <r>
          <rPr>
            <sz val="9"/>
            <color indexed="81"/>
            <rFont val="ＭＳ Ｐゴシック"/>
            <family val="3"/>
            <charset val="128"/>
          </rPr>
          <t>最小発注数（ロット）を越えて出荷して頂く場合の
数量単位をご記入ください
※数字のみご記入ください</t>
        </r>
      </text>
    </comment>
    <comment ref="J95" authorId="0" shapeId="0" xr:uid="{A1F8910D-4BF3-40C9-B336-3D303D78DD34}">
      <text>
        <r>
          <rPr>
            <sz val="9"/>
            <color indexed="81"/>
            <rFont val="ＭＳ Ｐゴシック"/>
            <family val="3"/>
            <charset val="128"/>
          </rPr>
          <t>弊社物流センター（大阪・埼玉）への
標準納期の日数をご記入ください</t>
        </r>
      </text>
    </comment>
    <comment ref="K95" authorId="0" shapeId="0" xr:uid="{CBBFB146-92F6-45E2-A412-E5F7CCD30B53}">
      <text>
        <r>
          <rPr>
            <sz val="9"/>
            <color indexed="81"/>
            <rFont val="ＭＳ Ｐゴシック"/>
            <family val="3"/>
            <charset val="128"/>
          </rPr>
          <t>弊社への納入価格をご記入ください</t>
        </r>
      </text>
    </comment>
    <comment ref="L95" authorId="0" shapeId="0" xr:uid="{708E9948-41CB-4593-ABAF-B88FEC6C4D23}">
      <text>
        <r>
          <rPr>
            <sz val="9"/>
            <color indexed="81"/>
            <rFont val="ＭＳ Ｐゴシック"/>
            <family val="3"/>
            <charset val="128"/>
          </rPr>
          <t>最小発注数（ロット）を
数字のみご記入ください</t>
        </r>
      </text>
    </comment>
    <comment ref="M95" authorId="0" shapeId="0" xr:uid="{F7ADD7A2-31DD-428B-AAFA-BB802F73FC9B}">
      <text>
        <r>
          <rPr>
            <sz val="9"/>
            <color indexed="81"/>
            <rFont val="ＭＳ Ｐゴシック"/>
            <family val="3"/>
            <charset val="128"/>
          </rPr>
          <t>最小発注数（ロット）の単位を
選択してください</t>
        </r>
      </text>
    </comment>
    <comment ref="N95" authorId="0" shapeId="0" xr:uid="{3CB13805-38B1-4B24-AA92-47BD87890F34}">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95" authorId="0" shapeId="0" xr:uid="{A2506798-71A1-4DD9-8CF3-C51683639358}">
      <text>
        <r>
          <rPr>
            <sz val="9"/>
            <color indexed="81"/>
            <rFont val="ＭＳ Ｐゴシック"/>
            <family val="3"/>
            <charset val="128"/>
          </rPr>
          <t>13桁 または 8桁の数字を入力してください
設定がない場合は - （ハイフン）を入力してください</t>
        </r>
      </text>
    </comment>
    <comment ref="P95" authorId="0" shapeId="0" xr:uid="{022F152A-17FA-4F07-8118-31DFCFF81379}">
      <text>
        <r>
          <rPr>
            <sz val="9"/>
            <color indexed="81"/>
            <rFont val="ＭＳ Ｐゴシック"/>
            <family val="3"/>
            <charset val="128"/>
          </rPr>
          <t>貴社発注用品番があれば
25文字以内でご記入ください</t>
        </r>
      </text>
    </comment>
    <comment ref="R95" authorId="0" shapeId="0" xr:uid="{E19EFB89-63E8-412A-99B2-0DEB9D1FA903}">
      <text>
        <r>
          <rPr>
            <sz val="9"/>
            <color indexed="81"/>
            <rFont val="ＭＳ Ｐゴシック"/>
            <family val="3"/>
            <charset val="128"/>
          </rPr>
          <t>医薬品分類を選択してください
※医薬品でない場合は「雑品」を選択してください。</t>
        </r>
      </text>
    </comment>
    <comment ref="T95" authorId="3" shapeId="0" xr:uid="{2BE4C062-3EF8-4795-9197-8EBE451273C4}">
      <text>
        <r>
          <rPr>
            <sz val="9"/>
            <color indexed="81"/>
            <rFont val="ＭＳ Ｐゴシック"/>
            <family val="3"/>
            <charset val="128"/>
          </rPr>
          <t>医薬品承認番号を入力してください</t>
        </r>
      </text>
    </comment>
    <comment ref="U95" authorId="3" shapeId="0" xr:uid="{000E94E3-14E8-48DA-8782-B91D141393E2}">
      <text>
        <r>
          <rPr>
            <sz val="9"/>
            <color indexed="81"/>
            <rFont val="ＭＳ Ｐゴシック"/>
            <family val="3"/>
            <charset val="128"/>
          </rPr>
          <t xml:space="preserve">薬価　請求コード9桁をご記入ください。
</t>
        </r>
      </text>
    </comment>
    <comment ref="V95" authorId="2" shapeId="0" xr:uid="{2EAAAD7A-19B2-4957-9A73-A9FD5C1DAB86}">
      <text>
        <r>
          <rPr>
            <sz val="9"/>
            <color indexed="81"/>
            <rFont val="ＭＳ Ｐゴシック"/>
            <family val="3"/>
            <charset val="128"/>
          </rPr>
          <t xml:space="preserve">医療機器分類を選択してください。
該当しない場合は「雑品」を選択してください。
</t>
        </r>
      </text>
    </comment>
    <comment ref="W95" authorId="4" shapeId="0" xr:uid="{D064F41C-824A-452A-8030-3849BA8E96F8}">
      <text>
        <r>
          <rPr>
            <sz val="9"/>
            <color indexed="81"/>
            <rFont val="MS P ゴシック"/>
            <family val="3"/>
            <charset val="128"/>
          </rPr>
          <t>医療機器の場合
届出・認証・承認の
いずれかを選択ください</t>
        </r>
      </text>
    </comment>
    <comment ref="X95" authorId="0" shapeId="0" xr:uid="{9333B0F2-62FB-48B7-A441-1E15FF38DA63}">
      <text>
        <r>
          <rPr>
            <sz val="9"/>
            <color indexed="81"/>
            <rFont val="ＭＳ Ｐゴシック"/>
            <family val="3"/>
            <charset val="128"/>
          </rPr>
          <t>医療機器に該当する場合は番号を入力してください</t>
        </r>
      </text>
    </comment>
    <comment ref="Y95" authorId="3" shapeId="0" xr:uid="{87B20F35-7935-4C2C-B693-060A2079A506}">
      <text>
        <r>
          <rPr>
            <sz val="9"/>
            <color indexed="81"/>
            <rFont val="ＭＳ Ｐゴシック"/>
            <family val="3"/>
            <charset val="128"/>
          </rPr>
          <t>特定保険医療材料　請求コード9桁をご記入ください。</t>
        </r>
      </text>
    </comment>
    <comment ref="Z95" authorId="0" shapeId="0" xr:uid="{DDDC6D20-2AFC-4D3D-8472-D1D2FCB08E92}">
      <text>
        <r>
          <rPr>
            <sz val="9"/>
            <color indexed="81"/>
            <rFont val="ＭＳ Ｐゴシック"/>
            <family val="3"/>
            <charset val="128"/>
          </rPr>
          <t xml:space="preserve">5桁 - （ハイフン）6桁の数字を入力してください。
計　12桁
</t>
        </r>
      </text>
    </comment>
    <comment ref="AA95" authorId="3" shapeId="0" xr:uid="{910EF077-5097-4C24-92BB-4DF44DA65935}">
      <text>
        <r>
          <rPr>
            <sz val="9"/>
            <color indexed="81"/>
            <rFont val="ＭＳ Ｐゴシック"/>
            <family val="3"/>
            <charset val="128"/>
          </rPr>
          <t>該当なし または 該当品の
いずれかを選択してください</t>
        </r>
      </text>
    </comment>
    <comment ref="AB95" authorId="0" shapeId="0" xr:uid="{C1660C51-ED4A-4D0C-8240-A5A9F50E3DA2}">
      <text>
        <r>
          <rPr>
            <sz val="9"/>
            <color indexed="81"/>
            <rFont val="ＭＳ Ｐゴシック"/>
            <family val="3"/>
            <charset val="128"/>
          </rPr>
          <t xml:space="preserve">アズワン入力欄
</t>
        </r>
      </text>
    </comment>
    <comment ref="AC95" authorId="0" shapeId="0" xr:uid="{CBF4D68D-D302-48BB-83E2-AC7DB2217C30}">
      <text>
        <r>
          <rPr>
            <sz val="9"/>
            <color indexed="81"/>
            <rFont val="ＭＳ Ｐゴシック"/>
            <family val="3"/>
            <charset val="128"/>
          </rPr>
          <t>アズワン入力欄
※引合の場合は100を入力</t>
        </r>
      </text>
    </comment>
    <comment ref="AD95" authorId="0" shapeId="0" xr:uid="{C80F85C0-2076-4834-A3D3-8963C6C25458}">
      <text>
        <r>
          <rPr>
            <sz val="9"/>
            <color indexed="81"/>
            <rFont val="ＭＳ Ｐゴシック"/>
            <family val="3"/>
            <charset val="128"/>
          </rPr>
          <t xml:space="preserve">アズワン入力欄
</t>
        </r>
      </text>
    </comment>
    <comment ref="AE95" authorId="0" shapeId="0" xr:uid="{111F900B-4A09-4D5C-A552-88E114A35542}">
      <text>
        <r>
          <rPr>
            <sz val="9"/>
            <color indexed="81"/>
            <rFont val="ＭＳ Ｐゴシック"/>
            <family val="3"/>
            <charset val="128"/>
          </rPr>
          <t>アズワン入力欄
※リストより選択</t>
        </r>
      </text>
    </comment>
    <comment ref="AH95" authorId="0" shapeId="0" xr:uid="{BE22D738-1CD9-4290-BC66-E9D4228248CD}">
      <text>
        <r>
          <rPr>
            <sz val="9"/>
            <color indexed="81"/>
            <rFont val="ＭＳ Ｐゴシック"/>
            <family val="3"/>
            <charset val="128"/>
          </rPr>
          <t>アズワン入力欄
大型または特大を選択
※大型の場合は大型金額も入力</t>
        </r>
      </text>
    </comment>
    <comment ref="AI95" authorId="0" shapeId="0" xr:uid="{7DA77CA2-954A-48F8-912F-51F66526ECA7}">
      <text>
        <r>
          <rPr>
            <sz val="9"/>
            <color indexed="81"/>
            <rFont val="ＭＳ Ｐゴシック"/>
            <family val="3"/>
            <charset val="128"/>
          </rPr>
          <t xml:space="preserve">アズワン入力欄
</t>
        </r>
      </text>
    </comment>
    <comment ref="AJ95" authorId="0" shapeId="0" xr:uid="{0F79B244-3069-4946-925F-B2F7977C13EE}">
      <text>
        <r>
          <rPr>
            <sz val="9"/>
            <color indexed="81"/>
            <rFont val="ＭＳ Ｐゴシック"/>
            <family val="3"/>
            <charset val="128"/>
          </rPr>
          <t>アズワン入力欄
18文字以内</t>
        </r>
      </text>
    </comment>
    <comment ref="A105" authorId="0" shapeId="0" xr:uid="{03515F07-848A-4817-BF50-5FC1DD440054}">
      <text>
        <r>
          <rPr>
            <sz val="9"/>
            <color indexed="81"/>
            <rFont val="ＭＳ Ｐゴシック"/>
            <family val="3"/>
            <charset val="128"/>
          </rPr>
          <t>型番をご記入ください
※同一型番は使用不可</t>
        </r>
      </text>
    </comment>
    <comment ref="B105" authorId="0" shapeId="0" xr:uid="{3AC336E5-4472-4ABA-B17C-0D3054DC7BE2}">
      <text>
        <r>
          <rPr>
            <sz val="9"/>
            <color indexed="81"/>
            <rFont val="ＭＳ Ｐゴシック"/>
            <family val="3"/>
            <charset val="128"/>
          </rPr>
          <t>カタログに記載する販売単位の入数をご記入ください</t>
        </r>
      </text>
    </comment>
    <comment ref="C105" authorId="0" shapeId="0" xr:uid="{1BED1627-0974-4EF5-90D6-8DF07A2D9E6F}">
      <text>
        <r>
          <rPr>
            <sz val="9"/>
            <color indexed="81"/>
            <rFont val="ＭＳ Ｐゴシック"/>
            <family val="3"/>
            <charset val="128"/>
          </rPr>
          <t>仕様1の詳細をご記入ください
例）　50×60×70</t>
        </r>
      </text>
    </comment>
    <comment ref="D105" authorId="0" shapeId="0" xr:uid="{10D6546F-7D69-4D2A-B715-B7C49E9A2883}">
      <text>
        <r>
          <rPr>
            <sz val="9"/>
            <color indexed="81"/>
            <rFont val="ＭＳ Ｐゴシック"/>
            <family val="3"/>
            <charset val="128"/>
          </rPr>
          <t>仕様2の詳細をご記入ください
例）　500</t>
        </r>
      </text>
    </comment>
    <comment ref="E105" authorId="0" shapeId="0" xr:uid="{E51469EC-8E5C-4762-9048-E2BA7452A16B}">
      <text>
        <r>
          <rPr>
            <sz val="9"/>
            <color indexed="81"/>
            <rFont val="ＭＳ Ｐゴシック"/>
            <family val="3"/>
            <charset val="128"/>
          </rPr>
          <t>貴社定価をご記入ください
※定価オープンの場合は空欄</t>
        </r>
      </text>
    </comment>
    <comment ref="F105" authorId="0" shapeId="0" xr:uid="{88BB61FB-F872-459A-B6BD-6D3A785769C8}">
      <text>
        <r>
          <rPr>
            <sz val="9"/>
            <color indexed="81"/>
            <rFont val="ＭＳ Ｐゴシック"/>
            <family val="3"/>
            <charset val="128"/>
          </rPr>
          <t>弊社への納入価格をご記入ください</t>
        </r>
      </text>
    </comment>
    <comment ref="G105" authorId="0" shapeId="0" xr:uid="{DF080913-C920-4607-A67F-F0D266093979}">
      <text>
        <r>
          <rPr>
            <sz val="9"/>
            <color indexed="81"/>
            <rFont val="ＭＳ Ｐゴシック"/>
            <family val="3"/>
            <charset val="128"/>
          </rPr>
          <t>最小発注数（ロット）を
数字のみご記入ください</t>
        </r>
      </text>
    </comment>
    <comment ref="H105" authorId="0" shapeId="0" xr:uid="{E458C1AC-5CD8-4B34-88CF-5E0927BDCE56}">
      <text>
        <r>
          <rPr>
            <sz val="9"/>
            <color indexed="81"/>
            <rFont val="ＭＳ Ｐゴシック"/>
            <family val="3"/>
            <charset val="128"/>
          </rPr>
          <t>最小発注数（ロット）の単位を
選択してください</t>
        </r>
      </text>
    </comment>
    <comment ref="I105" authorId="0" shapeId="0" xr:uid="{2B3D2F3F-9E42-4432-A52F-3AEC8F907F1F}">
      <text>
        <r>
          <rPr>
            <sz val="9"/>
            <color indexed="81"/>
            <rFont val="ＭＳ Ｐゴシック"/>
            <family val="3"/>
            <charset val="128"/>
          </rPr>
          <t>最小発注数（ロット）を越えて出荷して頂く場合の
数量単位をご記入ください
※数字のみご記入ください</t>
        </r>
      </text>
    </comment>
    <comment ref="J105" authorId="0" shapeId="0" xr:uid="{0692F4D5-36B5-40FE-B3D9-6B56929EFDB5}">
      <text>
        <r>
          <rPr>
            <sz val="9"/>
            <color indexed="81"/>
            <rFont val="ＭＳ Ｐゴシック"/>
            <family val="3"/>
            <charset val="128"/>
          </rPr>
          <t>弊社物流センター（大阪・埼玉）への
標準納期の日数をご記入ください</t>
        </r>
      </text>
    </comment>
    <comment ref="K105" authorId="0" shapeId="0" xr:uid="{F2658A2E-A2B9-4581-BDAA-6843CF2D6B85}">
      <text>
        <r>
          <rPr>
            <sz val="9"/>
            <color indexed="81"/>
            <rFont val="ＭＳ Ｐゴシック"/>
            <family val="3"/>
            <charset val="128"/>
          </rPr>
          <t>弊社への納入価格をご記入ください</t>
        </r>
      </text>
    </comment>
    <comment ref="L105" authorId="0" shapeId="0" xr:uid="{13099CBD-618B-4CF8-BDA5-89533380E4A2}">
      <text>
        <r>
          <rPr>
            <sz val="9"/>
            <color indexed="81"/>
            <rFont val="ＭＳ Ｐゴシック"/>
            <family val="3"/>
            <charset val="128"/>
          </rPr>
          <t>最小発注数（ロット）を
数字のみご記入ください</t>
        </r>
      </text>
    </comment>
    <comment ref="M105" authorId="0" shapeId="0" xr:uid="{61AC366D-E737-4335-BF75-DE796BD2A331}">
      <text>
        <r>
          <rPr>
            <sz val="9"/>
            <color indexed="81"/>
            <rFont val="ＭＳ Ｐゴシック"/>
            <family val="3"/>
            <charset val="128"/>
          </rPr>
          <t>最小発注数（ロット）の単位を
選択してください</t>
        </r>
      </text>
    </comment>
    <comment ref="N105" authorId="0" shapeId="0" xr:uid="{F6A80BE2-ECAB-4628-82A0-AC7F8B026805}">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05" authorId="0" shapeId="0" xr:uid="{C1B4FE3A-C7ED-4F4D-9CD7-CDE4C90242FA}">
      <text>
        <r>
          <rPr>
            <sz val="9"/>
            <color indexed="81"/>
            <rFont val="ＭＳ Ｐゴシック"/>
            <family val="3"/>
            <charset val="128"/>
          </rPr>
          <t>13桁 または 8桁の数字を入力してください
設定がない場合は - （ハイフン）を入力してください</t>
        </r>
      </text>
    </comment>
    <comment ref="P105" authorId="0" shapeId="0" xr:uid="{67CEB59C-7172-4F1B-9446-5A76AC3CE6ED}">
      <text>
        <r>
          <rPr>
            <sz val="9"/>
            <color indexed="81"/>
            <rFont val="ＭＳ Ｐゴシック"/>
            <family val="3"/>
            <charset val="128"/>
          </rPr>
          <t>貴社発注用品番があれば
25文字以内でご記入ください</t>
        </r>
      </text>
    </comment>
    <comment ref="R105" authorId="0" shapeId="0" xr:uid="{29B2A4B1-41E8-4E97-A9F5-8FDF8E372955}">
      <text>
        <r>
          <rPr>
            <sz val="9"/>
            <color indexed="81"/>
            <rFont val="ＭＳ Ｐゴシック"/>
            <family val="3"/>
            <charset val="128"/>
          </rPr>
          <t>医薬品分類を選択してください
※医薬品でない場合は「雑品」を選択してください。</t>
        </r>
      </text>
    </comment>
    <comment ref="T105" authorId="3" shapeId="0" xr:uid="{C44B7276-C154-441D-9563-27DF86B8F68E}">
      <text>
        <r>
          <rPr>
            <sz val="9"/>
            <color indexed="81"/>
            <rFont val="ＭＳ Ｐゴシック"/>
            <family val="3"/>
            <charset val="128"/>
          </rPr>
          <t>医薬品承認番号を入力してください</t>
        </r>
      </text>
    </comment>
    <comment ref="U105" authorId="3" shapeId="0" xr:uid="{62D1E727-4CDC-48B1-A64B-2A37336FA8B8}">
      <text>
        <r>
          <rPr>
            <sz val="9"/>
            <color indexed="81"/>
            <rFont val="ＭＳ Ｐゴシック"/>
            <family val="3"/>
            <charset val="128"/>
          </rPr>
          <t xml:space="preserve">薬価　請求コード9桁をご記入ください。
</t>
        </r>
      </text>
    </comment>
    <comment ref="V105" authorId="2" shapeId="0" xr:uid="{FD2F7976-6AE7-4B5F-B095-503D30CE3B62}">
      <text>
        <r>
          <rPr>
            <sz val="9"/>
            <color indexed="81"/>
            <rFont val="ＭＳ Ｐゴシック"/>
            <family val="3"/>
            <charset val="128"/>
          </rPr>
          <t xml:space="preserve">医療機器分類を選択してください。
該当しない場合は「雑品」を選択してください。
</t>
        </r>
      </text>
    </comment>
    <comment ref="W105" authorId="4" shapeId="0" xr:uid="{CDCF6F2E-88CF-4158-B33D-9D9922CC5CD2}">
      <text>
        <r>
          <rPr>
            <sz val="9"/>
            <color indexed="81"/>
            <rFont val="MS P ゴシック"/>
            <family val="3"/>
            <charset val="128"/>
          </rPr>
          <t>医療機器の場合
届出・認証・承認の
いずれかを選択ください</t>
        </r>
      </text>
    </comment>
    <comment ref="X105" authorId="0" shapeId="0" xr:uid="{7BD40FED-9BB5-4B41-B415-EC881BB87420}">
      <text>
        <r>
          <rPr>
            <sz val="9"/>
            <color indexed="81"/>
            <rFont val="ＭＳ Ｐゴシック"/>
            <family val="3"/>
            <charset val="128"/>
          </rPr>
          <t>医療機器に該当する場合は番号を入力してください</t>
        </r>
      </text>
    </comment>
    <comment ref="Y105" authorId="3" shapeId="0" xr:uid="{BE0A5C8D-E146-433C-B956-494DECA7951B}">
      <text>
        <r>
          <rPr>
            <sz val="9"/>
            <color indexed="81"/>
            <rFont val="ＭＳ Ｐゴシック"/>
            <family val="3"/>
            <charset val="128"/>
          </rPr>
          <t>特定保険医療材料　請求コード9桁をご記入ください。</t>
        </r>
      </text>
    </comment>
    <comment ref="Z105" authorId="0" shapeId="0" xr:uid="{DB6D0F4E-ED7A-41BD-AC2E-63383D81A43E}">
      <text>
        <r>
          <rPr>
            <sz val="9"/>
            <color indexed="81"/>
            <rFont val="ＭＳ Ｐゴシック"/>
            <family val="3"/>
            <charset val="128"/>
          </rPr>
          <t xml:space="preserve">5桁 - （ハイフン）6桁の数字を入力してください。
計　12桁
</t>
        </r>
      </text>
    </comment>
    <comment ref="AA105" authorId="3" shapeId="0" xr:uid="{521FC969-7BFC-484D-81B6-DE18AD763FB2}">
      <text>
        <r>
          <rPr>
            <sz val="9"/>
            <color indexed="81"/>
            <rFont val="ＭＳ Ｐゴシック"/>
            <family val="3"/>
            <charset val="128"/>
          </rPr>
          <t>該当なし または 該当品の
いずれかを選択してください</t>
        </r>
      </text>
    </comment>
    <comment ref="AB105" authorId="0" shapeId="0" xr:uid="{2960FF0F-5713-4DE9-9E03-5DFD8A66C17C}">
      <text>
        <r>
          <rPr>
            <sz val="9"/>
            <color indexed="81"/>
            <rFont val="ＭＳ Ｐゴシック"/>
            <family val="3"/>
            <charset val="128"/>
          </rPr>
          <t xml:space="preserve">アズワン入力欄
</t>
        </r>
      </text>
    </comment>
    <comment ref="AC105" authorId="0" shapeId="0" xr:uid="{F3296394-7E05-4924-B6CF-17AC13699501}">
      <text>
        <r>
          <rPr>
            <sz val="9"/>
            <color indexed="81"/>
            <rFont val="ＭＳ Ｐゴシック"/>
            <family val="3"/>
            <charset val="128"/>
          </rPr>
          <t>アズワン入力欄
※引合の場合は100を入力</t>
        </r>
      </text>
    </comment>
    <comment ref="AD105" authorId="0" shapeId="0" xr:uid="{66B49139-8776-4E75-A4D3-83AA8B99C023}">
      <text>
        <r>
          <rPr>
            <sz val="9"/>
            <color indexed="81"/>
            <rFont val="ＭＳ Ｐゴシック"/>
            <family val="3"/>
            <charset val="128"/>
          </rPr>
          <t xml:space="preserve">アズワン入力欄
</t>
        </r>
      </text>
    </comment>
    <comment ref="AE105" authorId="0" shapeId="0" xr:uid="{35915B04-87CB-40C9-8640-AA35AF64F8E7}">
      <text>
        <r>
          <rPr>
            <sz val="9"/>
            <color indexed="81"/>
            <rFont val="ＭＳ Ｐゴシック"/>
            <family val="3"/>
            <charset val="128"/>
          </rPr>
          <t>アズワン入力欄
※リストより選択</t>
        </r>
      </text>
    </comment>
    <comment ref="AH105" authorId="0" shapeId="0" xr:uid="{6539932C-0BE5-47BF-814E-4A30B0E66B9E}">
      <text>
        <r>
          <rPr>
            <sz val="9"/>
            <color indexed="81"/>
            <rFont val="ＭＳ Ｐゴシック"/>
            <family val="3"/>
            <charset val="128"/>
          </rPr>
          <t>アズワン入力欄
大型または特大を選択
※大型の場合は大型金額も入力</t>
        </r>
      </text>
    </comment>
    <comment ref="AI105" authorId="0" shapeId="0" xr:uid="{6EB0CAB1-A74E-4506-B7ED-ED12692B7BBC}">
      <text>
        <r>
          <rPr>
            <sz val="9"/>
            <color indexed="81"/>
            <rFont val="ＭＳ Ｐゴシック"/>
            <family val="3"/>
            <charset val="128"/>
          </rPr>
          <t xml:space="preserve">アズワン入力欄
</t>
        </r>
      </text>
    </comment>
    <comment ref="AJ105" authorId="0" shapeId="0" xr:uid="{43322B1F-4C56-4943-9E3A-7B982C02594B}">
      <text>
        <r>
          <rPr>
            <sz val="9"/>
            <color indexed="81"/>
            <rFont val="ＭＳ Ｐゴシック"/>
            <family val="3"/>
            <charset val="128"/>
          </rPr>
          <t>アズワン入力欄
18文字以内</t>
        </r>
      </text>
    </comment>
    <comment ref="A115" authorId="0" shapeId="0" xr:uid="{0F76F30A-4F6B-45BC-9A8C-35303C7ED86C}">
      <text>
        <r>
          <rPr>
            <sz val="9"/>
            <color indexed="81"/>
            <rFont val="ＭＳ Ｐゴシック"/>
            <family val="3"/>
            <charset val="128"/>
          </rPr>
          <t>型番をご記入ください
※同一型番は使用不可</t>
        </r>
      </text>
    </comment>
    <comment ref="B115" authorId="0" shapeId="0" xr:uid="{67223A9C-DAF4-434E-9371-6457BF5DB092}">
      <text>
        <r>
          <rPr>
            <sz val="9"/>
            <color indexed="81"/>
            <rFont val="ＭＳ Ｐゴシック"/>
            <family val="3"/>
            <charset val="128"/>
          </rPr>
          <t>カタログに記載する販売単位の入数をご記入ください</t>
        </r>
      </text>
    </comment>
    <comment ref="C115" authorId="0" shapeId="0" xr:uid="{3CA9417C-E859-4869-AF93-8A7C948F058D}">
      <text>
        <r>
          <rPr>
            <sz val="9"/>
            <color indexed="81"/>
            <rFont val="ＭＳ Ｐゴシック"/>
            <family val="3"/>
            <charset val="128"/>
          </rPr>
          <t>仕様1の詳細をご記入ください
例）　50×60×70</t>
        </r>
      </text>
    </comment>
    <comment ref="D115" authorId="0" shapeId="0" xr:uid="{AA4DACE3-01EC-45F5-A2E2-8C51E80E2008}">
      <text>
        <r>
          <rPr>
            <sz val="9"/>
            <color indexed="81"/>
            <rFont val="ＭＳ Ｐゴシック"/>
            <family val="3"/>
            <charset val="128"/>
          </rPr>
          <t>仕様2の詳細をご記入ください
例）　500</t>
        </r>
      </text>
    </comment>
    <comment ref="E115" authorId="0" shapeId="0" xr:uid="{F76EEFE8-B8E3-4AE2-BA43-CB28FBABAD92}">
      <text>
        <r>
          <rPr>
            <sz val="9"/>
            <color indexed="81"/>
            <rFont val="ＭＳ Ｐゴシック"/>
            <family val="3"/>
            <charset val="128"/>
          </rPr>
          <t>貴社定価をご記入ください
※定価オープンの場合は空欄</t>
        </r>
      </text>
    </comment>
    <comment ref="F115" authorId="0" shapeId="0" xr:uid="{D5A3AEDD-206B-4927-9F71-4874D17AB107}">
      <text>
        <r>
          <rPr>
            <sz val="9"/>
            <color indexed="81"/>
            <rFont val="ＭＳ Ｐゴシック"/>
            <family val="3"/>
            <charset val="128"/>
          </rPr>
          <t>弊社への納入価格をご記入ください</t>
        </r>
      </text>
    </comment>
    <comment ref="G115" authorId="0" shapeId="0" xr:uid="{FB40F185-DA80-4A91-BA24-540D17D6FE95}">
      <text>
        <r>
          <rPr>
            <sz val="9"/>
            <color indexed="81"/>
            <rFont val="ＭＳ Ｐゴシック"/>
            <family val="3"/>
            <charset val="128"/>
          </rPr>
          <t>最小発注数（ロット）を
数字のみご記入ください</t>
        </r>
      </text>
    </comment>
    <comment ref="H115" authorId="0" shapeId="0" xr:uid="{DB1591C7-5280-4202-BCB0-A2C1F3F0F7C8}">
      <text>
        <r>
          <rPr>
            <sz val="9"/>
            <color indexed="81"/>
            <rFont val="ＭＳ Ｐゴシック"/>
            <family val="3"/>
            <charset val="128"/>
          </rPr>
          <t>最小発注数（ロット）の単位を
選択してください</t>
        </r>
      </text>
    </comment>
    <comment ref="I115" authorId="0" shapeId="0" xr:uid="{0E69F1F3-436E-4670-AD86-4B5E0A02FBDB}">
      <text>
        <r>
          <rPr>
            <sz val="9"/>
            <color indexed="81"/>
            <rFont val="ＭＳ Ｐゴシック"/>
            <family val="3"/>
            <charset val="128"/>
          </rPr>
          <t>最小発注数（ロット）を越えて出荷して頂く場合の
数量単位をご記入ください
※数字のみご記入ください</t>
        </r>
      </text>
    </comment>
    <comment ref="J115" authorId="0" shapeId="0" xr:uid="{7C11627E-9684-4F39-876C-DF418912749B}">
      <text>
        <r>
          <rPr>
            <sz val="9"/>
            <color indexed="81"/>
            <rFont val="ＭＳ Ｐゴシック"/>
            <family val="3"/>
            <charset val="128"/>
          </rPr>
          <t>弊社物流センター（大阪・埼玉）への
標準納期の日数をご記入ください</t>
        </r>
      </text>
    </comment>
    <comment ref="K115" authorId="0" shapeId="0" xr:uid="{2416BF28-3C03-4EBD-B776-E0C887B9F9BA}">
      <text>
        <r>
          <rPr>
            <sz val="9"/>
            <color indexed="81"/>
            <rFont val="ＭＳ Ｐゴシック"/>
            <family val="3"/>
            <charset val="128"/>
          </rPr>
          <t>弊社への納入価格をご記入ください</t>
        </r>
      </text>
    </comment>
    <comment ref="L115" authorId="0" shapeId="0" xr:uid="{188784EF-B05D-4787-B700-06AA94C8229D}">
      <text>
        <r>
          <rPr>
            <sz val="9"/>
            <color indexed="81"/>
            <rFont val="ＭＳ Ｐゴシック"/>
            <family val="3"/>
            <charset val="128"/>
          </rPr>
          <t>最小発注数（ロット）を
数字のみご記入ください</t>
        </r>
      </text>
    </comment>
    <comment ref="M115" authorId="0" shapeId="0" xr:uid="{847CB12B-C742-4B5F-81A6-2BFA96FB9799}">
      <text>
        <r>
          <rPr>
            <sz val="9"/>
            <color indexed="81"/>
            <rFont val="ＭＳ Ｐゴシック"/>
            <family val="3"/>
            <charset val="128"/>
          </rPr>
          <t>最小発注数（ロット）の単位を
選択してください</t>
        </r>
      </text>
    </comment>
    <comment ref="N115" authorId="0" shapeId="0" xr:uid="{1977A6E4-18FC-4FAD-A85F-B671F9714EBD}">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15" authorId="0" shapeId="0" xr:uid="{C70C6E6F-436B-4EE0-962E-E601EFCC7FE0}">
      <text>
        <r>
          <rPr>
            <sz val="9"/>
            <color indexed="81"/>
            <rFont val="ＭＳ Ｐゴシック"/>
            <family val="3"/>
            <charset val="128"/>
          </rPr>
          <t>13桁 または 8桁の数字を入力してください
設定がない場合は - （ハイフン）を入力してください</t>
        </r>
      </text>
    </comment>
    <comment ref="P115" authorId="0" shapeId="0" xr:uid="{9C9F7060-F188-4F6D-862A-B569FDC869C2}">
      <text>
        <r>
          <rPr>
            <sz val="9"/>
            <color indexed="81"/>
            <rFont val="ＭＳ Ｐゴシック"/>
            <family val="3"/>
            <charset val="128"/>
          </rPr>
          <t>貴社発注用品番があれば
25文字以内でご記入ください</t>
        </r>
      </text>
    </comment>
    <comment ref="R115" authorId="0" shapeId="0" xr:uid="{DE8137B4-18D2-4618-B167-4624B32D6BB3}">
      <text>
        <r>
          <rPr>
            <sz val="9"/>
            <color indexed="81"/>
            <rFont val="ＭＳ Ｐゴシック"/>
            <family val="3"/>
            <charset val="128"/>
          </rPr>
          <t>医薬品分類を選択してください
※医薬品でない場合は「雑品」を選択してください。</t>
        </r>
      </text>
    </comment>
    <comment ref="T115" authorId="3" shapeId="0" xr:uid="{480D83A1-FC43-4D11-AADB-64A4746883B7}">
      <text>
        <r>
          <rPr>
            <sz val="9"/>
            <color indexed="81"/>
            <rFont val="ＭＳ Ｐゴシック"/>
            <family val="3"/>
            <charset val="128"/>
          </rPr>
          <t>医薬品承認番号を入力してください</t>
        </r>
      </text>
    </comment>
    <comment ref="U115" authorId="3" shapeId="0" xr:uid="{E5F2D505-FEB7-4D66-9C74-0E8776FD25D9}">
      <text>
        <r>
          <rPr>
            <sz val="9"/>
            <color indexed="81"/>
            <rFont val="ＭＳ Ｐゴシック"/>
            <family val="3"/>
            <charset val="128"/>
          </rPr>
          <t xml:space="preserve">薬価　請求コード9桁をご記入ください。
</t>
        </r>
      </text>
    </comment>
    <comment ref="V115" authorId="2" shapeId="0" xr:uid="{59142DA3-EF24-4A38-8DBA-E0CA796DE46B}">
      <text>
        <r>
          <rPr>
            <sz val="9"/>
            <color indexed="81"/>
            <rFont val="ＭＳ Ｐゴシック"/>
            <family val="3"/>
            <charset val="128"/>
          </rPr>
          <t xml:space="preserve">医療機器分類を選択してください。
該当しない場合は「雑品」を選択してください。
</t>
        </r>
      </text>
    </comment>
    <comment ref="W115" authorId="4" shapeId="0" xr:uid="{D726D2CA-D873-46C2-8BB5-88DC72305A21}">
      <text>
        <r>
          <rPr>
            <sz val="9"/>
            <color indexed="81"/>
            <rFont val="MS P ゴシック"/>
            <family val="3"/>
            <charset val="128"/>
          </rPr>
          <t>医療機器の場合
届出・認証・承認の
いずれかを選択ください</t>
        </r>
      </text>
    </comment>
    <comment ref="X115" authorId="0" shapeId="0" xr:uid="{E4DE07E2-B918-44C0-8578-0548438A9C49}">
      <text>
        <r>
          <rPr>
            <sz val="9"/>
            <color indexed="81"/>
            <rFont val="ＭＳ Ｐゴシック"/>
            <family val="3"/>
            <charset val="128"/>
          </rPr>
          <t>医療機器に該当する場合は番号を入力してください</t>
        </r>
      </text>
    </comment>
    <comment ref="Y115" authorId="3" shapeId="0" xr:uid="{52C5C468-14C3-4985-9FEB-E58D21693A6F}">
      <text>
        <r>
          <rPr>
            <sz val="9"/>
            <color indexed="81"/>
            <rFont val="ＭＳ Ｐゴシック"/>
            <family val="3"/>
            <charset val="128"/>
          </rPr>
          <t>特定保険医療材料　請求コード9桁をご記入ください。</t>
        </r>
      </text>
    </comment>
    <comment ref="Z115" authorId="0" shapeId="0" xr:uid="{AA402524-120F-4781-A405-1E4202E66678}">
      <text>
        <r>
          <rPr>
            <sz val="9"/>
            <color indexed="81"/>
            <rFont val="ＭＳ Ｐゴシック"/>
            <family val="3"/>
            <charset val="128"/>
          </rPr>
          <t xml:space="preserve">5桁 - （ハイフン）6桁の数字を入力してください。
計　12桁
</t>
        </r>
      </text>
    </comment>
    <comment ref="AA115" authorId="3" shapeId="0" xr:uid="{CF3FEFD4-427A-4CCE-AA0B-B0487F240DA6}">
      <text>
        <r>
          <rPr>
            <sz val="9"/>
            <color indexed="81"/>
            <rFont val="ＭＳ Ｐゴシック"/>
            <family val="3"/>
            <charset val="128"/>
          </rPr>
          <t>該当なし または 該当品の
いずれかを選択してください</t>
        </r>
      </text>
    </comment>
    <comment ref="AB115" authorId="0" shapeId="0" xr:uid="{1419AA6C-35EB-460F-AAB7-1FAA3F74344E}">
      <text>
        <r>
          <rPr>
            <sz val="9"/>
            <color indexed="81"/>
            <rFont val="ＭＳ Ｐゴシック"/>
            <family val="3"/>
            <charset val="128"/>
          </rPr>
          <t xml:space="preserve">アズワン入力欄
</t>
        </r>
      </text>
    </comment>
    <comment ref="AC115" authorId="0" shapeId="0" xr:uid="{A3C85E24-9681-409C-AAE2-D78BD19E5765}">
      <text>
        <r>
          <rPr>
            <sz val="9"/>
            <color indexed="81"/>
            <rFont val="ＭＳ Ｐゴシック"/>
            <family val="3"/>
            <charset val="128"/>
          </rPr>
          <t>アズワン入力欄
※引合の場合は100を入力</t>
        </r>
      </text>
    </comment>
    <comment ref="AD115" authorId="0" shapeId="0" xr:uid="{FBA5D02F-6F5D-4E91-B722-55324A9A0D7D}">
      <text>
        <r>
          <rPr>
            <sz val="9"/>
            <color indexed="81"/>
            <rFont val="ＭＳ Ｐゴシック"/>
            <family val="3"/>
            <charset val="128"/>
          </rPr>
          <t xml:space="preserve">アズワン入力欄
</t>
        </r>
      </text>
    </comment>
    <comment ref="AE115" authorId="0" shapeId="0" xr:uid="{4CE37AE7-1A56-4BB3-A9EE-E1700FCFD308}">
      <text>
        <r>
          <rPr>
            <sz val="9"/>
            <color indexed="81"/>
            <rFont val="ＭＳ Ｐゴシック"/>
            <family val="3"/>
            <charset val="128"/>
          </rPr>
          <t>アズワン入力欄
※リストより選択</t>
        </r>
      </text>
    </comment>
    <comment ref="AH115" authorId="0" shapeId="0" xr:uid="{EC8EDC6A-A5CD-4D0E-ACFD-F3EDCE6487D7}">
      <text>
        <r>
          <rPr>
            <sz val="9"/>
            <color indexed="81"/>
            <rFont val="ＭＳ Ｐゴシック"/>
            <family val="3"/>
            <charset val="128"/>
          </rPr>
          <t>アズワン入力欄
大型または特大を選択
※大型の場合は大型金額も入力</t>
        </r>
      </text>
    </comment>
    <comment ref="AI115" authorId="0" shapeId="0" xr:uid="{F64321CD-386F-49D7-A7D1-BA24707815EA}">
      <text>
        <r>
          <rPr>
            <sz val="9"/>
            <color indexed="81"/>
            <rFont val="ＭＳ Ｐゴシック"/>
            <family val="3"/>
            <charset val="128"/>
          </rPr>
          <t xml:space="preserve">アズワン入力欄
</t>
        </r>
      </text>
    </comment>
    <comment ref="AJ115" authorId="0" shapeId="0" xr:uid="{87FA1629-ABCA-40ED-A628-60BA8C463415}">
      <text>
        <r>
          <rPr>
            <sz val="9"/>
            <color indexed="81"/>
            <rFont val="ＭＳ Ｐゴシック"/>
            <family val="3"/>
            <charset val="128"/>
          </rPr>
          <t>アズワン入力欄
18文字以内</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アズワン株式会社</author>
    <author>境 真未</author>
    <author>山本 奈奈枝</author>
    <author>彌益 健治</author>
    <author>宇田 麻希</author>
    <author>柏田 麻衣</author>
  </authors>
  <commentList>
    <comment ref="O1" authorId="0" shapeId="0" xr:uid="{17FDC1E8-478F-4132-96A5-EC56052C0F3F}">
      <text>
        <r>
          <rPr>
            <sz val="9"/>
            <color indexed="81"/>
            <rFont val="ＭＳ Ｐゴシック"/>
            <family val="3"/>
            <charset val="128"/>
          </rPr>
          <t xml:space="preserve">貴社コード番号を半角6桁数字にてご記入ください
※コードが分からない場合は空欄で結構です
※新規仕入先様は空欄で結構です
</t>
        </r>
        <r>
          <rPr>
            <b/>
            <sz val="11"/>
            <color indexed="81"/>
            <rFont val="ＭＳ Ｐゴシック"/>
            <family val="3"/>
            <charset val="128"/>
          </rPr>
          <t xml:space="preserve">例）001234-00１
</t>
        </r>
      </text>
    </comment>
    <comment ref="B3" authorId="1" shapeId="0" xr:uid="{63C9DA96-F564-4961-952F-4E1128654BC9}">
      <text>
        <r>
          <rPr>
            <sz val="9"/>
            <color indexed="81"/>
            <rFont val="ＭＳ Ｐゴシック"/>
            <family val="3"/>
            <charset val="128"/>
          </rPr>
          <t>商品名の読み仮名をご記入ください
※全角カタカナ入力</t>
        </r>
      </text>
    </comment>
    <comment ref="O3" authorId="0" shapeId="0" xr:uid="{7B81C2BD-7A4C-45FB-8C98-8E19FDE1708B}">
      <text>
        <r>
          <rPr>
            <sz val="9"/>
            <color indexed="81"/>
            <rFont val="ＭＳ Ｐゴシック"/>
            <family val="3"/>
            <charset val="128"/>
          </rPr>
          <t>半角数字
例)　550-8527</t>
        </r>
      </text>
    </comment>
    <comment ref="B4" authorId="0" shapeId="0" xr:uid="{FA66BD3F-577B-401C-B538-7696EC1E64F6}">
      <text>
        <r>
          <rPr>
            <b/>
            <sz val="9"/>
            <color indexed="81"/>
            <rFont val="ＭＳ Ｐゴシック"/>
            <family val="3"/>
            <charset val="128"/>
          </rPr>
          <t>必須項目（カタログ掲載索引となるもの）</t>
        </r>
        <r>
          <rPr>
            <sz val="9"/>
            <color indexed="81"/>
            <rFont val="ＭＳ Ｐゴシック"/>
            <family val="3"/>
            <charset val="128"/>
          </rPr>
          <t xml:space="preserve">
全角50文字（半角100文字）　一般品名
メーカー特有（意匠登録名）はサブ品名
カタログにおける小組単位で1sheet作成してください。
一般品名でお願いします。</t>
        </r>
      </text>
    </comment>
    <comment ref="H4" authorId="0" shapeId="0" xr:uid="{4612F640-E12E-46A3-B7EF-7FD707EC7647}">
      <text>
        <r>
          <rPr>
            <sz val="9"/>
            <color indexed="81"/>
            <rFont val="ＭＳ Ｐゴシック"/>
            <family val="3"/>
            <charset val="128"/>
          </rPr>
          <t>メーカー特有（意匠登録名）がある場合はご記入ください。</t>
        </r>
      </text>
    </comment>
    <comment ref="O4" authorId="0" shapeId="0" xr:uid="{79402CCC-2543-4B3B-93CD-74155FF5BB63}">
      <text>
        <r>
          <rPr>
            <sz val="9"/>
            <color indexed="81"/>
            <rFont val="ＭＳ Ｐゴシック"/>
            <family val="3"/>
            <charset val="128"/>
          </rPr>
          <t>半角数字
例)　06-6447-8900</t>
        </r>
      </text>
    </comment>
    <comment ref="U4" authorId="0" shapeId="0" xr:uid="{570A4C6A-3569-46C8-82BA-DFAF35EAF289}">
      <text>
        <r>
          <rPr>
            <sz val="9"/>
            <color indexed="81"/>
            <rFont val="ＭＳ Ｐゴシック"/>
            <family val="3"/>
            <charset val="128"/>
          </rPr>
          <t>半角数字
例)　06-6447-8900</t>
        </r>
      </text>
    </comment>
    <comment ref="N11" authorId="0" shapeId="0" xr:uid="{D72A22AB-9B8C-4E31-948A-7B1B0FA21C0A}">
      <text>
        <r>
          <rPr>
            <sz val="9"/>
            <color indexed="81"/>
            <rFont val="ＭＳ Ｐゴシック"/>
            <family val="3"/>
            <charset val="128"/>
          </rPr>
          <t>1セル、40文字を基本にご記入ください</t>
        </r>
      </text>
    </comment>
    <comment ref="P19" authorId="0" shapeId="0" xr:uid="{6EB208A8-959F-43E9-A706-A5718239DC9C}">
      <text>
        <r>
          <rPr>
            <sz val="9"/>
            <color indexed="81"/>
            <rFont val="ＭＳ Ｐゴシック"/>
            <family val="3"/>
            <charset val="128"/>
          </rPr>
          <t>1セル、40文字を基本にご記入ください</t>
        </r>
      </text>
    </comment>
    <comment ref="N26" authorId="0" shapeId="0" xr:uid="{E111DCF8-39B1-458E-8FC8-99D7409D5784}">
      <text>
        <r>
          <rPr>
            <sz val="9"/>
            <color indexed="81"/>
            <rFont val="ＭＳ Ｐゴシック"/>
            <family val="3"/>
            <charset val="128"/>
          </rPr>
          <t>該当する項目を下記より選択し入力してください
①元払い：　元払いの場合
②●運賃：　運賃が必要な場合
③●取合：　ロット取合せ発注が必要な場合</t>
        </r>
      </text>
    </comment>
    <comment ref="B29" authorId="2" shapeId="0" xr:uid="{0EB81850-4469-4B17-A1D2-DB9270A93749}">
      <text>
        <r>
          <rPr>
            <sz val="9"/>
            <color indexed="81"/>
            <rFont val="ＭＳ Ｐゴシック"/>
            <family val="3"/>
            <charset val="128"/>
          </rPr>
          <t>アズワン記入欄
200文字以内</t>
        </r>
      </text>
    </comment>
    <comment ref="F29" authorId="2" shapeId="0" xr:uid="{FFEF93E5-58BF-415E-84FE-421C84276E68}">
      <text>
        <r>
          <rPr>
            <sz val="9"/>
            <color indexed="81"/>
            <rFont val="ＭＳ Ｐゴシック"/>
            <family val="3"/>
            <charset val="128"/>
          </rPr>
          <t>アズワン記入欄
18文字以内</t>
        </r>
      </text>
    </comment>
    <comment ref="B30" authorId="0" shapeId="0" xr:uid="{89D4CF51-2668-4807-B909-175990B1F2FD}">
      <text>
        <r>
          <rPr>
            <sz val="9"/>
            <color indexed="81"/>
            <rFont val="ＭＳ Ｐゴシック"/>
            <family val="3"/>
            <charset val="128"/>
          </rPr>
          <t>アズワン入力欄
※リストより選択</t>
        </r>
      </text>
    </comment>
    <comment ref="D30" authorId="0" shapeId="0" xr:uid="{F86276D1-1543-435A-BBAC-111B3FDEB08C}">
      <text>
        <r>
          <rPr>
            <sz val="9"/>
            <color indexed="81"/>
            <rFont val="ＭＳ Ｐゴシック"/>
            <family val="3"/>
            <charset val="128"/>
          </rPr>
          <t>アズワン入力欄
※リストより選択</t>
        </r>
      </text>
    </comment>
    <comment ref="F30" authorId="0" shapeId="0" xr:uid="{FDB8A1A1-E0DC-4F02-858F-DB8E743C766B}">
      <text>
        <r>
          <rPr>
            <sz val="9"/>
            <color indexed="81"/>
            <rFont val="ＭＳ Ｐゴシック"/>
            <family val="3"/>
            <charset val="128"/>
          </rPr>
          <t xml:space="preserve">アズワン入力欄
大分類
</t>
        </r>
      </text>
    </comment>
    <comment ref="G30" authorId="2" shapeId="0" xr:uid="{91258895-4166-4077-BE8D-3380B5ABB143}">
      <text>
        <r>
          <rPr>
            <sz val="9"/>
            <color indexed="81"/>
            <rFont val="ＭＳ Ｐゴシック"/>
            <family val="3"/>
            <charset val="128"/>
          </rPr>
          <t>アズワン入力欄
中分類</t>
        </r>
        <r>
          <rPr>
            <b/>
            <sz val="9"/>
            <color indexed="81"/>
            <rFont val="ＭＳ Ｐゴシック"/>
            <family val="3"/>
            <charset val="128"/>
          </rPr>
          <t xml:space="preserve">
</t>
        </r>
      </text>
    </comment>
    <comment ref="I30" authorId="2" shapeId="0" xr:uid="{F2CDDF16-3EFD-481B-851E-D888390D6FC4}">
      <text>
        <r>
          <rPr>
            <sz val="9"/>
            <color indexed="81"/>
            <rFont val="ＭＳ Ｐゴシック"/>
            <family val="3"/>
            <charset val="128"/>
          </rPr>
          <t>アズワン入力欄
小分類</t>
        </r>
        <r>
          <rPr>
            <b/>
            <sz val="9"/>
            <color indexed="81"/>
            <rFont val="ＭＳ Ｐゴシック"/>
            <family val="3"/>
            <charset val="128"/>
          </rPr>
          <t xml:space="preserve">
</t>
        </r>
      </text>
    </comment>
    <comment ref="B31" authorId="0" shapeId="0" xr:uid="{52D59085-D71E-4E4F-8D12-B9DEB7A4959F}">
      <text>
        <r>
          <rPr>
            <sz val="9"/>
            <color indexed="81"/>
            <rFont val="ＭＳ Ｐゴシック"/>
            <family val="3"/>
            <charset val="128"/>
          </rPr>
          <t>アズワン入力欄　
※リストより選択
※改良改善（仕入先同一）、既存差替（仕入先変更）
※新規以外は対応CDも入力</t>
        </r>
      </text>
    </comment>
    <comment ref="D31" authorId="0" shapeId="0" xr:uid="{BBDE1275-7EBE-4F2F-8364-2A322B6A3F54}">
      <text>
        <r>
          <rPr>
            <sz val="9"/>
            <color indexed="81"/>
            <rFont val="ＭＳ Ｐゴシック"/>
            <family val="3"/>
            <charset val="128"/>
          </rPr>
          <t>アズワン入力欄
※リストより選択</t>
        </r>
      </text>
    </comment>
    <comment ref="F31" authorId="0" shapeId="0" xr:uid="{FE93E4EB-0F05-4656-B0B1-F9CC728AFF4C}">
      <text>
        <r>
          <rPr>
            <sz val="9"/>
            <color indexed="81"/>
            <rFont val="ＭＳ Ｐゴシック"/>
            <family val="3"/>
            <charset val="128"/>
          </rPr>
          <t xml:space="preserve">アズワン入力欄
大分類
</t>
        </r>
      </text>
    </comment>
    <comment ref="G31" authorId="2" shapeId="0" xr:uid="{863F5C9C-A9BA-4D47-971E-297D46CA7DCA}">
      <text>
        <r>
          <rPr>
            <sz val="9"/>
            <color indexed="81"/>
            <rFont val="ＭＳ Ｐゴシック"/>
            <family val="3"/>
            <charset val="128"/>
          </rPr>
          <t>アズワン入力欄
中分類</t>
        </r>
        <r>
          <rPr>
            <b/>
            <sz val="9"/>
            <color indexed="81"/>
            <rFont val="ＭＳ Ｐゴシック"/>
            <family val="3"/>
            <charset val="128"/>
          </rPr>
          <t xml:space="preserve">
</t>
        </r>
      </text>
    </comment>
    <comment ref="I31" authorId="2" shapeId="0" xr:uid="{41C36BB0-5291-4248-B6F3-55D37A2E3361}">
      <text>
        <r>
          <rPr>
            <sz val="9"/>
            <color indexed="81"/>
            <rFont val="ＭＳ Ｐゴシック"/>
            <family val="3"/>
            <charset val="128"/>
          </rPr>
          <t>アズワン入力欄
小分類</t>
        </r>
        <r>
          <rPr>
            <b/>
            <sz val="9"/>
            <color indexed="81"/>
            <rFont val="ＭＳ Ｐゴシック"/>
            <family val="3"/>
            <charset val="128"/>
          </rPr>
          <t xml:space="preserve">
</t>
        </r>
      </text>
    </comment>
    <comment ref="B32" authorId="0" shapeId="0" xr:uid="{D792A35B-B0B1-4115-9037-5EAA09CD1198}">
      <text>
        <r>
          <rPr>
            <sz val="9"/>
            <color indexed="81"/>
            <rFont val="ＭＳ Ｐゴシック"/>
            <family val="3"/>
            <charset val="128"/>
          </rPr>
          <t>アズワン入力欄
担当者CD</t>
        </r>
      </text>
    </comment>
    <comment ref="C32" authorId="0" shapeId="0" xr:uid="{853493BD-0238-4720-8EA5-56F23A5C49D9}">
      <text>
        <r>
          <rPr>
            <sz val="9"/>
            <color indexed="81"/>
            <rFont val="ＭＳ Ｐゴシック"/>
            <family val="3"/>
            <charset val="128"/>
          </rPr>
          <t>アズワン入力欄
担当者名</t>
        </r>
      </text>
    </comment>
    <comment ref="E32" authorId="0" shapeId="0" xr:uid="{C8D5AF16-B5EF-4494-869F-046A1428C709}">
      <text>
        <r>
          <rPr>
            <sz val="9"/>
            <color indexed="81"/>
            <rFont val="ＭＳ Ｐゴシック"/>
            <family val="3"/>
            <charset val="128"/>
          </rPr>
          <t>アズワン入力欄</t>
        </r>
      </text>
    </comment>
    <comment ref="I32" authorId="0" shapeId="0" xr:uid="{F2D5305E-CD60-44B7-A063-3579F3D60479}">
      <text>
        <r>
          <rPr>
            <sz val="9"/>
            <color indexed="81"/>
            <rFont val="ＭＳ Ｐゴシック"/>
            <family val="3"/>
            <charset val="128"/>
          </rPr>
          <t>アズワン入力欄</t>
        </r>
      </text>
    </comment>
    <comment ref="C36" authorId="0" shapeId="0" xr:uid="{A4E7289D-578D-4450-95C2-47740DBCC9E0}">
      <text>
        <r>
          <rPr>
            <sz val="9"/>
            <color indexed="81"/>
            <rFont val="ＭＳ Ｐゴシック"/>
            <family val="3"/>
            <charset val="128"/>
          </rPr>
          <t>仕様1の名称をご記入ください
例）幅×奥行×高さ（mm）</t>
        </r>
      </text>
    </comment>
    <comment ref="D36" authorId="0" shapeId="0" xr:uid="{482854A8-1DF3-4657-9A52-714B1F477FE0}">
      <text>
        <r>
          <rPr>
            <sz val="9"/>
            <color indexed="81"/>
            <rFont val="ＭＳ Ｐゴシック"/>
            <family val="3"/>
            <charset val="128"/>
          </rPr>
          <t>仕様2の名称をご記入ください
例）容量（ml）</t>
        </r>
      </text>
    </comment>
    <comment ref="A37" authorId="0" shapeId="0" xr:uid="{02A1CB25-D7E4-4408-AB58-AAE6FE91070A}">
      <text>
        <r>
          <rPr>
            <sz val="9"/>
            <color indexed="81"/>
            <rFont val="ＭＳ Ｐゴシック"/>
            <family val="3"/>
            <charset val="128"/>
          </rPr>
          <t>型番をご記入ください
※同一型番は使用不可</t>
        </r>
      </text>
    </comment>
    <comment ref="B37" authorId="0" shapeId="0" xr:uid="{9FB82341-FD59-47F1-9779-9C711C6BECAE}">
      <text>
        <r>
          <rPr>
            <sz val="9"/>
            <color indexed="81"/>
            <rFont val="ＭＳ Ｐゴシック"/>
            <family val="3"/>
            <charset val="128"/>
          </rPr>
          <t>カタログに記載する販売単位の入数をご記入ください</t>
        </r>
      </text>
    </comment>
    <comment ref="C37" authorId="0" shapeId="0" xr:uid="{E24FB046-52CE-4152-9602-0916FCF73309}">
      <text>
        <r>
          <rPr>
            <sz val="9"/>
            <color indexed="81"/>
            <rFont val="ＭＳ Ｐゴシック"/>
            <family val="3"/>
            <charset val="128"/>
          </rPr>
          <t>仕様1の詳細をご記入ください
例）　50×60×70</t>
        </r>
      </text>
    </comment>
    <comment ref="D37" authorId="0" shapeId="0" xr:uid="{22CCFA68-9ECC-495F-B124-43FD4AB2BBF4}">
      <text>
        <r>
          <rPr>
            <sz val="9"/>
            <color indexed="81"/>
            <rFont val="ＭＳ Ｐゴシック"/>
            <family val="3"/>
            <charset val="128"/>
          </rPr>
          <t>仕様2の詳細をご記入ください
例）　500</t>
        </r>
      </text>
    </comment>
    <comment ref="E37" authorId="0" shapeId="0" xr:uid="{7BD05A9E-E2E0-4AB9-AE7F-1C9078D68061}">
      <text>
        <r>
          <rPr>
            <sz val="9"/>
            <color indexed="81"/>
            <rFont val="ＭＳ Ｐゴシック"/>
            <family val="3"/>
            <charset val="128"/>
          </rPr>
          <t>貴社定価をご記入ください
※定価オープンの場合は空欄</t>
        </r>
      </text>
    </comment>
    <comment ref="F37" authorId="0" shapeId="0" xr:uid="{9E3CB9A3-F7AC-4116-81D7-0FE6C4864F90}">
      <text>
        <r>
          <rPr>
            <sz val="9"/>
            <color indexed="81"/>
            <rFont val="ＭＳ Ｐゴシック"/>
            <family val="3"/>
            <charset val="128"/>
          </rPr>
          <t>弊社への納入価格をご記入ください</t>
        </r>
      </text>
    </comment>
    <comment ref="G37" authorId="0" shapeId="0" xr:uid="{58E9E610-A407-4A2C-9DC6-49F80FDC11F7}">
      <text>
        <r>
          <rPr>
            <sz val="9"/>
            <color indexed="81"/>
            <rFont val="ＭＳ Ｐゴシック"/>
            <family val="3"/>
            <charset val="128"/>
          </rPr>
          <t>最小発注数（ロット）を
数字のみご記入ください</t>
        </r>
      </text>
    </comment>
    <comment ref="H37" authorId="0" shapeId="0" xr:uid="{082837EB-1092-42B9-9308-3C5C4EBDD74E}">
      <text>
        <r>
          <rPr>
            <sz val="9"/>
            <color indexed="81"/>
            <rFont val="ＭＳ Ｐゴシック"/>
            <family val="3"/>
            <charset val="128"/>
          </rPr>
          <t>最小発注数（ロット）の単位を
選択してください</t>
        </r>
      </text>
    </comment>
    <comment ref="I37" authorId="0" shapeId="0" xr:uid="{ADBDEFAB-0179-442B-9A34-CBF04E20844D}">
      <text>
        <r>
          <rPr>
            <sz val="9"/>
            <color indexed="81"/>
            <rFont val="ＭＳ Ｐゴシック"/>
            <family val="3"/>
            <charset val="128"/>
          </rPr>
          <t>最小発注数（ロット）を越えて出荷して頂く場合の
数量単位をご記入ください
※数字のみご記入ください</t>
        </r>
      </text>
    </comment>
    <comment ref="J37" authorId="0" shapeId="0" xr:uid="{2B7E9EE0-C69E-47BD-A984-40C1E05F2AF4}">
      <text>
        <r>
          <rPr>
            <sz val="9"/>
            <color indexed="81"/>
            <rFont val="ＭＳ Ｐゴシック"/>
            <family val="3"/>
            <charset val="128"/>
          </rPr>
          <t>弊社物流センター（大阪・埼玉）への
標準納期の日数をご記入ください</t>
        </r>
      </text>
    </comment>
    <comment ref="K37" authorId="0" shapeId="0" xr:uid="{AC3C40CB-0DF3-4182-A3DC-8F02298EC4A5}">
      <text>
        <r>
          <rPr>
            <sz val="9"/>
            <color indexed="81"/>
            <rFont val="ＭＳ Ｐゴシック"/>
            <family val="3"/>
            <charset val="128"/>
          </rPr>
          <t>弊社への納入価格をご記入ください</t>
        </r>
      </text>
    </comment>
    <comment ref="L37" authorId="0" shapeId="0" xr:uid="{B2797EA0-4317-473B-88A6-E0A7D091C9D6}">
      <text>
        <r>
          <rPr>
            <sz val="9"/>
            <color indexed="81"/>
            <rFont val="ＭＳ Ｐゴシック"/>
            <family val="3"/>
            <charset val="128"/>
          </rPr>
          <t>最小発注数（ロット）を
数字のみご記入ください</t>
        </r>
      </text>
    </comment>
    <comment ref="M37" authorId="0" shapeId="0" xr:uid="{7058940D-3253-40DA-84BA-0C82D5208CCE}">
      <text>
        <r>
          <rPr>
            <sz val="9"/>
            <color indexed="81"/>
            <rFont val="ＭＳ Ｐゴシック"/>
            <family val="3"/>
            <charset val="128"/>
          </rPr>
          <t>最小発注数（ロット）の単位を
選択してください</t>
        </r>
      </text>
    </comment>
    <comment ref="N37" authorId="0" shapeId="0" xr:uid="{B2CDD6D0-F078-4C19-854A-7EB3B6B98F0B}">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37" authorId="0" shapeId="0" xr:uid="{B0DB1FF9-B543-427C-89F9-10C37B943A59}">
      <text>
        <r>
          <rPr>
            <sz val="9"/>
            <color indexed="81"/>
            <rFont val="ＭＳ Ｐゴシック"/>
            <family val="3"/>
            <charset val="128"/>
          </rPr>
          <t>13桁 または 8桁の数字を入力してください
設定がない場合は - （ハイフン）を入力してください</t>
        </r>
      </text>
    </comment>
    <comment ref="P37" authorId="0" shapeId="0" xr:uid="{EC3C9A0E-2E50-4A78-8655-F518E502EC9A}">
      <text>
        <r>
          <rPr>
            <sz val="9"/>
            <color indexed="81"/>
            <rFont val="ＭＳ Ｐゴシック"/>
            <family val="3"/>
            <charset val="128"/>
          </rPr>
          <t>貴社発注用品番があれば
25文字以内でご記入ください</t>
        </r>
      </text>
    </comment>
    <comment ref="R37" authorId="0" shapeId="0" xr:uid="{64E1EE59-06B3-43B3-B428-DFF0D80C2B11}">
      <text>
        <r>
          <rPr>
            <sz val="9"/>
            <color indexed="81"/>
            <rFont val="ＭＳ Ｐゴシック"/>
            <family val="3"/>
            <charset val="128"/>
          </rPr>
          <t>医薬品分類を選択してください
※医薬品でない場合は「雑品」を選択してください。</t>
        </r>
      </text>
    </comment>
    <comment ref="T37" authorId="3" shapeId="0" xr:uid="{F6669BB1-CB2A-4574-B260-D3700334E525}">
      <text>
        <r>
          <rPr>
            <b/>
            <sz val="9"/>
            <color indexed="81"/>
            <rFont val="ＭＳ Ｐゴシック"/>
            <family val="3"/>
            <charset val="128"/>
          </rPr>
          <t>医薬品の登録番号を入力してください</t>
        </r>
      </text>
    </comment>
    <comment ref="U37" authorId="3" shapeId="0" xr:uid="{7D870F47-6F81-4743-BCC2-55763F1F3C22}">
      <text>
        <r>
          <rPr>
            <sz val="9"/>
            <color indexed="81"/>
            <rFont val="ＭＳ Ｐゴシック"/>
            <family val="3"/>
            <charset val="128"/>
          </rPr>
          <t xml:space="preserve">薬価　請求コード9桁をご記入ください。
</t>
        </r>
      </text>
    </comment>
    <comment ref="V37" authorId="2" shapeId="0" xr:uid="{0D1E1C2F-52EE-4DE7-98C1-F30F2F2A6BA0}">
      <text>
        <r>
          <rPr>
            <sz val="9"/>
            <color indexed="81"/>
            <rFont val="ＭＳ Ｐゴシック"/>
            <family val="3"/>
            <charset val="128"/>
          </rPr>
          <t xml:space="preserve">医療機器分類を選択してください。
該当しない場合は「雑品」を選択してください。
</t>
        </r>
      </text>
    </comment>
    <comment ref="W37" authorId="4" shapeId="0" xr:uid="{286BA582-20C4-4F6D-9999-FF3AEC89D60A}">
      <text>
        <r>
          <rPr>
            <sz val="9"/>
            <color indexed="81"/>
            <rFont val="MS P ゴシック"/>
            <family val="3"/>
            <charset val="128"/>
          </rPr>
          <t>医療機器の場合
届出・認証・承認の
いずれかを選択ください</t>
        </r>
      </text>
    </comment>
    <comment ref="X37" authorId="0" shapeId="0" xr:uid="{E094E76B-875C-4F9A-93F1-5FE06B4595D0}">
      <text>
        <r>
          <rPr>
            <sz val="9"/>
            <color indexed="81"/>
            <rFont val="ＭＳ Ｐゴシック"/>
            <family val="3"/>
            <charset val="128"/>
          </rPr>
          <t>医療機器に該当する場合は番号を入力してください</t>
        </r>
      </text>
    </comment>
    <comment ref="Y37" authorId="3" shapeId="0" xr:uid="{1550C888-EB4F-464D-8E04-8297C2ED7C6F}">
      <text>
        <r>
          <rPr>
            <sz val="9"/>
            <color indexed="81"/>
            <rFont val="ＭＳ Ｐゴシック"/>
            <family val="3"/>
            <charset val="128"/>
          </rPr>
          <t>特定保険医療材料　請求コード9桁をご記入ください。</t>
        </r>
      </text>
    </comment>
    <comment ref="Z37" authorId="0" shapeId="0" xr:uid="{69ACCE60-1C87-47BB-94C8-2E140EF1C169}">
      <text>
        <r>
          <rPr>
            <sz val="9"/>
            <color indexed="81"/>
            <rFont val="ＭＳ Ｐゴシック"/>
            <family val="3"/>
            <charset val="128"/>
          </rPr>
          <t xml:space="preserve">5桁 - （ハイフン）6桁の数字を入力してください。
計　12桁
</t>
        </r>
      </text>
    </comment>
    <comment ref="AB37" authorId="0" shapeId="0" xr:uid="{ECB0757E-CD9D-4491-8190-535F805EC215}">
      <text>
        <r>
          <rPr>
            <sz val="9"/>
            <color indexed="81"/>
            <rFont val="ＭＳ Ｐゴシック"/>
            <family val="3"/>
            <charset val="128"/>
          </rPr>
          <t xml:space="preserve">アズワン入力欄
</t>
        </r>
      </text>
    </comment>
    <comment ref="AC37" authorId="0" shapeId="0" xr:uid="{E870F99F-6DCD-44F7-84B8-E5B62A28D208}">
      <text>
        <r>
          <rPr>
            <sz val="9"/>
            <color indexed="81"/>
            <rFont val="ＭＳ Ｐゴシック"/>
            <family val="3"/>
            <charset val="128"/>
          </rPr>
          <t>アズワン入力欄
※引合の場合は100を入力</t>
        </r>
      </text>
    </comment>
    <comment ref="AD37" authorId="0" shapeId="0" xr:uid="{55D00373-743F-4339-8126-B7225A332371}">
      <text>
        <r>
          <rPr>
            <sz val="9"/>
            <color indexed="81"/>
            <rFont val="ＭＳ Ｐゴシック"/>
            <family val="3"/>
            <charset val="128"/>
          </rPr>
          <t xml:space="preserve">アズワン入力欄
</t>
        </r>
      </text>
    </comment>
    <comment ref="AE37" authorId="0" shapeId="0" xr:uid="{BE933B57-57F0-43EE-A784-18B112C1177F}">
      <text>
        <r>
          <rPr>
            <sz val="9"/>
            <color indexed="81"/>
            <rFont val="ＭＳ Ｐゴシック"/>
            <family val="3"/>
            <charset val="128"/>
          </rPr>
          <t>アズワン入力欄
※リストより選択</t>
        </r>
      </text>
    </comment>
    <comment ref="AH37" authorId="0" shapeId="0" xr:uid="{B82344A4-D7EB-4F53-B6DB-4A516D6BB7D7}">
      <text>
        <r>
          <rPr>
            <sz val="9"/>
            <color indexed="81"/>
            <rFont val="ＭＳ Ｐゴシック"/>
            <family val="3"/>
            <charset val="128"/>
          </rPr>
          <t>アズワン入力欄
大型または特大を選択
※大型の場合は大型金額も入力</t>
        </r>
      </text>
    </comment>
    <comment ref="AI37" authorId="0" shapeId="0" xr:uid="{0331DDC0-0C11-4FB0-87BE-F32005460836}">
      <text>
        <r>
          <rPr>
            <sz val="9"/>
            <color indexed="81"/>
            <rFont val="ＭＳ Ｐゴシック"/>
            <family val="3"/>
            <charset val="128"/>
          </rPr>
          <t xml:space="preserve">アズワン入力欄
</t>
        </r>
      </text>
    </comment>
    <comment ref="AJ37" authorId="0" shapeId="0" xr:uid="{D4F16DB3-2319-4C6F-AB19-65C674BE7875}">
      <text>
        <r>
          <rPr>
            <sz val="9"/>
            <color indexed="81"/>
            <rFont val="ＭＳ Ｐゴシック"/>
            <family val="3"/>
            <charset val="128"/>
          </rPr>
          <t>アズワン入力欄
18文字以内</t>
        </r>
      </text>
    </comment>
    <comment ref="AK37" authorId="0" shapeId="0" xr:uid="{210E0254-E1CC-4001-B534-8A412DFDF176}">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37" authorId="5" shapeId="0" xr:uid="{6DEBAC9D-98A1-4069-A8DE-81FE5B46A406}">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47" authorId="0" shapeId="0" xr:uid="{6B99746E-96AC-4A9D-BAC1-0CD48BCC2A0E}">
      <text>
        <r>
          <rPr>
            <sz val="9"/>
            <color indexed="81"/>
            <rFont val="ＭＳ Ｐゴシック"/>
            <family val="3"/>
            <charset val="128"/>
          </rPr>
          <t>型番をご記入ください
※同一型番は使用不可</t>
        </r>
      </text>
    </comment>
    <comment ref="B47" authorId="0" shapeId="0" xr:uid="{7FA18C44-8F1D-4E47-8874-FE632B0A42CE}">
      <text>
        <r>
          <rPr>
            <sz val="9"/>
            <color indexed="81"/>
            <rFont val="ＭＳ Ｐゴシック"/>
            <family val="3"/>
            <charset val="128"/>
          </rPr>
          <t>カタログに記載する販売単位の入数をご記入ください</t>
        </r>
      </text>
    </comment>
    <comment ref="C47" authorId="0" shapeId="0" xr:uid="{206FAEF5-FA40-4D9E-AB1C-386E5E30B561}">
      <text>
        <r>
          <rPr>
            <sz val="9"/>
            <color indexed="81"/>
            <rFont val="ＭＳ Ｐゴシック"/>
            <family val="3"/>
            <charset val="128"/>
          </rPr>
          <t>仕様1の詳細をご記入ください
例）　50×60×70</t>
        </r>
      </text>
    </comment>
    <comment ref="D47" authorId="0" shapeId="0" xr:uid="{7F0FB73A-D4FE-46B1-BB18-B818DB6A0CEB}">
      <text>
        <r>
          <rPr>
            <sz val="9"/>
            <color indexed="81"/>
            <rFont val="ＭＳ Ｐゴシック"/>
            <family val="3"/>
            <charset val="128"/>
          </rPr>
          <t>仕様2の詳細をご記入ください
例）　500</t>
        </r>
      </text>
    </comment>
    <comment ref="E47" authorId="0" shapeId="0" xr:uid="{515188AE-63CB-4042-9783-96B82A092256}">
      <text>
        <r>
          <rPr>
            <sz val="9"/>
            <color indexed="81"/>
            <rFont val="ＭＳ Ｐゴシック"/>
            <family val="3"/>
            <charset val="128"/>
          </rPr>
          <t>貴社定価をご記入ください
※定価オープンの場合は空欄</t>
        </r>
      </text>
    </comment>
    <comment ref="F47" authorId="0" shapeId="0" xr:uid="{8A948AE4-A48B-4457-BE82-961E7F0E12A8}">
      <text>
        <r>
          <rPr>
            <sz val="9"/>
            <color indexed="81"/>
            <rFont val="ＭＳ Ｐゴシック"/>
            <family val="3"/>
            <charset val="128"/>
          </rPr>
          <t>弊社への納入価格をご記入ください</t>
        </r>
      </text>
    </comment>
    <comment ref="G47" authorId="0" shapeId="0" xr:uid="{806B77B0-D554-46AB-A81F-BEEC0A0299B5}">
      <text>
        <r>
          <rPr>
            <sz val="9"/>
            <color indexed="81"/>
            <rFont val="ＭＳ Ｐゴシック"/>
            <family val="3"/>
            <charset val="128"/>
          </rPr>
          <t>最小発注数（ロット）を
数字のみご記入ください</t>
        </r>
      </text>
    </comment>
    <comment ref="H47" authorId="0" shapeId="0" xr:uid="{E3135951-987E-491A-B6FF-5AA4D7BCBEBC}">
      <text>
        <r>
          <rPr>
            <sz val="9"/>
            <color indexed="81"/>
            <rFont val="ＭＳ Ｐゴシック"/>
            <family val="3"/>
            <charset val="128"/>
          </rPr>
          <t>最小発注数（ロット）の単位を
選択してください</t>
        </r>
      </text>
    </comment>
    <comment ref="I47" authorId="0" shapeId="0" xr:uid="{428D9A4B-A1C3-4B82-ADB3-7C267BEC5704}">
      <text>
        <r>
          <rPr>
            <sz val="9"/>
            <color indexed="81"/>
            <rFont val="ＭＳ Ｐゴシック"/>
            <family val="3"/>
            <charset val="128"/>
          </rPr>
          <t>最小発注数（ロット）を越えて出荷して頂く場合の
数量単位をご記入ください
※数字のみご記入ください</t>
        </r>
      </text>
    </comment>
    <comment ref="J47" authorId="0" shapeId="0" xr:uid="{77A994D1-0813-41A8-BFFF-0048D9424D8C}">
      <text>
        <r>
          <rPr>
            <sz val="9"/>
            <color indexed="81"/>
            <rFont val="ＭＳ Ｐゴシック"/>
            <family val="3"/>
            <charset val="128"/>
          </rPr>
          <t>弊社物流センター（大阪・埼玉）への
標準納期の日数をご記入ください</t>
        </r>
      </text>
    </comment>
    <comment ref="K47" authorId="0" shapeId="0" xr:uid="{7D8C4DF2-6071-4C2B-A67A-FB21B97569EE}">
      <text>
        <r>
          <rPr>
            <sz val="9"/>
            <color indexed="81"/>
            <rFont val="ＭＳ Ｐゴシック"/>
            <family val="3"/>
            <charset val="128"/>
          </rPr>
          <t>弊社への納入価格をご記入ください</t>
        </r>
      </text>
    </comment>
    <comment ref="L47" authorId="0" shapeId="0" xr:uid="{5ADB2447-FE6B-49A0-9FC3-E55767DD530E}">
      <text>
        <r>
          <rPr>
            <sz val="9"/>
            <color indexed="81"/>
            <rFont val="ＭＳ Ｐゴシック"/>
            <family val="3"/>
            <charset val="128"/>
          </rPr>
          <t>最小発注数（ロット）を
数字のみご記入ください</t>
        </r>
      </text>
    </comment>
    <comment ref="M47" authorId="0" shapeId="0" xr:uid="{3F38D93F-7CB1-4243-803C-155BC8781B0A}">
      <text>
        <r>
          <rPr>
            <sz val="9"/>
            <color indexed="81"/>
            <rFont val="ＭＳ Ｐゴシック"/>
            <family val="3"/>
            <charset val="128"/>
          </rPr>
          <t>最小発注数（ロット）の単位を
選択してください</t>
        </r>
      </text>
    </comment>
    <comment ref="N47" authorId="0" shapeId="0" xr:uid="{ED4F006C-1DFB-4DC4-A8CB-97391206FA4D}">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47" authorId="0" shapeId="0" xr:uid="{26184F39-A1B9-41E4-84B8-65CD77412FB4}">
      <text>
        <r>
          <rPr>
            <sz val="9"/>
            <color indexed="81"/>
            <rFont val="ＭＳ Ｐゴシック"/>
            <family val="3"/>
            <charset val="128"/>
          </rPr>
          <t>13桁 または 8桁の数字を入力してください
設定がない場合は - （ハイフン）を入力してください</t>
        </r>
      </text>
    </comment>
    <comment ref="P47" authorId="0" shapeId="0" xr:uid="{406BEF70-F01F-4112-8646-F474DD5D3C84}">
      <text>
        <r>
          <rPr>
            <sz val="9"/>
            <color indexed="81"/>
            <rFont val="ＭＳ Ｐゴシック"/>
            <family val="3"/>
            <charset val="128"/>
          </rPr>
          <t>貴社発注用品番があれば
25文字以内でご記入ください</t>
        </r>
      </text>
    </comment>
    <comment ref="R47" authorId="0" shapeId="0" xr:uid="{AC177F62-25CF-46BB-A87B-EC82A3A1E905}">
      <text>
        <r>
          <rPr>
            <sz val="9"/>
            <color indexed="81"/>
            <rFont val="ＭＳ Ｐゴシック"/>
            <family val="3"/>
            <charset val="128"/>
          </rPr>
          <t>医薬品分類を選択してください
※医薬品でない場合は「雑品」を選択してください。</t>
        </r>
      </text>
    </comment>
    <comment ref="T47" authorId="3" shapeId="0" xr:uid="{CEC5D021-9E56-4360-AE31-708165643770}">
      <text>
        <r>
          <rPr>
            <sz val="9"/>
            <color indexed="81"/>
            <rFont val="ＭＳ Ｐゴシック"/>
            <family val="3"/>
            <charset val="128"/>
          </rPr>
          <t>医薬品承認番号を入力してください</t>
        </r>
      </text>
    </comment>
    <comment ref="U47" authorId="3" shapeId="0" xr:uid="{27EC2008-3AF0-44C9-9F51-A4D2B6B5969F}">
      <text>
        <r>
          <rPr>
            <sz val="9"/>
            <color indexed="81"/>
            <rFont val="ＭＳ Ｐゴシック"/>
            <family val="3"/>
            <charset val="128"/>
          </rPr>
          <t xml:space="preserve">薬価　請求コード9桁をご記入ください。
</t>
        </r>
      </text>
    </comment>
    <comment ref="V47" authorId="2" shapeId="0" xr:uid="{62933148-0170-4A7D-82E6-26B14AAF1746}">
      <text>
        <r>
          <rPr>
            <sz val="9"/>
            <color indexed="81"/>
            <rFont val="ＭＳ Ｐゴシック"/>
            <family val="3"/>
            <charset val="128"/>
          </rPr>
          <t xml:space="preserve">医療機器分類を選択してください。
該当しない場合は「雑品」を選択してください。
</t>
        </r>
      </text>
    </comment>
    <comment ref="W47" authorId="4" shapeId="0" xr:uid="{3801D331-4FC1-49B6-88B0-D9CF8B7BAAD6}">
      <text>
        <r>
          <rPr>
            <sz val="9"/>
            <color indexed="81"/>
            <rFont val="MS P ゴシック"/>
            <family val="3"/>
            <charset val="128"/>
          </rPr>
          <t>医療機器の場合
届出・認証・承認の
いずれかを選択ください</t>
        </r>
      </text>
    </comment>
    <comment ref="X47" authorId="0" shapeId="0" xr:uid="{97605607-B5A0-4F75-BCBD-28AC49B400DA}">
      <text>
        <r>
          <rPr>
            <sz val="9"/>
            <color indexed="81"/>
            <rFont val="ＭＳ Ｐゴシック"/>
            <family val="3"/>
            <charset val="128"/>
          </rPr>
          <t>医療機器に該当する場合は番号を入力してください</t>
        </r>
      </text>
    </comment>
    <comment ref="Y47" authorId="3" shapeId="0" xr:uid="{4BFB7DEC-F102-4F8E-B5EE-65249C491412}">
      <text>
        <r>
          <rPr>
            <sz val="9"/>
            <color indexed="81"/>
            <rFont val="ＭＳ Ｐゴシック"/>
            <family val="3"/>
            <charset val="128"/>
          </rPr>
          <t>特定保険医療材料　請求コード9桁をご記入ください。</t>
        </r>
      </text>
    </comment>
    <comment ref="Z47" authorId="0" shapeId="0" xr:uid="{10AF5380-0268-4019-961F-5643E7F6C4C9}">
      <text>
        <r>
          <rPr>
            <sz val="9"/>
            <color indexed="81"/>
            <rFont val="ＭＳ Ｐゴシック"/>
            <family val="3"/>
            <charset val="128"/>
          </rPr>
          <t xml:space="preserve">5桁 - （ハイフン）6桁の数字を入力してください。
計　12桁
</t>
        </r>
      </text>
    </comment>
    <comment ref="AA47" authorId="3" shapeId="0" xr:uid="{1C75D93D-72CC-4710-9966-0E05A06F3BF0}">
      <text>
        <r>
          <rPr>
            <sz val="9"/>
            <color indexed="81"/>
            <rFont val="ＭＳ Ｐゴシック"/>
            <family val="3"/>
            <charset val="128"/>
          </rPr>
          <t>該当なし または 該当品の
いずれかを選択してください</t>
        </r>
      </text>
    </comment>
    <comment ref="AB47" authorId="0" shapeId="0" xr:uid="{E1313D0B-70B9-42BC-8C5A-29821E30401E}">
      <text>
        <r>
          <rPr>
            <sz val="9"/>
            <color indexed="81"/>
            <rFont val="ＭＳ Ｐゴシック"/>
            <family val="3"/>
            <charset val="128"/>
          </rPr>
          <t xml:space="preserve">アズワン入力欄
</t>
        </r>
      </text>
    </comment>
    <comment ref="AC47" authorId="0" shapeId="0" xr:uid="{9137062C-ABD8-4548-BDF4-DF6D7EE10536}">
      <text>
        <r>
          <rPr>
            <sz val="9"/>
            <color indexed="81"/>
            <rFont val="ＭＳ Ｐゴシック"/>
            <family val="3"/>
            <charset val="128"/>
          </rPr>
          <t>アズワン入力欄
※引合の場合は100を入力</t>
        </r>
      </text>
    </comment>
    <comment ref="AD47" authorId="0" shapeId="0" xr:uid="{53BE2CFC-2934-4B5D-8118-3E8FB7D74B3C}">
      <text>
        <r>
          <rPr>
            <sz val="9"/>
            <color indexed="81"/>
            <rFont val="ＭＳ Ｐゴシック"/>
            <family val="3"/>
            <charset val="128"/>
          </rPr>
          <t xml:space="preserve">アズワン入力欄
</t>
        </r>
      </text>
    </comment>
    <comment ref="AE47" authorId="0" shapeId="0" xr:uid="{4F7C753E-AD1F-42D0-89D2-3D42ABF9A1D5}">
      <text>
        <r>
          <rPr>
            <sz val="9"/>
            <color indexed="81"/>
            <rFont val="ＭＳ Ｐゴシック"/>
            <family val="3"/>
            <charset val="128"/>
          </rPr>
          <t>アズワン入力欄
※リストより選択</t>
        </r>
      </text>
    </comment>
    <comment ref="AH47" authorId="0" shapeId="0" xr:uid="{45B2D836-0DA8-46F1-84B9-252E81654136}">
      <text>
        <r>
          <rPr>
            <sz val="9"/>
            <color indexed="81"/>
            <rFont val="ＭＳ Ｐゴシック"/>
            <family val="3"/>
            <charset val="128"/>
          </rPr>
          <t>アズワン入力欄
大型または特大を選択
※大型の場合は大型金額も入力</t>
        </r>
      </text>
    </comment>
    <comment ref="AI47" authorId="0" shapeId="0" xr:uid="{D8783E2A-CF16-4A20-884A-926421B24ED3}">
      <text>
        <r>
          <rPr>
            <sz val="9"/>
            <color indexed="81"/>
            <rFont val="ＭＳ Ｐゴシック"/>
            <family val="3"/>
            <charset val="128"/>
          </rPr>
          <t xml:space="preserve">アズワン入力欄
</t>
        </r>
      </text>
    </comment>
    <comment ref="AJ47" authorId="0" shapeId="0" xr:uid="{22174390-ED22-4922-93E9-2A6668708104}">
      <text>
        <r>
          <rPr>
            <sz val="9"/>
            <color indexed="81"/>
            <rFont val="ＭＳ Ｐゴシック"/>
            <family val="3"/>
            <charset val="128"/>
          </rPr>
          <t>アズワン入力欄
18文字以内</t>
        </r>
      </text>
    </comment>
    <comment ref="C64" authorId="0" shapeId="0" xr:uid="{7D6C1C48-74D2-4FA0-8F9E-5BF120B2C09B}">
      <text>
        <r>
          <rPr>
            <sz val="9"/>
            <color indexed="81"/>
            <rFont val="ＭＳ Ｐゴシック"/>
            <family val="3"/>
            <charset val="128"/>
          </rPr>
          <t>仕様1の名称をご記入ください
例）幅×奥行×高さ（mm）</t>
        </r>
      </text>
    </comment>
    <comment ref="D64" authorId="0" shapeId="0" xr:uid="{358CB49A-EF93-4FDB-8CF9-90F3719E07F3}">
      <text>
        <r>
          <rPr>
            <sz val="9"/>
            <color indexed="81"/>
            <rFont val="ＭＳ Ｐゴシック"/>
            <family val="3"/>
            <charset val="128"/>
          </rPr>
          <t>仕様1の名称をご記入ください
例）幅×奥行×高さ（mm）</t>
        </r>
      </text>
    </comment>
    <comment ref="A65" authorId="0" shapeId="0" xr:uid="{47057A76-A947-45ED-9E4B-A8875BC99C41}">
      <text>
        <r>
          <rPr>
            <sz val="9"/>
            <color indexed="81"/>
            <rFont val="ＭＳ Ｐゴシック"/>
            <family val="3"/>
            <charset val="128"/>
          </rPr>
          <t>型番をご記入ください
※同一型番は使用不可</t>
        </r>
      </text>
    </comment>
    <comment ref="B65" authorId="0" shapeId="0" xr:uid="{B33B1B0F-F17B-432B-9009-7442F9C17F13}">
      <text>
        <r>
          <rPr>
            <sz val="9"/>
            <color indexed="81"/>
            <rFont val="ＭＳ Ｐゴシック"/>
            <family val="3"/>
            <charset val="128"/>
          </rPr>
          <t>カタログに記載する販売単位の入数をご記入ください</t>
        </r>
      </text>
    </comment>
    <comment ref="C65" authorId="0" shapeId="0" xr:uid="{0D581F95-DD4D-4C32-98D0-DCF0F8556035}">
      <text>
        <r>
          <rPr>
            <sz val="9"/>
            <color indexed="81"/>
            <rFont val="ＭＳ Ｐゴシック"/>
            <family val="3"/>
            <charset val="128"/>
          </rPr>
          <t>仕様1の詳細をご記入ください
例）　50×60×70</t>
        </r>
      </text>
    </comment>
    <comment ref="D65" authorId="0" shapeId="0" xr:uid="{42AFF6D4-282D-4483-BED7-618C014B498E}">
      <text>
        <r>
          <rPr>
            <sz val="9"/>
            <color indexed="81"/>
            <rFont val="ＭＳ Ｐゴシック"/>
            <family val="3"/>
            <charset val="128"/>
          </rPr>
          <t>仕様2の詳細をご記入ください
例）　500</t>
        </r>
      </text>
    </comment>
    <comment ref="E65" authorId="0" shapeId="0" xr:uid="{0E8EC8E3-8E7F-4764-A4F8-84DB346F4587}">
      <text>
        <r>
          <rPr>
            <sz val="9"/>
            <color indexed="81"/>
            <rFont val="ＭＳ Ｐゴシック"/>
            <family val="3"/>
            <charset val="128"/>
          </rPr>
          <t>貴社定価をご記入ください
※定価オープンの場合は空欄</t>
        </r>
      </text>
    </comment>
    <comment ref="F65" authorId="0" shapeId="0" xr:uid="{C675BA41-F45E-4CA9-9FBB-D80E30E9E51F}">
      <text>
        <r>
          <rPr>
            <sz val="9"/>
            <color indexed="81"/>
            <rFont val="ＭＳ Ｐゴシック"/>
            <family val="3"/>
            <charset val="128"/>
          </rPr>
          <t>弊社への納入価格をご記入ください</t>
        </r>
      </text>
    </comment>
    <comment ref="G65" authorId="0" shapeId="0" xr:uid="{81C3A290-AB87-4B6D-8F62-C6BA2898356C}">
      <text>
        <r>
          <rPr>
            <sz val="9"/>
            <color indexed="81"/>
            <rFont val="ＭＳ Ｐゴシック"/>
            <family val="3"/>
            <charset val="128"/>
          </rPr>
          <t>最小発注数（ロット）を
数字のみご記入ください</t>
        </r>
      </text>
    </comment>
    <comment ref="H65" authorId="0" shapeId="0" xr:uid="{7590E9F1-992F-432A-A921-899157E82DF1}">
      <text>
        <r>
          <rPr>
            <sz val="9"/>
            <color indexed="81"/>
            <rFont val="ＭＳ Ｐゴシック"/>
            <family val="3"/>
            <charset val="128"/>
          </rPr>
          <t>最小発注数（ロット）の単位を
選択してください</t>
        </r>
      </text>
    </comment>
    <comment ref="I65" authorId="0" shapeId="0" xr:uid="{243071FF-B1A5-4602-95A9-47C3485B3BBC}">
      <text>
        <r>
          <rPr>
            <sz val="9"/>
            <color indexed="81"/>
            <rFont val="ＭＳ Ｐゴシック"/>
            <family val="3"/>
            <charset val="128"/>
          </rPr>
          <t>最小発注数（ロット）を越えて出荷して頂く場合の
数量単位をご記入ください
※数字のみご記入ください</t>
        </r>
      </text>
    </comment>
    <comment ref="J65" authorId="0" shapeId="0" xr:uid="{ED73CDF2-7F19-4683-93E5-3BF9196C6A27}">
      <text>
        <r>
          <rPr>
            <sz val="9"/>
            <color indexed="81"/>
            <rFont val="ＭＳ Ｐゴシック"/>
            <family val="3"/>
            <charset val="128"/>
          </rPr>
          <t>弊社物流センター（大阪・埼玉）への
標準納期の日数をご記入ください</t>
        </r>
      </text>
    </comment>
    <comment ref="K65" authorId="0" shapeId="0" xr:uid="{0FA98ED2-8E5F-4F0A-BBD0-93122C4D5361}">
      <text>
        <r>
          <rPr>
            <sz val="9"/>
            <color indexed="81"/>
            <rFont val="ＭＳ Ｐゴシック"/>
            <family val="3"/>
            <charset val="128"/>
          </rPr>
          <t>弊社への納入価格をご記入ください</t>
        </r>
      </text>
    </comment>
    <comment ref="L65" authorId="0" shapeId="0" xr:uid="{005059B9-C1B3-42A1-A193-4491272C2225}">
      <text>
        <r>
          <rPr>
            <sz val="9"/>
            <color indexed="81"/>
            <rFont val="ＭＳ Ｐゴシック"/>
            <family val="3"/>
            <charset val="128"/>
          </rPr>
          <t>最小発注数（ロット）を
数字のみご記入ください</t>
        </r>
      </text>
    </comment>
    <comment ref="M65" authorId="0" shapeId="0" xr:uid="{CC008541-9DFF-45FE-8E95-E02C8BC86612}">
      <text>
        <r>
          <rPr>
            <sz val="9"/>
            <color indexed="81"/>
            <rFont val="ＭＳ Ｐゴシック"/>
            <family val="3"/>
            <charset val="128"/>
          </rPr>
          <t>最小発注数（ロット）の単位を
選択してください</t>
        </r>
      </text>
    </comment>
    <comment ref="N65" authorId="0" shapeId="0" xr:uid="{108E8F89-6539-4893-91BE-16E8B353E2C1}">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65" authorId="0" shapeId="0" xr:uid="{D06FDB37-F8E1-4FBE-A432-6E6AD0350F69}">
      <text>
        <r>
          <rPr>
            <sz val="9"/>
            <color indexed="81"/>
            <rFont val="ＭＳ Ｐゴシック"/>
            <family val="3"/>
            <charset val="128"/>
          </rPr>
          <t>13桁 または 8桁の数字を入力してください
設定がない場合は - （ハイフン）を入力してください</t>
        </r>
      </text>
    </comment>
    <comment ref="P65" authorId="0" shapeId="0" xr:uid="{00D25AB7-1612-48FB-ACDF-8EC7F78C9E3A}">
      <text>
        <r>
          <rPr>
            <sz val="9"/>
            <color indexed="81"/>
            <rFont val="ＭＳ Ｐゴシック"/>
            <family val="3"/>
            <charset val="128"/>
          </rPr>
          <t>貴社発注用品番があれば
25文字以内でご記入ください</t>
        </r>
      </text>
    </comment>
    <comment ref="R65" authorId="0" shapeId="0" xr:uid="{D84CB2DB-3D68-4979-AC3F-1D074176083F}">
      <text>
        <r>
          <rPr>
            <sz val="9"/>
            <color indexed="81"/>
            <rFont val="ＭＳ Ｐゴシック"/>
            <family val="3"/>
            <charset val="128"/>
          </rPr>
          <t>医薬品分類を選択してください
※医薬品でない場合は「雑品」を選択してください。</t>
        </r>
      </text>
    </comment>
    <comment ref="T65" authorId="3" shapeId="0" xr:uid="{D799C471-FDB2-464E-BFC6-F2D23789D3C1}">
      <text>
        <r>
          <rPr>
            <sz val="9"/>
            <color indexed="81"/>
            <rFont val="ＭＳ Ｐゴシック"/>
            <family val="3"/>
            <charset val="128"/>
          </rPr>
          <t>医薬品承認番号を入力してください</t>
        </r>
      </text>
    </comment>
    <comment ref="U65" authorId="3" shapeId="0" xr:uid="{29F3F002-41C4-407A-A076-1E607B6A7F17}">
      <text>
        <r>
          <rPr>
            <sz val="9"/>
            <color indexed="81"/>
            <rFont val="ＭＳ Ｐゴシック"/>
            <family val="3"/>
            <charset val="128"/>
          </rPr>
          <t xml:space="preserve">薬価　請求コード9桁をご記入ください。
</t>
        </r>
      </text>
    </comment>
    <comment ref="V65" authorId="2" shapeId="0" xr:uid="{98939320-A58F-4A62-986A-B1F0A934CDE3}">
      <text>
        <r>
          <rPr>
            <sz val="9"/>
            <color indexed="81"/>
            <rFont val="ＭＳ Ｐゴシック"/>
            <family val="3"/>
            <charset val="128"/>
          </rPr>
          <t xml:space="preserve">医療機器分類を選択してください。
該当しない場合は「雑品」を選択してください。
</t>
        </r>
      </text>
    </comment>
    <comment ref="W65" authorId="4" shapeId="0" xr:uid="{B438A129-FFFA-4BE6-B45A-C9054D79DA6E}">
      <text>
        <r>
          <rPr>
            <sz val="9"/>
            <color indexed="81"/>
            <rFont val="MS P ゴシック"/>
            <family val="3"/>
            <charset val="128"/>
          </rPr>
          <t>医療機器の場合
届出・認証・承認の
いずれかを選択ください</t>
        </r>
      </text>
    </comment>
    <comment ref="X65" authorId="0" shapeId="0" xr:uid="{BABC4D3F-2649-4B9E-B1C5-1A63CD821984}">
      <text>
        <r>
          <rPr>
            <sz val="9"/>
            <color indexed="81"/>
            <rFont val="ＭＳ Ｐゴシック"/>
            <family val="3"/>
            <charset val="128"/>
          </rPr>
          <t>医療機器に該当する場合は番号を入力してください</t>
        </r>
      </text>
    </comment>
    <comment ref="Y65" authorId="3" shapeId="0" xr:uid="{057C731D-9BEB-43BD-95D6-D18A9DA9565C}">
      <text>
        <r>
          <rPr>
            <sz val="9"/>
            <color indexed="81"/>
            <rFont val="ＭＳ Ｐゴシック"/>
            <family val="3"/>
            <charset val="128"/>
          </rPr>
          <t>特定保険医療材料　請求コード9桁をご記入ください。</t>
        </r>
      </text>
    </comment>
    <comment ref="Z65" authorId="0" shapeId="0" xr:uid="{E9ACF9E5-8FFD-4C7B-BB2E-D51E9AD2F344}">
      <text>
        <r>
          <rPr>
            <sz val="9"/>
            <color indexed="81"/>
            <rFont val="ＭＳ Ｐゴシック"/>
            <family val="3"/>
            <charset val="128"/>
          </rPr>
          <t xml:space="preserve">5桁 - （ハイフン）6桁の数字を入力してください。
計　12桁
</t>
        </r>
      </text>
    </comment>
    <comment ref="AA65" authorId="3" shapeId="0" xr:uid="{07757264-654D-4D71-ADA6-1503B3AB2642}">
      <text>
        <r>
          <rPr>
            <sz val="9"/>
            <color indexed="81"/>
            <rFont val="ＭＳ Ｐゴシック"/>
            <family val="3"/>
            <charset val="128"/>
          </rPr>
          <t>該当なし または 該当品の
いずれかを選択してください</t>
        </r>
      </text>
    </comment>
    <comment ref="AB65" authorId="0" shapeId="0" xr:uid="{29EF2E3D-4157-44A4-BDB3-3D530C56FD9F}">
      <text>
        <r>
          <rPr>
            <sz val="9"/>
            <color indexed="81"/>
            <rFont val="ＭＳ Ｐゴシック"/>
            <family val="3"/>
            <charset val="128"/>
          </rPr>
          <t xml:space="preserve">アズワン入力欄
</t>
        </r>
      </text>
    </comment>
    <comment ref="AC65" authorId="0" shapeId="0" xr:uid="{7DFEAB28-EAE1-4B8C-98AB-396764171AEC}">
      <text>
        <r>
          <rPr>
            <sz val="9"/>
            <color indexed="81"/>
            <rFont val="ＭＳ Ｐゴシック"/>
            <family val="3"/>
            <charset val="128"/>
          </rPr>
          <t>アズワン入力欄
※引合の場合は100を入力</t>
        </r>
      </text>
    </comment>
    <comment ref="AD65" authorId="0" shapeId="0" xr:uid="{8995BCC2-A692-4F4E-B0CF-00B820E6A922}">
      <text>
        <r>
          <rPr>
            <sz val="9"/>
            <color indexed="81"/>
            <rFont val="ＭＳ Ｐゴシック"/>
            <family val="3"/>
            <charset val="128"/>
          </rPr>
          <t xml:space="preserve">アズワン入力欄
</t>
        </r>
      </text>
    </comment>
    <comment ref="AE65" authorId="0" shapeId="0" xr:uid="{E2F2796E-4C45-4A5B-833F-2D367C11D821}">
      <text>
        <r>
          <rPr>
            <sz val="9"/>
            <color indexed="81"/>
            <rFont val="ＭＳ Ｐゴシック"/>
            <family val="3"/>
            <charset val="128"/>
          </rPr>
          <t>アズワン入力欄
※リストより選択</t>
        </r>
      </text>
    </comment>
    <comment ref="AH65" authorId="0" shapeId="0" xr:uid="{743EB47E-14E0-48A4-8113-118533DA21D0}">
      <text>
        <r>
          <rPr>
            <sz val="9"/>
            <color indexed="81"/>
            <rFont val="ＭＳ Ｐゴシック"/>
            <family val="3"/>
            <charset val="128"/>
          </rPr>
          <t>アズワン入力欄
大型または特大を選択
※大型の場合は大型金額も入力</t>
        </r>
      </text>
    </comment>
    <comment ref="AI65" authorId="0" shapeId="0" xr:uid="{3B1967CD-2859-4F5F-AA0A-2FF2DD1975E2}">
      <text>
        <r>
          <rPr>
            <sz val="9"/>
            <color indexed="81"/>
            <rFont val="ＭＳ Ｐゴシック"/>
            <family val="3"/>
            <charset val="128"/>
          </rPr>
          <t xml:space="preserve">アズワン入力欄
</t>
        </r>
      </text>
    </comment>
    <comment ref="AJ65" authorId="0" shapeId="0" xr:uid="{8E73CA0B-C669-447F-AA4C-71B7EB9FDA0C}">
      <text>
        <r>
          <rPr>
            <sz val="9"/>
            <color indexed="81"/>
            <rFont val="ＭＳ Ｐゴシック"/>
            <family val="3"/>
            <charset val="128"/>
          </rPr>
          <t>アズワン入力欄
18文字以内</t>
        </r>
      </text>
    </comment>
    <comment ref="AK65" authorId="0" shapeId="0" xr:uid="{7AD94EDD-DA34-4711-8190-AA529F8DED28}">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65" authorId="5" shapeId="0" xr:uid="{A87D0A04-2644-4754-9B6D-63E1A5C7A4B1}">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75" authorId="0" shapeId="0" xr:uid="{B4363568-2EC1-4DCE-819D-9154E4B63A0D}">
      <text>
        <r>
          <rPr>
            <sz val="9"/>
            <color indexed="81"/>
            <rFont val="ＭＳ Ｐゴシック"/>
            <family val="3"/>
            <charset val="128"/>
          </rPr>
          <t>型番をご記入ください
※同一型番は使用不可</t>
        </r>
      </text>
    </comment>
    <comment ref="B75" authorId="0" shapeId="0" xr:uid="{DE8238F7-8F23-4C0E-810B-01EEE2883D2B}">
      <text>
        <r>
          <rPr>
            <sz val="9"/>
            <color indexed="81"/>
            <rFont val="ＭＳ Ｐゴシック"/>
            <family val="3"/>
            <charset val="128"/>
          </rPr>
          <t>カタログに記載する販売単位の入数をご記入ください</t>
        </r>
      </text>
    </comment>
    <comment ref="C75" authorId="0" shapeId="0" xr:uid="{E033F5AD-5200-4D87-B66E-7277CD6635E9}">
      <text>
        <r>
          <rPr>
            <sz val="9"/>
            <color indexed="81"/>
            <rFont val="ＭＳ Ｐゴシック"/>
            <family val="3"/>
            <charset val="128"/>
          </rPr>
          <t>仕様1の詳細をご記入ください
例）　50×60×70</t>
        </r>
      </text>
    </comment>
    <comment ref="D75" authorId="0" shapeId="0" xr:uid="{8F0344F1-B970-41AB-8276-0D028613E228}">
      <text>
        <r>
          <rPr>
            <sz val="9"/>
            <color indexed="81"/>
            <rFont val="ＭＳ Ｐゴシック"/>
            <family val="3"/>
            <charset val="128"/>
          </rPr>
          <t>仕様2の詳細をご記入ください
例）　500</t>
        </r>
      </text>
    </comment>
    <comment ref="E75" authorId="0" shapeId="0" xr:uid="{092C4106-5171-41B8-930E-82ADA8EEFB01}">
      <text>
        <r>
          <rPr>
            <sz val="9"/>
            <color indexed="81"/>
            <rFont val="ＭＳ Ｐゴシック"/>
            <family val="3"/>
            <charset val="128"/>
          </rPr>
          <t>貴社定価をご記入ください
※定価オープンの場合は空欄</t>
        </r>
      </text>
    </comment>
    <comment ref="F75" authorId="0" shapeId="0" xr:uid="{E85DEEB2-F571-40F0-BEAC-8A89907DBA50}">
      <text>
        <r>
          <rPr>
            <sz val="9"/>
            <color indexed="81"/>
            <rFont val="ＭＳ Ｐゴシック"/>
            <family val="3"/>
            <charset val="128"/>
          </rPr>
          <t>弊社への納入価格をご記入ください</t>
        </r>
      </text>
    </comment>
    <comment ref="G75" authorId="0" shapeId="0" xr:uid="{F292ABF0-F205-465F-99F4-E46743BC7037}">
      <text>
        <r>
          <rPr>
            <sz val="9"/>
            <color indexed="81"/>
            <rFont val="ＭＳ Ｐゴシック"/>
            <family val="3"/>
            <charset val="128"/>
          </rPr>
          <t>最小発注数（ロット）を
数字のみご記入ください</t>
        </r>
      </text>
    </comment>
    <comment ref="H75" authorId="0" shapeId="0" xr:uid="{735F0593-7C85-4F95-ADB9-5737EF670AAD}">
      <text>
        <r>
          <rPr>
            <sz val="9"/>
            <color indexed="81"/>
            <rFont val="ＭＳ Ｐゴシック"/>
            <family val="3"/>
            <charset val="128"/>
          </rPr>
          <t>最小発注数（ロット）の単位を
選択してください</t>
        </r>
      </text>
    </comment>
    <comment ref="I75" authorId="0" shapeId="0" xr:uid="{29B933B0-9AD7-47CC-84A9-38DB42CE8973}">
      <text>
        <r>
          <rPr>
            <sz val="9"/>
            <color indexed="81"/>
            <rFont val="ＭＳ Ｐゴシック"/>
            <family val="3"/>
            <charset val="128"/>
          </rPr>
          <t>最小発注数（ロット）を越えて出荷して頂く場合の
数量単位をご記入ください
※数字のみご記入ください</t>
        </r>
      </text>
    </comment>
    <comment ref="J75" authorId="0" shapeId="0" xr:uid="{BEDAEEF3-129E-4B32-BBBB-107EB9C8DF17}">
      <text>
        <r>
          <rPr>
            <sz val="9"/>
            <color indexed="81"/>
            <rFont val="ＭＳ Ｐゴシック"/>
            <family val="3"/>
            <charset val="128"/>
          </rPr>
          <t>弊社物流センター（大阪・埼玉）への
標準納期の日数をご記入ください</t>
        </r>
      </text>
    </comment>
    <comment ref="K75" authorId="0" shapeId="0" xr:uid="{11B3A8A8-A03A-4700-8808-7F901869F605}">
      <text>
        <r>
          <rPr>
            <sz val="9"/>
            <color indexed="81"/>
            <rFont val="ＭＳ Ｐゴシック"/>
            <family val="3"/>
            <charset val="128"/>
          </rPr>
          <t>弊社への納入価格をご記入ください</t>
        </r>
      </text>
    </comment>
    <comment ref="L75" authorId="0" shapeId="0" xr:uid="{DD33ACC7-8803-4CFE-88DA-306A22A75ADE}">
      <text>
        <r>
          <rPr>
            <sz val="9"/>
            <color indexed="81"/>
            <rFont val="ＭＳ Ｐゴシック"/>
            <family val="3"/>
            <charset val="128"/>
          </rPr>
          <t>最小発注数（ロット）を
数字のみご記入ください</t>
        </r>
      </text>
    </comment>
    <comment ref="M75" authorId="0" shapeId="0" xr:uid="{94CD2B3A-DB54-4B42-9860-86AA096CE2F3}">
      <text>
        <r>
          <rPr>
            <sz val="9"/>
            <color indexed="81"/>
            <rFont val="ＭＳ Ｐゴシック"/>
            <family val="3"/>
            <charset val="128"/>
          </rPr>
          <t>最小発注数（ロット）の単位を
選択してください</t>
        </r>
      </text>
    </comment>
    <comment ref="N75" authorId="0" shapeId="0" xr:uid="{AC799089-D23B-4A96-8A02-A9F79A8DADA9}">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75" authorId="0" shapeId="0" xr:uid="{CDF3C3D5-01AB-49C7-B43B-A127CC30E58D}">
      <text>
        <r>
          <rPr>
            <sz val="9"/>
            <color indexed="81"/>
            <rFont val="ＭＳ Ｐゴシック"/>
            <family val="3"/>
            <charset val="128"/>
          </rPr>
          <t>13桁 または 8桁の数字を入力してください
設定がない場合は - （ハイフン）を入力してください</t>
        </r>
      </text>
    </comment>
    <comment ref="P75" authorId="0" shapeId="0" xr:uid="{9360F153-2AA9-41DF-A30C-A33EBB489E50}">
      <text>
        <r>
          <rPr>
            <sz val="9"/>
            <color indexed="81"/>
            <rFont val="ＭＳ Ｐゴシック"/>
            <family val="3"/>
            <charset val="128"/>
          </rPr>
          <t>貴社発注用品番があれば
25文字以内でご記入ください</t>
        </r>
      </text>
    </comment>
    <comment ref="R75" authorId="0" shapeId="0" xr:uid="{09CC3DD9-6AE4-4842-B659-F8098C170D0E}">
      <text>
        <r>
          <rPr>
            <sz val="9"/>
            <color indexed="81"/>
            <rFont val="ＭＳ Ｐゴシック"/>
            <family val="3"/>
            <charset val="128"/>
          </rPr>
          <t>医薬品分類を選択してください
※医薬品でない場合は「雑品」を選択してください。</t>
        </r>
      </text>
    </comment>
    <comment ref="T75" authorId="3" shapeId="0" xr:uid="{B441AE53-A983-4EA1-AF1B-E7746214091B}">
      <text>
        <r>
          <rPr>
            <sz val="9"/>
            <color indexed="81"/>
            <rFont val="ＭＳ Ｐゴシック"/>
            <family val="3"/>
            <charset val="128"/>
          </rPr>
          <t>医薬品承認番号を入力してください</t>
        </r>
      </text>
    </comment>
    <comment ref="U75" authorId="3" shapeId="0" xr:uid="{3601B9DD-3447-4C5E-9616-C9C117B1F213}">
      <text>
        <r>
          <rPr>
            <sz val="9"/>
            <color indexed="81"/>
            <rFont val="ＭＳ Ｐゴシック"/>
            <family val="3"/>
            <charset val="128"/>
          </rPr>
          <t xml:space="preserve">薬価　請求コード9桁をご記入ください。
</t>
        </r>
      </text>
    </comment>
    <comment ref="V75" authorId="2" shapeId="0" xr:uid="{1D3A7293-2155-42E9-9C1D-46B2C832B13C}">
      <text>
        <r>
          <rPr>
            <sz val="9"/>
            <color indexed="81"/>
            <rFont val="ＭＳ Ｐゴシック"/>
            <family val="3"/>
            <charset val="128"/>
          </rPr>
          <t xml:space="preserve">医療機器分類を選択してください。
該当しない場合は「雑品」を選択してください。
</t>
        </r>
      </text>
    </comment>
    <comment ref="W75" authorId="4" shapeId="0" xr:uid="{BBA02BB9-88F2-4A0C-9DD3-0E77AD3C195B}">
      <text>
        <r>
          <rPr>
            <sz val="9"/>
            <color indexed="81"/>
            <rFont val="MS P ゴシック"/>
            <family val="3"/>
            <charset val="128"/>
          </rPr>
          <t>医療機器の場合
届出・認証・承認の
いずれかを選択ください</t>
        </r>
      </text>
    </comment>
    <comment ref="X75" authorId="0" shapeId="0" xr:uid="{79C10637-8B39-41EC-8E91-8BA962E4BDDC}">
      <text>
        <r>
          <rPr>
            <sz val="9"/>
            <color indexed="81"/>
            <rFont val="ＭＳ Ｐゴシック"/>
            <family val="3"/>
            <charset val="128"/>
          </rPr>
          <t>医療機器に該当する場合は番号を入力してください</t>
        </r>
      </text>
    </comment>
    <comment ref="Y75" authorId="3" shapeId="0" xr:uid="{D4975B07-3468-4983-BAA4-EF543A61707F}">
      <text>
        <r>
          <rPr>
            <sz val="9"/>
            <color indexed="81"/>
            <rFont val="ＭＳ Ｐゴシック"/>
            <family val="3"/>
            <charset val="128"/>
          </rPr>
          <t>特定保険医療材料　請求コード9桁をご記入ください。</t>
        </r>
      </text>
    </comment>
    <comment ref="Z75" authorId="0" shapeId="0" xr:uid="{738AEBFB-1B75-4D84-B4F8-BCD151052F9E}">
      <text>
        <r>
          <rPr>
            <sz val="9"/>
            <color indexed="81"/>
            <rFont val="ＭＳ Ｐゴシック"/>
            <family val="3"/>
            <charset val="128"/>
          </rPr>
          <t xml:space="preserve">5桁 - （ハイフン）6桁の数字を入力してください。
計　12桁
</t>
        </r>
      </text>
    </comment>
    <comment ref="AA75" authorId="3" shapeId="0" xr:uid="{C4ECC766-4119-4E64-8F89-C482BDB6FDA0}">
      <text>
        <r>
          <rPr>
            <sz val="9"/>
            <color indexed="81"/>
            <rFont val="ＭＳ Ｐゴシック"/>
            <family val="3"/>
            <charset val="128"/>
          </rPr>
          <t>該当なし または 該当品の
いずれかを選択してください</t>
        </r>
      </text>
    </comment>
    <comment ref="AB75" authorId="0" shapeId="0" xr:uid="{F567A41C-93E1-47D1-9BAD-A9A8584F8768}">
      <text>
        <r>
          <rPr>
            <sz val="9"/>
            <color indexed="81"/>
            <rFont val="ＭＳ Ｐゴシック"/>
            <family val="3"/>
            <charset val="128"/>
          </rPr>
          <t xml:space="preserve">アズワン入力欄
</t>
        </r>
      </text>
    </comment>
    <comment ref="AC75" authorId="0" shapeId="0" xr:uid="{9D834076-5756-4FA4-B1E8-395D887F65D9}">
      <text>
        <r>
          <rPr>
            <sz val="9"/>
            <color indexed="81"/>
            <rFont val="ＭＳ Ｐゴシック"/>
            <family val="3"/>
            <charset val="128"/>
          </rPr>
          <t>アズワン入力欄
※引合の場合は100を入力</t>
        </r>
      </text>
    </comment>
    <comment ref="AD75" authorId="0" shapeId="0" xr:uid="{E6252C01-0C82-4577-8467-27240FBCA7EA}">
      <text>
        <r>
          <rPr>
            <sz val="9"/>
            <color indexed="81"/>
            <rFont val="ＭＳ Ｐゴシック"/>
            <family val="3"/>
            <charset val="128"/>
          </rPr>
          <t xml:space="preserve">アズワン入力欄
</t>
        </r>
      </text>
    </comment>
    <comment ref="AE75" authorId="0" shapeId="0" xr:uid="{758B66CE-D3EB-43B2-89BC-D33ECD977388}">
      <text>
        <r>
          <rPr>
            <sz val="9"/>
            <color indexed="81"/>
            <rFont val="ＭＳ Ｐゴシック"/>
            <family val="3"/>
            <charset val="128"/>
          </rPr>
          <t>アズワン入力欄
※リストより選択</t>
        </r>
      </text>
    </comment>
    <comment ref="AH75" authorId="0" shapeId="0" xr:uid="{A2F18FED-9601-46A9-B3FF-C733CF5C887C}">
      <text>
        <r>
          <rPr>
            <sz val="9"/>
            <color indexed="81"/>
            <rFont val="ＭＳ Ｐゴシック"/>
            <family val="3"/>
            <charset val="128"/>
          </rPr>
          <t>アズワン入力欄
大型または特大を選択
※大型の場合は大型金額も入力</t>
        </r>
      </text>
    </comment>
    <comment ref="AI75" authorId="0" shapeId="0" xr:uid="{52D61037-53DC-41FC-8B10-83DC9D7082AD}">
      <text>
        <r>
          <rPr>
            <sz val="9"/>
            <color indexed="81"/>
            <rFont val="ＭＳ Ｐゴシック"/>
            <family val="3"/>
            <charset val="128"/>
          </rPr>
          <t xml:space="preserve">アズワン入力欄
</t>
        </r>
      </text>
    </comment>
    <comment ref="AJ75" authorId="0" shapeId="0" xr:uid="{368B468D-7A4A-472A-8220-0DF216DB6795}">
      <text>
        <r>
          <rPr>
            <sz val="9"/>
            <color indexed="81"/>
            <rFont val="ＭＳ Ｐゴシック"/>
            <family val="3"/>
            <charset val="128"/>
          </rPr>
          <t>アズワン入力欄
18文字以内</t>
        </r>
      </text>
    </comment>
    <comment ref="A85" authorId="0" shapeId="0" xr:uid="{504696D2-8985-47BE-97C2-1C5DF4824A77}">
      <text>
        <r>
          <rPr>
            <sz val="9"/>
            <color indexed="81"/>
            <rFont val="ＭＳ Ｐゴシック"/>
            <family val="3"/>
            <charset val="128"/>
          </rPr>
          <t>型番をご記入ください
※同一型番は使用不可</t>
        </r>
      </text>
    </comment>
    <comment ref="B85" authorId="0" shapeId="0" xr:uid="{7AE07B4B-2440-47E6-A330-F843EF0B045B}">
      <text>
        <r>
          <rPr>
            <sz val="9"/>
            <color indexed="81"/>
            <rFont val="ＭＳ Ｐゴシック"/>
            <family val="3"/>
            <charset val="128"/>
          </rPr>
          <t>カタログに記載する販売単位の入数をご記入ください</t>
        </r>
      </text>
    </comment>
    <comment ref="C85" authorId="0" shapeId="0" xr:uid="{682EBE1A-FBB6-4FBB-A426-8B108795939D}">
      <text>
        <r>
          <rPr>
            <sz val="9"/>
            <color indexed="81"/>
            <rFont val="ＭＳ Ｐゴシック"/>
            <family val="3"/>
            <charset val="128"/>
          </rPr>
          <t>仕様1の詳細をご記入ください
例）　50×60×70</t>
        </r>
      </text>
    </comment>
    <comment ref="D85" authorId="0" shapeId="0" xr:uid="{286C32DD-F9DB-4B62-BAC8-E5F7CA6D71DD}">
      <text>
        <r>
          <rPr>
            <sz val="9"/>
            <color indexed="81"/>
            <rFont val="ＭＳ Ｐゴシック"/>
            <family val="3"/>
            <charset val="128"/>
          </rPr>
          <t>仕様2の詳細をご記入ください
例）　500</t>
        </r>
      </text>
    </comment>
    <comment ref="E85" authorId="0" shapeId="0" xr:uid="{0F64A457-0553-4613-8C29-72925D186C8C}">
      <text>
        <r>
          <rPr>
            <sz val="9"/>
            <color indexed="81"/>
            <rFont val="ＭＳ Ｐゴシック"/>
            <family val="3"/>
            <charset val="128"/>
          </rPr>
          <t>貴社定価をご記入ください
※定価オープンの場合は空欄</t>
        </r>
      </text>
    </comment>
    <comment ref="F85" authorId="0" shapeId="0" xr:uid="{A87FA50E-7C40-46CA-910B-DB7701CF3651}">
      <text>
        <r>
          <rPr>
            <sz val="9"/>
            <color indexed="81"/>
            <rFont val="ＭＳ Ｐゴシック"/>
            <family val="3"/>
            <charset val="128"/>
          </rPr>
          <t>弊社への納入価格をご記入ください</t>
        </r>
      </text>
    </comment>
    <comment ref="G85" authorId="0" shapeId="0" xr:uid="{53DDC166-41D4-4791-8312-FA9AA0B031D0}">
      <text>
        <r>
          <rPr>
            <sz val="9"/>
            <color indexed="81"/>
            <rFont val="ＭＳ Ｐゴシック"/>
            <family val="3"/>
            <charset val="128"/>
          </rPr>
          <t>最小発注数（ロット）を
数字のみご記入ください</t>
        </r>
      </text>
    </comment>
    <comment ref="H85" authorId="0" shapeId="0" xr:uid="{9268A98C-17DF-48DA-A8FA-0532B3069469}">
      <text>
        <r>
          <rPr>
            <sz val="9"/>
            <color indexed="81"/>
            <rFont val="ＭＳ Ｐゴシック"/>
            <family val="3"/>
            <charset val="128"/>
          </rPr>
          <t>最小発注数（ロット）の単位を
選択してください</t>
        </r>
      </text>
    </comment>
    <comment ref="I85" authorId="0" shapeId="0" xr:uid="{A1C0D731-943B-4E74-B246-97C6B866637C}">
      <text>
        <r>
          <rPr>
            <sz val="9"/>
            <color indexed="81"/>
            <rFont val="ＭＳ Ｐゴシック"/>
            <family val="3"/>
            <charset val="128"/>
          </rPr>
          <t>最小発注数（ロット）を越えて出荷して頂く場合の
数量単位をご記入ください
※数字のみご記入ください</t>
        </r>
      </text>
    </comment>
    <comment ref="J85" authorId="0" shapeId="0" xr:uid="{9A20501A-DD12-4532-AABE-F2175E5BC446}">
      <text>
        <r>
          <rPr>
            <sz val="9"/>
            <color indexed="81"/>
            <rFont val="ＭＳ Ｐゴシック"/>
            <family val="3"/>
            <charset val="128"/>
          </rPr>
          <t>弊社物流センター（大阪・埼玉）への
標準納期の日数をご記入ください</t>
        </r>
      </text>
    </comment>
    <comment ref="K85" authorId="0" shapeId="0" xr:uid="{523FEA30-97AF-4B15-8D3E-631FD42B44A3}">
      <text>
        <r>
          <rPr>
            <sz val="9"/>
            <color indexed="81"/>
            <rFont val="ＭＳ Ｐゴシック"/>
            <family val="3"/>
            <charset val="128"/>
          </rPr>
          <t>弊社への納入価格をご記入ください</t>
        </r>
      </text>
    </comment>
    <comment ref="L85" authorId="0" shapeId="0" xr:uid="{2AE8E6C4-F050-4275-B8EC-BCE77B4C728C}">
      <text>
        <r>
          <rPr>
            <sz val="9"/>
            <color indexed="81"/>
            <rFont val="ＭＳ Ｐゴシック"/>
            <family val="3"/>
            <charset val="128"/>
          </rPr>
          <t>最小発注数（ロット）を
数字のみご記入ください</t>
        </r>
      </text>
    </comment>
    <comment ref="M85" authorId="0" shapeId="0" xr:uid="{8F3B6E3D-DF4B-45E3-B75F-F90C758CE936}">
      <text>
        <r>
          <rPr>
            <sz val="9"/>
            <color indexed="81"/>
            <rFont val="ＭＳ Ｐゴシック"/>
            <family val="3"/>
            <charset val="128"/>
          </rPr>
          <t>最小発注数（ロット）の単位を
選択してください</t>
        </r>
      </text>
    </comment>
    <comment ref="N85" authorId="0" shapeId="0" xr:uid="{B9B69E38-F079-425C-A13B-AB1E33AE8AF4}">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85" authorId="0" shapeId="0" xr:uid="{94F09A9F-95F1-4231-B4F7-3B59124F4B09}">
      <text>
        <r>
          <rPr>
            <sz val="9"/>
            <color indexed="81"/>
            <rFont val="ＭＳ Ｐゴシック"/>
            <family val="3"/>
            <charset val="128"/>
          </rPr>
          <t>13桁 または 8桁の数字を入力してください
設定がない場合は - （ハイフン）を入力してください</t>
        </r>
      </text>
    </comment>
    <comment ref="P85" authorId="0" shapeId="0" xr:uid="{B4675EAF-904D-47C7-8B2E-568FA65B5BBC}">
      <text>
        <r>
          <rPr>
            <sz val="9"/>
            <color indexed="81"/>
            <rFont val="ＭＳ Ｐゴシック"/>
            <family val="3"/>
            <charset val="128"/>
          </rPr>
          <t>貴社発注用品番があれば
25文字以内でご記入ください</t>
        </r>
      </text>
    </comment>
    <comment ref="R85" authorId="0" shapeId="0" xr:uid="{9B90F279-DA83-45E5-8FE6-1BE8468DF64C}">
      <text>
        <r>
          <rPr>
            <sz val="9"/>
            <color indexed="81"/>
            <rFont val="ＭＳ Ｐゴシック"/>
            <family val="3"/>
            <charset val="128"/>
          </rPr>
          <t>医薬品分類を選択してください
※医薬品でない場合は「雑品」を選択してください。</t>
        </r>
      </text>
    </comment>
    <comment ref="T85" authorId="3" shapeId="0" xr:uid="{BC8431BD-26E6-4E01-A634-6B8033A4FBFB}">
      <text>
        <r>
          <rPr>
            <sz val="9"/>
            <color indexed="81"/>
            <rFont val="ＭＳ Ｐゴシック"/>
            <family val="3"/>
            <charset val="128"/>
          </rPr>
          <t>医薬品承認番号を入力してください</t>
        </r>
      </text>
    </comment>
    <comment ref="U85" authorId="3" shapeId="0" xr:uid="{A99E259F-0DB8-4CDD-B7E1-AFB8F7D90677}">
      <text>
        <r>
          <rPr>
            <sz val="9"/>
            <color indexed="81"/>
            <rFont val="ＭＳ Ｐゴシック"/>
            <family val="3"/>
            <charset val="128"/>
          </rPr>
          <t xml:space="preserve">薬価　請求コード9桁をご記入ください。
</t>
        </r>
      </text>
    </comment>
    <comment ref="V85" authorId="2" shapeId="0" xr:uid="{948888D8-6040-4EE9-B859-6C627F20F270}">
      <text>
        <r>
          <rPr>
            <sz val="9"/>
            <color indexed="81"/>
            <rFont val="ＭＳ Ｐゴシック"/>
            <family val="3"/>
            <charset val="128"/>
          </rPr>
          <t xml:space="preserve">医療機器分類を選択してください。
該当しない場合は「雑品」を選択してください。
</t>
        </r>
      </text>
    </comment>
    <comment ref="W85" authorId="4" shapeId="0" xr:uid="{A29F46B0-5AB2-478B-B986-146AE9B5EAE4}">
      <text>
        <r>
          <rPr>
            <sz val="9"/>
            <color indexed="81"/>
            <rFont val="MS P ゴシック"/>
            <family val="3"/>
            <charset val="128"/>
          </rPr>
          <t>医療機器の場合
届出・認証・承認の
いずれかを選択ください</t>
        </r>
      </text>
    </comment>
    <comment ref="X85" authorId="0" shapeId="0" xr:uid="{D123E079-6DEB-4403-9172-05020F4CD750}">
      <text>
        <r>
          <rPr>
            <sz val="9"/>
            <color indexed="81"/>
            <rFont val="ＭＳ Ｐゴシック"/>
            <family val="3"/>
            <charset val="128"/>
          </rPr>
          <t>医療機器に該当する場合は番号を入力してください</t>
        </r>
      </text>
    </comment>
    <comment ref="Y85" authorId="3" shapeId="0" xr:uid="{C5C7C205-9995-4198-9CCD-38D5EB5826C7}">
      <text>
        <r>
          <rPr>
            <sz val="9"/>
            <color indexed="81"/>
            <rFont val="ＭＳ Ｐゴシック"/>
            <family val="3"/>
            <charset val="128"/>
          </rPr>
          <t>特定保険医療材料　請求コード9桁をご記入ください。</t>
        </r>
      </text>
    </comment>
    <comment ref="Z85" authorId="0" shapeId="0" xr:uid="{2E1B752D-33D4-43FA-8540-9AEC13D54FD4}">
      <text>
        <r>
          <rPr>
            <sz val="9"/>
            <color indexed="81"/>
            <rFont val="ＭＳ Ｐゴシック"/>
            <family val="3"/>
            <charset val="128"/>
          </rPr>
          <t xml:space="preserve">5桁 - （ハイフン）6桁の数字を入力してください。
計　12桁
</t>
        </r>
      </text>
    </comment>
    <comment ref="AA85" authorId="3" shapeId="0" xr:uid="{ADC755F9-A3B3-4A8B-B63F-21DCD54DD814}">
      <text>
        <r>
          <rPr>
            <sz val="9"/>
            <color indexed="81"/>
            <rFont val="ＭＳ Ｐゴシック"/>
            <family val="3"/>
            <charset val="128"/>
          </rPr>
          <t>該当なし または 該当品の
いずれかを選択してください</t>
        </r>
      </text>
    </comment>
    <comment ref="AB85" authorId="0" shapeId="0" xr:uid="{60F12AA2-283C-4600-B320-20B8E7E162A9}">
      <text>
        <r>
          <rPr>
            <sz val="9"/>
            <color indexed="81"/>
            <rFont val="ＭＳ Ｐゴシック"/>
            <family val="3"/>
            <charset val="128"/>
          </rPr>
          <t xml:space="preserve">アズワン入力欄
</t>
        </r>
      </text>
    </comment>
    <comment ref="AC85" authorId="0" shapeId="0" xr:uid="{BA802348-0FD1-4787-9DF1-23BE7B8D41C9}">
      <text>
        <r>
          <rPr>
            <sz val="9"/>
            <color indexed="81"/>
            <rFont val="ＭＳ Ｐゴシック"/>
            <family val="3"/>
            <charset val="128"/>
          </rPr>
          <t>アズワン入力欄
※引合の場合は100を入力</t>
        </r>
      </text>
    </comment>
    <comment ref="AD85" authorId="0" shapeId="0" xr:uid="{57D06D76-A125-45A6-BF15-F06086DEC337}">
      <text>
        <r>
          <rPr>
            <sz val="9"/>
            <color indexed="81"/>
            <rFont val="ＭＳ Ｐゴシック"/>
            <family val="3"/>
            <charset val="128"/>
          </rPr>
          <t xml:space="preserve">アズワン入力欄
</t>
        </r>
      </text>
    </comment>
    <comment ref="AE85" authorId="0" shapeId="0" xr:uid="{7CC7BBF8-3A25-4B09-8248-DF7B33EB5B85}">
      <text>
        <r>
          <rPr>
            <sz val="9"/>
            <color indexed="81"/>
            <rFont val="ＭＳ Ｐゴシック"/>
            <family val="3"/>
            <charset val="128"/>
          </rPr>
          <t>アズワン入力欄
※リストより選択</t>
        </r>
      </text>
    </comment>
    <comment ref="AH85" authorId="0" shapeId="0" xr:uid="{6462F161-3136-46BD-9870-E90DF206F32C}">
      <text>
        <r>
          <rPr>
            <sz val="9"/>
            <color indexed="81"/>
            <rFont val="ＭＳ Ｐゴシック"/>
            <family val="3"/>
            <charset val="128"/>
          </rPr>
          <t>アズワン入力欄
大型または特大を選択
※大型の場合は大型金額も入力</t>
        </r>
      </text>
    </comment>
    <comment ref="AI85" authorId="0" shapeId="0" xr:uid="{7F29C1F2-8F47-4A1C-B16B-9373AB0D12E1}">
      <text>
        <r>
          <rPr>
            <sz val="9"/>
            <color indexed="81"/>
            <rFont val="ＭＳ Ｐゴシック"/>
            <family val="3"/>
            <charset val="128"/>
          </rPr>
          <t xml:space="preserve">アズワン入力欄
</t>
        </r>
      </text>
    </comment>
    <comment ref="AJ85" authorId="0" shapeId="0" xr:uid="{4C9F1CE7-B179-4B31-BC79-D8B767A628B8}">
      <text>
        <r>
          <rPr>
            <sz val="9"/>
            <color indexed="81"/>
            <rFont val="ＭＳ Ｐゴシック"/>
            <family val="3"/>
            <charset val="128"/>
          </rPr>
          <t>アズワン入力欄
18文字以内</t>
        </r>
      </text>
    </comment>
    <comment ref="A95" authorId="0" shapeId="0" xr:uid="{3B75A654-554E-4A72-8698-9CCBF2625E3D}">
      <text>
        <r>
          <rPr>
            <sz val="9"/>
            <color indexed="81"/>
            <rFont val="ＭＳ Ｐゴシック"/>
            <family val="3"/>
            <charset val="128"/>
          </rPr>
          <t>型番をご記入ください
※同一型番は使用不可</t>
        </r>
      </text>
    </comment>
    <comment ref="B95" authorId="0" shapeId="0" xr:uid="{F058A715-D4E5-49E3-A2CE-F246F4D4B729}">
      <text>
        <r>
          <rPr>
            <sz val="9"/>
            <color indexed="81"/>
            <rFont val="ＭＳ Ｐゴシック"/>
            <family val="3"/>
            <charset val="128"/>
          </rPr>
          <t>カタログに記載する販売単位の入数をご記入ください</t>
        </r>
      </text>
    </comment>
    <comment ref="C95" authorId="0" shapeId="0" xr:uid="{A0702437-666A-40B3-B134-45E478F2D298}">
      <text>
        <r>
          <rPr>
            <sz val="9"/>
            <color indexed="81"/>
            <rFont val="ＭＳ Ｐゴシック"/>
            <family val="3"/>
            <charset val="128"/>
          </rPr>
          <t>仕様1の詳細をご記入ください
例）　50×60×70</t>
        </r>
      </text>
    </comment>
    <comment ref="D95" authorId="0" shapeId="0" xr:uid="{54956BF5-1896-438B-9AE3-8D84FBD36F20}">
      <text>
        <r>
          <rPr>
            <sz val="9"/>
            <color indexed="81"/>
            <rFont val="ＭＳ Ｐゴシック"/>
            <family val="3"/>
            <charset val="128"/>
          </rPr>
          <t>仕様2の詳細をご記入ください
例）　500</t>
        </r>
      </text>
    </comment>
    <comment ref="E95" authorId="0" shapeId="0" xr:uid="{ABE1BD3F-18F8-480A-BA1B-9D6E72941CEE}">
      <text>
        <r>
          <rPr>
            <sz val="9"/>
            <color indexed="81"/>
            <rFont val="ＭＳ Ｐゴシック"/>
            <family val="3"/>
            <charset val="128"/>
          </rPr>
          <t>貴社定価をご記入ください
※定価オープンの場合は空欄</t>
        </r>
      </text>
    </comment>
    <comment ref="F95" authorId="0" shapeId="0" xr:uid="{22C83147-CF4D-4411-8E0E-847B5D366952}">
      <text>
        <r>
          <rPr>
            <sz val="9"/>
            <color indexed="81"/>
            <rFont val="ＭＳ Ｐゴシック"/>
            <family val="3"/>
            <charset val="128"/>
          </rPr>
          <t>弊社への納入価格をご記入ください</t>
        </r>
      </text>
    </comment>
    <comment ref="G95" authorId="0" shapeId="0" xr:uid="{D5FEBE60-94D1-4DD6-9D87-4FFA3639432C}">
      <text>
        <r>
          <rPr>
            <sz val="9"/>
            <color indexed="81"/>
            <rFont val="ＭＳ Ｐゴシック"/>
            <family val="3"/>
            <charset val="128"/>
          </rPr>
          <t>最小発注数（ロット）を
数字のみご記入ください</t>
        </r>
      </text>
    </comment>
    <comment ref="H95" authorId="0" shapeId="0" xr:uid="{F106D1D3-A9B2-4729-B90E-1400A7FB7215}">
      <text>
        <r>
          <rPr>
            <sz val="9"/>
            <color indexed="81"/>
            <rFont val="ＭＳ Ｐゴシック"/>
            <family val="3"/>
            <charset val="128"/>
          </rPr>
          <t>最小発注数（ロット）の単位を
選択してください</t>
        </r>
      </text>
    </comment>
    <comment ref="I95" authorId="0" shapeId="0" xr:uid="{E34F5F74-2FF0-40A6-AAE3-33C65B985231}">
      <text>
        <r>
          <rPr>
            <sz val="9"/>
            <color indexed="81"/>
            <rFont val="ＭＳ Ｐゴシック"/>
            <family val="3"/>
            <charset val="128"/>
          </rPr>
          <t>最小発注数（ロット）を越えて出荷して頂く場合の
数量単位をご記入ください
※数字のみご記入ください</t>
        </r>
      </text>
    </comment>
    <comment ref="J95" authorId="0" shapeId="0" xr:uid="{A43736C5-2BF1-4CC7-87AE-42F24E9E29DA}">
      <text>
        <r>
          <rPr>
            <sz val="9"/>
            <color indexed="81"/>
            <rFont val="ＭＳ Ｐゴシック"/>
            <family val="3"/>
            <charset val="128"/>
          </rPr>
          <t>弊社物流センター（大阪・埼玉）への
標準納期の日数をご記入ください</t>
        </r>
      </text>
    </comment>
    <comment ref="K95" authorId="0" shapeId="0" xr:uid="{1BCCF22E-558E-4438-B4D0-0CFB5AAE47D6}">
      <text>
        <r>
          <rPr>
            <sz val="9"/>
            <color indexed="81"/>
            <rFont val="ＭＳ Ｐゴシック"/>
            <family val="3"/>
            <charset val="128"/>
          </rPr>
          <t>弊社への納入価格をご記入ください</t>
        </r>
      </text>
    </comment>
    <comment ref="L95" authorId="0" shapeId="0" xr:uid="{1164FD5A-5B1A-4857-AB9B-138E8EA71FCB}">
      <text>
        <r>
          <rPr>
            <sz val="9"/>
            <color indexed="81"/>
            <rFont val="ＭＳ Ｐゴシック"/>
            <family val="3"/>
            <charset val="128"/>
          </rPr>
          <t>最小発注数（ロット）を
数字のみご記入ください</t>
        </r>
      </text>
    </comment>
    <comment ref="M95" authorId="0" shapeId="0" xr:uid="{6DE1C48E-E906-4314-90FB-A6A8E2238858}">
      <text>
        <r>
          <rPr>
            <sz val="9"/>
            <color indexed="81"/>
            <rFont val="ＭＳ Ｐゴシック"/>
            <family val="3"/>
            <charset val="128"/>
          </rPr>
          <t>最小発注数（ロット）の単位を
選択してください</t>
        </r>
      </text>
    </comment>
    <comment ref="N95" authorId="0" shapeId="0" xr:uid="{2CD3A6A3-98C7-4035-AD4E-1B1A7860B3A9}">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95" authorId="0" shapeId="0" xr:uid="{4AE0EF99-DF6A-4129-BAAF-C9E7528DF12A}">
      <text>
        <r>
          <rPr>
            <sz val="9"/>
            <color indexed="81"/>
            <rFont val="ＭＳ Ｐゴシック"/>
            <family val="3"/>
            <charset val="128"/>
          </rPr>
          <t>13桁 または 8桁の数字を入力してください
設定がない場合は - （ハイフン）を入力してください</t>
        </r>
      </text>
    </comment>
    <comment ref="P95" authorId="0" shapeId="0" xr:uid="{26D4328B-18A9-477F-8E47-2F8A333593D0}">
      <text>
        <r>
          <rPr>
            <sz val="9"/>
            <color indexed="81"/>
            <rFont val="ＭＳ Ｐゴシック"/>
            <family val="3"/>
            <charset val="128"/>
          </rPr>
          <t>貴社発注用品番があれば
25文字以内でご記入ください</t>
        </r>
      </text>
    </comment>
    <comment ref="R95" authorId="0" shapeId="0" xr:uid="{964B477D-33D8-4C62-AF5B-49DAF578A766}">
      <text>
        <r>
          <rPr>
            <sz val="9"/>
            <color indexed="81"/>
            <rFont val="ＭＳ Ｐゴシック"/>
            <family val="3"/>
            <charset val="128"/>
          </rPr>
          <t>医薬品分類を選択してください
※医薬品でない場合は「雑品」を選択してください。</t>
        </r>
      </text>
    </comment>
    <comment ref="T95" authorId="3" shapeId="0" xr:uid="{7FA84424-E6AA-4248-86F5-22CD66999CCA}">
      <text>
        <r>
          <rPr>
            <sz val="9"/>
            <color indexed="81"/>
            <rFont val="ＭＳ Ｐゴシック"/>
            <family val="3"/>
            <charset val="128"/>
          </rPr>
          <t>医薬品承認番号を入力してください</t>
        </r>
      </text>
    </comment>
    <comment ref="U95" authorId="3" shapeId="0" xr:uid="{1BDFC2F4-6A20-4D12-9161-AA21AAB8DD1E}">
      <text>
        <r>
          <rPr>
            <sz val="9"/>
            <color indexed="81"/>
            <rFont val="ＭＳ Ｐゴシック"/>
            <family val="3"/>
            <charset val="128"/>
          </rPr>
          <t xml:space="preserve">薬価　請求コード9桁をご記入ください。
</t>
        </r>
      </text>
    </comment>
    <comment ref="V95" authorId="2" shapeId="0" xr:uid="{E2942643-6E05-4A6E-8641-D1244A6DFD99}">
      <text>
        <r>
          <rPr>
            <sz val="9"/>
            <color indexed="81"/>
            <rFont val="ＭＳ Ｐゴシック"/>
            <family val="3"/>
            <charset val="128"/>
          </rPr>
          <t xml:space="preserve">医療機器分類を選択してください。
該当しない場合は「雑品」を選択してください。
</t>
        </r>
      </text>
    </comment>
    <comment ref="W95" authorId="4" shapeId="0" xr:uid="{3B02297A-14E9-408B-B5A0-C961E2510C37}">
      <text>
        <r>
          <rPr>
            <sz val="9"/>
            <color indexed="81"/>
            <rFont val="MS P ゴシック"/>
            <family val="3"/>
            <charset val="128"/>
          </rPr>
          <t>医療機器の場合
届出・認証・承認の
いずれかを選択ください</t>
        </r>
      </text>
    </comment>
    <comment ref="X95" authorId="0" shapeId="0" xr:uid="{A54E9B2F-9544-4715-ABCD-8691772A25B1}">
      <text>
        <r>
          <rPr>
            <sz val="9"/>
            <color indexed="81"/>
            <rFont val="ＭＳ Ｐゴシック"/>
            <family val="3"/>
            <charset val="128"/>
          </rPr>
          <t>医療機器に該当する場合は番号を入力してください</t>
        </r>
      </text>
    </comment>
    <comment ref="Y95" authorId="3" shapeId="0" xr:uid="{462FFBE8-26CD-49A7-8BA7-FAD29B065F4C}">
      <text>
        <r>
          <rPr>
            <sz val="9"/>
            <color indexed="81"/>
            <rFont val="ＭＳ Ｐゴシック"/>
            <family val="3"/>
            <charset val="128"/>
          </rPr>
          <t>特定保険医療材料　請求コード9桁をご記入ください。</t>
        </r>
      </text>
    </comment>
    <comment ref="Z95" authorId="0" shapeId="0" xr:uid="{5D00F083-F483-4BA2-B65A-653B45015D26}">
      <text>
        <r>
          <rPr>
            <sz val="9"/>
            <color indexed="81"/>
            <rFont val="ＭＳ Ｐゴシック"/>
            <family val="3"/>
            <charset val="128"/>
          </rPr>
          <t xml:space="preserve">5桁 - （ハイフン）6桁の数字を入力してください。
計　12桁
</t>
        </r>
      </text>
    </comment>
    <comment ref="AA95" authorId="3" shapeId="0" xr:uid="{CC7B2B40-7C75-4CEF-80EC-8F37DFD6878F}">
      <text>
        <r>
          <rPr>
            <sz val="9"/>
            <color indexed="81"/>
            <rFont val="ＭＳ Ｐゴシック"/>
            <family val="3"/>
            <charset val="128"/>
          </rPr>
          <t>該当なし または 該当品の
いずれかを選択してください</t>
        </r>
      </text>
    </comment>
    <comment ref="AB95" authorId="0" shapeId="0" xr:uid="{B59F4F79-C3A1-4DC8-81DB-94C34BA87183}">
      <text>
        <r>
          <rPr>
            <sz val="9"/>
            <color indexed="81"/>
            <rFont val="ＭＳ Ｐゴシック"/>
            <family val="3"/>
            <charset val="128"/>
          </rPr>
          <t xml:space="preserve">アズワン入力欄
</t>
        </r>
      </text>
    </comment>
    <comment ref="AC95" authorId="0" shapeId="0" xr:uid="{0D7CE305-4DC2-444C-9AEC-6DB6E7075BEC}">
      <text>
        <r>
          <rPr>
            <sz val="9"/>
            <color indexed="81"/>
            <rFont val="ＭＳ Ｐゴシック"/>
            <family val="3"/>
            <charset val="128"/>
          </rPr>
          <t>アズワン入力欄
※引合の場合は100を入力</t>
        </r>
      </text>
    </comment>
    <comment ref="AD95" authorId="0" shapeId="0" xr:uid="{A1AB017F-35BF-4794-B322-21AF1B361D33}">
      <text>
        <r>
          <rPr>
            <sz val="9"/>
            <color indexed="81"/>
            <rFont val="ＭＳ Ｐゴシック"/>
            <family val="3"/>
            <charset val="128"/>
          </rPr>
          <t xml:space="preserve">アズワン入力欄
</t>
        </r>
      </text>
    </comment>
    <comment ref="AE95" authorId="0" shapeId="0" xr:uid="{0EB4A4B6-B18F-4780-BB08-F64B0EAD2142}">
      <text>
        <r>
          <rPr>
            <sz val="9"/>
            <color indexed="81"/>
            <rFont val="ＭＳ Ｐゴシック"/>
            <family val="3"/>
            <charset val="128"/>
          </rPr>
          <t>アズワン入力欄
※リストより選択</t>
        </r>
      </text>
    </comment>
    <comment ref="AH95" authorId="0" shapeId="0" xr:uid="{BEC9F5ED-1114-4790-A2BE-FA93D57E2D1B}">
      <text>
        <r>
          <rPr>
            <sz val="9"/>
            <color indexed="81"/>
            <rFont val="ＭＳ Ｐゴシック"/>
            <family val="3"/>
            <charset val="128"/>
          </rPr>
          <t>アズワン入力欄
大型または特大を選択
※大型の場合は大型金額も入力</t>
        </r>
      </text>
    </comment>
    <comment ref="AI95" authorId="0" shapeId="0" xr:uid="{CA4B8B38-F3BA-4B01-BDA8-5EF6A8F8880D}">
      <text>
        <r>
          <rPr>
            <sz val="9"/>
            <color indexed="81"/>
            <rFont val="ＭＳ Ｐゴシック"/>
            <family val="3"/>
            <charset val="128"/>
          </rPr>
          <t xml:space="preserve">アズワン入力欄
</t>
        </r>
      </text>
    </comment>
    <comment ref="AJ95" authorId="0" shapeId="0" xr:uid="{FE452886-9DE1-47FA-B849-37DA775F83D9}">
      <text>
        <r>
          <rPr>
            <sz val="9"/>
            <color indexed="81"/>
            <rFont val="ＭＳ Ｐゴシック"/>
            <family val="3"/>
            <charset val="128"/>
          </rPr>
          <t>アズワン入力欄
18文字以内</t>
        </r>
      </text>
    </comment>
    <comment ref="A105" authorId="0" shapeId="0" xr:uid="{ED2AD116-0DE6-4BB4-B364-AEEAC579B0AF}">
      <text>
        <r>
          <rPr>
            <sz val="9"/>
            <color indexed="81"/>
            <rFont val="ＭＳ Ｐゴシック"/>
            <family val="3"/>
            <charset val="128"/>
          </rPr>
          <t>型番をご記入ください
※同一型番は使用不可</t>
        </r>
      </text>
    </comment>
    <comment ref="B105" authorId="0" shapeId="0" xr:uid="{1B0D6D49-CFFA-4A9D-90EC-B50C7CAACB87}">
      <text>
        <r>
          <rPr>
            <sz val="9"/>
            <color indexed="81"/>
            <rFont val="ＭＳ Ｐゴシック"/>
            <family val="3"/>
            <charset val="128"/>
          </rPr>
          <t>カタログに記載する販売単位の入数をご記入ください</t>
        </r>
      </text>
    </comment>
    <comment ref="C105" authorId="0" shapeId="0" xr:uid="{AE80BC35-5B44-4504-9A22-47C3C4B584B6}">
      <text>
        <r>
          <rPr>
            <sz val="9"/>
            <color indexed="81"/>
            <rFont val="ＭＳ Ｐゴシック"/>
            <family val="3"/>
            <charset val="128"/>
          </rPr>
          <t>仕様1の詳細をご記入ください
例）　50×60×70</t>
        </r>
      </text>
    </comment>
    <comment ref="D105" authorId="0" shapeId="0" xr:uid="{0AC5D1EA-A4DD-4424-8A38-88981A71E783}">
      <text>
        <r>
          <rPr>
            <sz val="9"/>
            <color indexed="81"/>
            <rFont val="ＭＳ Ｐゴシック"/>
            <family val="3"/>
            <charset val="128"/>
          </rPr>
          <t>仕様2の詳細をご記入ください
例）　500</t>
        </r>
      </text>
    </comment>
    <comment ref="E105" authorId="0" shapeId="0" xr:uid="{F58E3E87-330F-41C1-ABFE-228FC7A9BD0B}">
      <text>
        <r>
          <rPr>
            <sz val="9"/>
            <color indexed="81"/>
            <rFont val="ＭＳ Ｐゴシック"/>
            <family val="3"/>
            <charset val="128"/>
          </rPr>
          <t>貴社定価をご記入ください
※定価オープンの場合は空欄</t>
        </r>
      </text>
    </comment>
    <comment ref="F105" authorId="0" shapeId="0" xr:uid="{0EE6F90F-2EE0-4B46-A95E-533979B43FB7}">
      <text>
        <r>
          <rPr>
            <sz val="9"/>
            <color indexed="81"/>
            <rFont val="ＭＳ Ｐゴシック"/>
            <family val="3"/>
            <charset val="128"/>
          </rPr>
          <t>弊社への納入価格をご記入ください</t>
        </r>
      </text>
    </comment>
    <comment ref="G105" authorId="0" shapeId="0" xr:uid="{9B3958E1-644F-43E6-9746-D760FD445576}">
      <text>
        <r>
          <rPr>
            <sz val="9"/>
            <color indexed="81"/>
            <rFont val="ＭＳ Ｐゴシック"/>
            <family val="3"/>
            <charset val="128"/>
          </rPr>
          <t>最小発注数（ロット）を
数字のみご記入ください</t>
        </r>
      </text>
    </comment>
    <comment ref="H105" authorId="0" shapeId="0" xr:uid="{23191B08-945B-48A9-A6DF-40EC8BCF653D}">
      <text>
        <r>
          <rPr>
            <sz val="9"/>
            <color indexed="81"/>
            <rFont val="ＭＳ Ｐゴシック"/>
            <family val="3"/>
            <charset val="128"/>
          </rPr>
          <t>最小発注数（ロット）の単位を
選択してください</t>
        </r>
      </text>
    </comment>
    <comment ref="I105" authorId="0" shapeId="0" xr:uid="{290BB28F-82B8-46B8-BC93-AC17E3C3DCBE}">
      <text>
        <r>
          <rPr>
            <sz val="9"/>
            <color indexed="81"/>
            <rFont val="ＭＳ Ｐゴシック"/>
            <family val="3"/>
            <charset val="128"/>
          </rPr>
          <t>最小発注数（ロット）を越えて出荷して頂く場合の
数量単位をご記入ください
※数字のみご記入ください</t>
        </r>
      </text>
    </comment>
    <comment ref="J105" authorId="0" shapeId="0" xr:uid="{208B60FC-CA96-4637-9C53-9E463C1B6805}">
      <text>
        <r>
          <rPr>
            <sz val="9"/>
            <color indexed="81"/>
            <rFont val="ＭＳ Ｐゴシック"/>
            <family val="3"/>
            <charset val="128"/>
          </rPr>
          <t>弊社物流センター（大阪・埼玉）への
標準納期の日数をご記入ください</t>
        </r>
      </text>
    </comment>
    <comment ref="K105" authorId="0" shapeId="0" xr:uid="{AC3094E5-53FF-4F98-8279-5664C7722628}">
      <text>
        <r>
          <rPr>
            <sz val="9"/>
            <color indexed="81"/>
            <rFont val="ＭＳ Ｐゴシック"/>
            <family val="3"/>
            <charset val="128"/>
          </rPr>
          <t>弊社への納入価格をご記入ください</t>
        </r>
      </text>
    </comment>
    <comment ref="L105" authorId="0" shapeId="0" xr:uid="{E0FF55D0-E451-49D6-952E-0C70CFCCF0D5}">
      <text>
        <r>
          <rPr>
            <sz val="9"/>
            <color indexed="81"/>
            <rFont val="ＭＳ Ｐゴシック"/>
            <family val="3"/>
            <charset val="128"/>
          </rPr>
          <t>最小発注数（ロット）を
数字のみご記入ください</t>
        </r>
      </text>
    </comment>
    <comment ref="M105" authorId="0" shapeId="0" xr:uid="{173D208B-6862-4714-B8D0-6D55734EFCC6}">
      <text>
        <r>
          <rPr>
            <sz val="9"/>
            <color indexed="81"/>
            <rFont val="ＭＳ Ｐゴシック"/>
            <family val="3"/>
            <charset val="128"/>
          </rPr>
          <t>最小発注数（ロット）の単位を
選択してください</t>
        </r>
      </text>
    </comment>
    <comment ref="N105" authorId="0" shapeId="0" xr:uid="{CA798D4F-EE01-4359-A61D-98583814B325}">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05" authorId="0" shapeId="0" xr:uid="{D6F13E5F-D1BD-412A-88F0-358DBE592A5A}">
      <text>
        <r>
          <rPr>
            <sz val="9"/>
            <color indexed="81"/>
            <rFont val="ＭＳ Ｐゴシック"/>
            <family val="3"/>
            <charset val="128"/>
          </rPr>
          <t>13桁 または 8桁の数字を入力してください
設定がない場合は - （ハイフン）を入力してください</t>
        </r>
      </text>
    </comment>
    <comment ref="P105" authorId="0" shapeId="0" xr:uid="{B4ECA4DF-B269-4AD7-8728-7720629B0713}">
      <text>
        <r>
          <rPr>
            <sz val="9"/>
            <color indexed="81"/>
            <rFont val="ＭＳ Ｐゴシック"/>
            <family val="3"/>
            <charset val="128"/>
          </rPr>
          <t>貴社発注用品番があれば
25文字以内でご記入ください</t>
        </r>
      </text>
    </comment>
    <comment ref="R105" authorId="0" shapeId="0" xr:uid="{667B21DF-6C52-43F4-A0C8-EFF9290533AE}">
      <text>
        <r>
          <rPr>
            <sz val="9"/>
            <color indexed="81"/>
            <rFont val="ＭＳ Ｐゴシック"/>
            <family val="3"/>
            <charset val="128"/>
          </rPr>
          <t>医薬品分類を選択してください
※医薬品でない場合は「雑品」を選択してください。</t>
        </r>
      </text>
    </comment>
    <comment ref="T105" authorId="3" shapeId="0" xr:uid="{29860773-2F59-4CBF-B510-CE1B715360A5}">
      <text>
        <r>
          <rPr>
            <sz val="9"/>
            <color indexed="81"/>
            <rFont val="ＭＳ Ｐゴシック"/>
            <family val="3"/>
            <charset val="128"/>
          </rPr>
          <t>医薬品承認番号を入力してください</t>
        </r>
      </text>
    </comment>
    <comment ref="U105" authorId="3" shapeId="0" xr:uid="{63B6FDD8-E284-4DDC-93C9-70FFFC854130}">
      <text>
        <r>
          <rPr>
            <sz val="9"/>
            <color indexed="81"/>
            <rFont val="ＭＳ Ｐゴシック"/>
            <family val="3"/>
            <charset val="128"/>
          </rPr>
          <t xml:space="preserve">薬価　請求コード9桁をご記入ください。
</t>
        </r>
      </text>
    </comment>
    <comment ref="V105" authorId="2" shapeId="0" xr:uid="{B940C867-6C2A-494D-9167-2BCD502414BE}">
      <text>
        <r>
          <rPr>
            <sz val="9"/>
            <color indexed="81"/>
            <rFont val="ＭＳ Ｐゴシック"/>
            <family val="3"/>
            <charset val="128"/>
          </rPr>
          <t xml:space="preserve">医療機器分類を選択してください。
該当しない場合は「雑品」を選択してください。
</t>
        </r>
      </text>
    </comment>
    <comment ref="W105" authorId="4" shapeId="0" xr:uid="{594C8B35-2426-49FB-83A0-DCECDB4A926F}">
      <text>
        <r>
          <rPr>
            <sz val="9"/>
            <color indexed="81"/>
            <rFont val="MS P ゴシック"/>
            <family val="3"/>
            <charset val="128"/>
          </rPr>
          <t>医療機器の場合
届出・認証・承認の
いずれかを選択ください</t>
        </r>
      </text>
    </comment>
    <comment ref="X105" authorId="0" shapeId="0" xr:uid="{06FC83CC-5F11-4929-A1DF-14E805F2DAC1}">
      <text>
        <r>
          <rPr>
            <sz val="9"/>
            <color indexed="81"/>
            <rFont val="ＭＳ Ｐゴシック"/>
            <family val="3"/>
            <charset val="128"/>
          </rPr>
          <t>医療機器に該当する場合は番号を入力してください</t>
        </r>
      </text>
    </comment>
    <comment ref="Y105" authorId="3" shapeId="0" xr:uid="{6204149E-31A9-439C-8302-7AE42AA5D346}">
      <text>
        <r>
          <rPr>
            <sz val="9"/>
            <color indexed="81"/>
            <rFont val="ＭＳ Ｐゴシック"/>
            <family val="3"/>
            <charset val="128"/>
          </rPr>
          <t>特定保険医療材料　請求コード9桁をご記入ください。</t>
        </r>
      </text>
    </comment>
    <comment ref="Z105" authorId="0" shapeId="0" xr:uid="{779ABA6C-4E40-40B5-A174-BCD55BF7E3F8}">
      <text>
        <r>
          <rPr>
            <sz val="9"/>
            <color indexed="81"/>
            <rFont val="ＭＳ Ｐゴシック"/>
            <family val="3"/>
            <charset val="128"/>
          </rPr>
          <t xml:space="preserve">5桁 - （ハイフン）6桁の数字を入力してください。
計　12桁
</t>
        </r>
      </text>
    </comment>
    <comment ref="AA105" authorId="3" shapeId="0" xr:uid="{B00C1AAC-B855-4031-B20B-BBE210B10125}">
      <text>
        <r>
          <rPr>
            <sz val="9"/>
            <color indexed="81"/>
            <rFont val="ＭＳ Ｐゴシック"/>
            <family val="3"/>
            <charset val="128"/>
          </rPr>
          <t>該当なし または 該当品の
いずれかを選択してください</t>
        </r>
      </text>
    </comment>
    <comment ref="AB105" authorId="0" shapeId="0" xr:uid="{53F2CEA3-8582-401F-B206-42B6A8179804}">
      <text>
        <r>
          <rPr>
            <sz val="9"/>
            <color indexed="81"/>
            <rFont val="ＭＳ Ｐゴシック"/>
            <family val="3"/>
            <charset val="128"/>
          </rPr>
          <t xml:space="preserve">アズワン入力欄
</t>
        </r>
      </text>
    </comment>
    <comment ref="AC105" authorId="0" shapeId="0" xr:uid="{712544F2-8B19-487B-99E0-2049311474AC}">
      <text>
        <r>
          <rPr>
            <sz val="9"/>
            <color indexed="81"/>
            <rFont val="ＭＳ Ｐゴシック"/>
            <family val="3"/>
            <charset val="128"/>
          </rPr>
          <t>アズワン入力欄
※引合の場合は100を入力</t>
        </r>
      </text>
    </comment>
    <comment ref="AD105" authorId="0" shapeId="0" xr:uid="{2D215DCC-54F1-4A56-AD7D-0D60289B0DDD}">
      <text>
        <r>
          <rPr>
            <sz val="9"/>
            <color indexed="81"/>
            <rFont val="ＭＳ Ｐゴシック"/>
            <family val="3"/>
            <charset val="128"/>
          </rPr>
          <t xml:space="preserve">アズワン入力欄
</t>
        </r>
      </text>
    </comment>
    <comment ref="AE105" authorId="0" shapeId="0" xr:uid="{E4FD99CD-42E5-40A7-ABF3-58B10870DC2E}">
      <text>
        <r>
          <rPr>
            <sz val="9"/>
            <color indexed="81"/>
            <rFont val="ＭＳ Ｐゴシック"/>
            <family val="3"/>
            <charset val="128"/>
          </rPr>
          <t>アズワン入力欄
※リストより選択</t>
        </r>
      </text>
    </comment>
    <comment ref="AH105" authorId="0" shapeId="0" xr:uid="{40FBB070-2303-4900-A574-62280E231AA2}">
      <text>
        <r>
          <rPr>
            <sz val="9"/>
            <color indexed="81"/>
            <rFont val="ＭＳ Ｐゴシック"/>
            <family val="3"/>
            <charset val="128"/>
          </rPr>
          <t>アズワン入力欄
大型または特大を選択
※大型の場合は大型金額も入力</t>
        </r>
      </text>
    </comment>
    <comment ref="AI105" authorId="0" shapeId="0" xr:uid="{B50C2F8F-C169-4628-B712-9A040F4B5D11}">
      <text>
        <r>
          <rPr>
            <sz val="9"/>
            <color indexed="81"/>
            <rFont val="ＭＳ Ｐゴシック"/>
            <family val="3"/>
            <charset val="128"/>
          </rPr>
          <t xml:space="preserve">アズワン入力欄
</t>
        </r>
      </text>
    </comment>
    <comment ref="AJ105" authorId="0" shapeId="0" xr:uid="{4E5B469F-8A7F-4AE1-AE7A-544C9B445D3F}">
      <text>
        <r>
          <rPr>
            <sz val="9"/>
            <color indexed="81"/>
            <rFont val="ＭＳ Ｐゴシック"/>
            <family val="3"/>
            <charset val="128"/>
          </rPr>
          <t>アズワン入力欄
18文字以内</t>
        </r>
      </text>
    </comment>
    <comment ref="A115" authorId="0" shapeId="0" xr:uid="{60202B13-12CC-4682-B19E-884A67C36B82}">
      <text>
        <r>
          <rPr>
            <sz val="9"/>
            <color indexed="81"/>
            <rFont val="ＭＳ Ｐゴシック"/>
            <family val="3"/>
            <charset val="128"/>
          </rPr>
          <t>型番をご記入ください
※同一型番は使用不可</t>
        </r>
      </text>
    </comment>
    <comment ref="B115" authorId="0" shapeId="0" xr:uid="{6DF01D3A-B00E-4D74-A2BD-9CB3B163BA77}">
      <text>
        <r>
          <rPr>
            <sz val="9"/>
            <color indexed="81"/>
            <rFont val="ＭＳ Ｐゴシック"/>
            <family val="3"/>
            <charset val="128"/>
          </rPr>
          <t>カタログに記載する販売単位の入数をご記入ください</t>
        </r>
      </text>
    </comment>
    <comment ref="C115" authorId="0" shapeId="0" xr:uid="{4173DB7E-379A-4F89-BF54-EB5A1AA84B6D}">
      <text>
        <r>
          <rPr>
            <sz val="9"/>
            <color indexed="81"/>
            <rFont val="ＭＳ Ｐゴシック"/>
            <family val="3"/>
            <charset val="128"/>
          </rPr>
          <t>仕様1の詳細をご記入ください
例）　50×60×70</t>
        </r>
      </text>
    </comment>
    <comment ref="D115" authorId="0" shapeId="0" xr:uid="{C0DA704E-ED75-45F3-B1B8-7142A3575F8C}">
      <text>
        <r>
          <rPr>
            <sz val="9"/>
            <color indexed="81"/>
            <rFont val="ＭＳ Ｐゴシック"/>
            <family val="3"/>
            <charset val="128"/>
          </rPr>
          <t>仕様2の詳細をご記入ください
例）　500</t>
        </r>
      </text>
    </comment>
    <comment ref="E115" authorId="0" shapeId="0" xr:uid="{CC596554-905A-4529-99A4-B25C72B9A116}">
      <text>
        <r>
          <rPr>
            <sz val="9"/>
            <color indexed="81"/>
            <rFont val="ＭＳ Ｐゴシック"/>
            <family val="3"/>
            <charset val="128"/>
          </rPr>
          <t>貴社定価をご記入ください
※定価オープンの場合は空欄</t>
        </r>
      </text>
    </comment>
    <comment ref="F115" authorId="0" shapeId="0" xr:uid="{8BECD612-8E48-4025-9D90-7BFDE08EAC91}">
      <text>
        <r>
          <rPr>
            <sz val="9"/>
            <color indexed="81"/>
            <rFont val="ＭＳ Ｐゴシック"/>
            <family val="3"/>
            <charset val="128"/>
          </rPr>
          <t>弊社への納入価格をご記入ください</t>
        </r>
      </text>
    </comment>
    <comment ref="G115" authorId="0" shapeId="0" xr:uid="{54873722-9AC1-412C-A308-03BDBD08E3D0}">
      <text>
        <r>
          <rPr>
            <sz val="9"/>
            <color indexed="81"/>
            <rFont val="ＭＳ Ｐゴシック"/>
            <family val="3"/>
            <charset val="128"/>
          </rPr>
          <t>最小発注数（ロット）を
数字のみご記入ください</t>
        </r>
      </text>
    </comment>
    <comment ref="H115" authorId="0" shapeId="0" xr:uid="{846DD984-0FD8-418D-9053-ECAED545BCD4}">
      <text>
        <r>
          <rPr>
            <sz val="9"/>
            <color indexed="81"/>
            <rFont val="ＭＳ Ｐゴシック"/>
            <family val="3"/>
            <charset val="128"/>
          </rPr>
          <t>最小発注数（ロット）の単位を
選択してください</t>
        </r>
      </text>
    </comment>
    <comment ref="I115" authorId="0" shapeId="0" xr:uid="{F2540885-BD84-4700-A0B6-00C3F6A9FE3F}">
      <text>
        <r>
          <rPr>
            <sz val="9"/>
            <color indexed="81"/>
            <rFont val="ＭＳ Ｐゴシック"/>
            <family val="3"/>
            <charset val="128"/>
          </rPr>
          <t>最小発注数（ロット）を越えて出荷して頂く場合の
数量単位をご記入ください
※数字のみご記入ください</t>
        </r>
      </text>
    </comment>
    <comment ref="J115" authorId="0" shapeId="0" xr:uid="{EC6D9B52-CFC5-48B9-BC34-5162D87C79A9}">
      <text>
        <r>
          <rPr>
            <sz val="9"/>
            <color indexed="81"/>
            <rFont val="ＭＳ Ｐゴシック"/>
            <family val="3"/>
            <charset val="128"/>
          </rPr>
          <t>弊社物流センター（大阪・埼玉）への
標準納期の日数をご記入ください</t>
        </r>
      </text>
    </comment>
    <comment ref="K115" authorId="0" shapeId="0" xr:uid="{A441AEED-5B1A-408E-A525-3E173A10AE13}">
      <text>
        <r>
          <rPr>
            <sz val="9"/>
            <color indexed="81"/>
            <rFont val="ＭＳ Ｐゴシック"/>
            <family val="3"/>
            <charset val="128"/>
          </rPr>
          <t>弊社への納入価格をご記入ください</t>
        </r>
      </text>
    </comment>
    <comment ref="L115" authorId="0" shapeId="0" xr:uid="{7A7C7E69-2D8E-4C1A-B252-03FFCE63629F}">
      <text>
        <r>
          <rPr>
            <sz val="9"/>
            <color indexed="81"/>
            <rFont val="ＭＳ Ｐゴシック"/>
            <family val="3"/>
            <charset val="128"/>
          </rPr>
          <t>最小発注数（ロット）を
数字のみご記入ください</t>
        </r>
      </text>
    </comment>
    <comment ref="M115" authorId="0" shapeId="0" xr:uid="{9B115F1C-A2D3-43B3-817D-AEB1323F0D3D}">
      <text>
        <r>
          <rPr>
            <sz val="9"/>
            <color indexed="81"/>
            <rFont val="ＭＳ Ｐゴシック"/>
            <family val="3"/>
            <charset val="128"/>
          </rPr>
          <t>最小発注数（ロット）の単位を
選択してください</t>
        </r>
      </text>
    </comment>
    <comment ref="N115" authorId="0" shapeId="0" xr:uid="{84BEF704-1205-4AF6-B0D0-C229DE556F89}">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15" authorId="0" shapeId="0" xr:uid="{A98F4ECA-8B7F-4BCA-B2DB-4DE5F6733EE5}">
      <text>
        <r>
          <rPr>
            <sz val="9"/>
            <color indexed="81"/>
            <rFont val="ＭＳ Ｐゴシック"/>
            <family val="3"/>
            <charset val="128"/>
          </rPr>
          <t>13桁 または 8桁の数字を入力してください
設定がない場合は - （ハイフン）を入力してください</t>
        </r>
      </text>
    </comment>
    <comment ref="P115" authorId="0" shapeId="0" xr:uid="{94129C71-74D9-44F8-A3A9-AFD578A4C1BD}">
      <text>
        <r>
          <rPr>
            <sz val="9"/>
            <color indexed="81"/>
            <rFont val="ＭＳ Ｐゴシック"/>
            <family val="3"/>
            <charset val="128"/>
          </rPr>
          <t>貴社発注用品番があれば
25文字以内でご記入ください</t>
        </r>
      </text>
    </comment>
    <comment ref="R115" authorId="0" shapeId="0" xr:uid="{8CAA5116-CDFC-490A-8471-4906D37107B2}">
      <text>
        <r>
          <rPr>
            <sz val="9"/>
            <color indexed="81"/>
            <rFont val="ＭＳ Ｐゴシック"/>
            <family val="3"/>
            <charset val="128"/>
          </rPr>
          <t>医薬品分類を選択してください
※医薬品でない場合は「雑品」を選択してください。</t>
        </r>
      </text>
    </comment>
    <comment ref="T115" authorId="3" shapeId="0" xr:uid="{FBC287B4-7B38-4628-82CC-0B08D1A4E2F3}">
      <text>
        <r>
          <rPr>
            <sz val="9"/>
            <color indexed="81"/>
            <rFont val="ＭＳ Ｐゴシック"/>
            <family val="3"/>
            <charset val="128"/>
          </rPr>
          <t>医薬品承認番号を入力してください</t>
        </r>
      </text>
    </comment>
    <comment ref="U115" authorId="3" shapeId="0" xr:uid="{333D803F-BEA2-49B5-84B3-1DF024A2FEE2}">
      <text>
        <r>
          <rPr>
            <sz val="9"/>
            <color indexed="81"/>
            <rFont val="ＭＳ Ｐゴシック"/>
            <family val="3"/>
            <charset val="128"/>
          </rPr>
          <t xml:space="preserve">薬価　請求コード9桁をご記入ください。
</t>
        </r>
      </text>
    </comment>
    <comment ref="V115" authorId="2" shapeId="0" xr:uid="{3DDB6C4E-EDEB-4354-85EC-5B267AC7BA4A}">
      <text>
        <r>
          <rPr>
            <sz val="9"/>
            <color indexed="81"/>
            <rFont val="ＭＳ Ｐゴシック"/>
            <family val="3"/>
            <charset val="128"/>
          </rPr>
          <t xml:space="preserve">医療機器分類を選択してください。
該当しない場合は「雑品」を選択してください。
</t>
        </r>
      </text>
    </comment>
    <comment ref="W115" authorId="4" shapeId="0" xr:uid="{7ED7FDCB-C36A-4787-8823-FED76E82B153}">
      <text>
        <r>
          <rPr>
            <sz val="9"/>
            <color indexed="81"/>
            <rFont val="MS P ゴシック"/>
            <family val="3"/>
            <charset val="128"/>
          </rPr>
          <t>医療機器の場合
届出・認証・承認の
いずれかを選択ください</t>
        </r>
      </text>
    </comment>
    <comment ref="X115" authorId="0" shapeId="0" xr:uid="{D7B142CD-ECD0-4C67-8FAF-B30EEA22F11F}">
      <text>
        <r>
          <rPr>
            <sz val="9"/>
            <color indexed="81"/>
            <rFont val="ＭＳ Ｐゴシック"/>
            <family val="3"/>
            <charset val="128"/>
          </rPr>
          <t>医療機器に該当する場合は番号を入力してください</t>
        </r>
      </text>
    </comment>
    <comment ref="Y115" authorId="3" shapeId="0" xr:uid="{12F64761-DA98-4382-9CE9-EB92E362A12F}">
      <text>
        <r>
          <rPr>
            <sz val="9"/>
            <color indexed="81"/>
            <rFont val="ＭＳ Ｐゴシック"/>
            <family val="3"/>
            <charset val="128"/>
          </rPr>
          <t>特定保険医療材料　請求コード9桁をご記入ください。</t>
        </r>
      </text>
    </comment>
    <comment ref="Z115" authorId="0" shapeId="0" xr:uid="{528F9B7E-94A0-4CDE-AED0-E20793E20E97}">
      <text>
        <r>
          <rPr>
            <sz val="9"/>
            <color indexed="81"/>
            <rFont val="ＭＳ Ｐゴシック"/>
            <family val="3"/>
            <charset val="128"/>
          </rPr>
          <t xml:space="preserve">5桁 - （ハイフン）6桁の数字を入力してください。
計　12桁
</t>
        </r>
      </text>
    </comment>
    <comment ref="AA115" authorId="3" shapeId="0" xr:uid="{E343F15A-B823-42F3-9BE1-F475D425A6CB}">
      <text>
        <r>
          <rPr>
            <sz val="9"/>
            <color indexed="81"/>
            <rFont val="ＭＳ Ｐゴシック"/>
            <family val="3"/>
            <charset val="128"/>
          </rPr>
          <t>該当なし または 該当品の
いずれかを選択してください</t>
        </r>
      </text>
    </comment>
    <comment ref="AB115" authorId="0" shapeId="0" xr:uid="{245F1C4E-B39B-4CCE-9FD2-02B9338C369C}">
      <text>
        <r>
          <rPr>
            <sz val="9"/>
            <color indexed="81"/>
            <rFont val="ＭＳ Ｐゴシック"/>
            <family val="3"/>
            <charset val="128"/>
          </rPr>
          <t xml:space="preserve">アズワン入力欄
</t>
        </r>
      </text>
    </comment>
    <comment ref="AC115" authorId="0" shapeId="0" xr:uid="{D557E9E4-233A-4693-BFC8-A1B099770D93}">
      <text>
        <r>
          <rPr>
            <sz val="9"/>
            <color indexed="81"/>
            <rFont val="ＭＳ Ｐゴシック"/>
            <family val="3"/>
            <charset val="128"/>
          </rPr>
          <t>アズワン入力欄
※引合の場合は100を入力</t>
        </r>
      </text>
    </comment>
    <comment ref="AD115" authorId="0" shapeId="0" xr:uid="{839756F7-CC8D-46B4-A403-CA89A833AA43}">
      <text>
        <r>
          <rPr>
            <sz val="9"/>
            <color indexed="81"/>
            <rFont val="ＭＳ Ｐゴシック"/>
            <family val="3"/>
            <charset val="128"/>
          </rPr>
          <t xml:space="preserve">アズワン入力欄
</t>
        </r>
      </text>
    </comment>
    <comment ref="AE115" authorId="0" shapeId="0" xr:uid="{F14D4FE7-068F-4BC6-A93B-043FC285DC4A}">
      <text>
        <r>
          <rPr>
            <sz val="9"/>
            <color indexed="81"/>
            <rFont val="ＭＳ Ｐゴシック"/>
            <family val="3"/>
            <charset val="128"/>
          </rPr>
          <t>アズワン入力欄
※リストより選択</t>
        </r>
      </text>
    </comment>
    <comment ref="AH115" authorId="0" shapeId="0" xr:uid="{3804EB07-2EB3-4688-BCF9-E2E9D56A5B29}">
      <text>
        <r>
          <rPr>
            <sz val="9"/>
            <color indexed="81"/>
            <rFont val="ＭＳ Ｐゴシック"/>
            <family val="3"/>
            <charset val="128"/>
          </rPr>
          <t>アズワン入力欄
大型または特大を選択
※大型の場合は大型金額も入力</t>
        </r>
      </text>
    </comment>
    <comment ref="AI115" authorId="0" shapeId="0" xr:uid="{EC8D352F-85B6-42B9-A8B6-9BEDB847FDA3}">
      <text>
        <r>
          <rPr>
            <sz val="9"/>
            <color indexed="81"/>
            <rFont val="ＭＳ Ｐゴシック"/>
            <family val="3"/>
            <charset val="128"/>
          </rPr>
          <t xml:space="preserve">アズワン入力欄
</t>
        </r>
      </text>
    </comment>
    <comment ref="AJ115" authorId="0" shapeId="0" xr:uid="{005BD948-1558-424F-9AE9-D51E394BBB3F}">
      <text>
        <r>
          <rPr>
            <sz val="9"/>
            <color indexed="81"/>
            <rFont val="ＭＳ Ｐゴシック"/>
            <family val="3"/>
            <charset val="128"/>
          </rPr>
          <t>アズワン入力欄
18文字以内</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アズワン株式会社</author>
    <author>境 真未</author>
    <author>山本 奈奈枝</author>
    <author>彌益 健治</author>
    <author>宇田 麻希</author>
    <author>柏田 麻衣</author>
  </authors>
  <commentList>
    <comment ref="O1" authorId="0" shapeId="0" xr:uid="{AB7CEA95-3882-48D3-ADC5-7E564ACCEBC3}">
      <text>
        <r>
          <rPr>
            <sz val="9"/>
            <color indexed="81"/>
            <rFont val="ＭＳ Ｐゴシック"/>
            <family val="3"/>
            <charset val="128"/>
          </rPr>
          <t xml:space="preserve">貴社コード番号を半角6桁数字にてご記入ください
※コードが分からない場合は空欄で結構です
※新規仕入先様は空欄で結構です
</t>
        </r>
        <r>
          <rPr>
            <b/>
            <sz val="11"/>
            <color indexed="81"/>
            <rFont val="ＭＳ Ｐゴシック"/>
            <family val="3"/>
            <charset val="128"/>
          </rPr>
          <t xml:space="preserve">例）001234-00１
</t>
        </r>
      </text>
    </comment>
    <comment ref="B3" authorId="1" shapeId="0" xr:uid="{C3953BB2-E5C0-4D06-BC02-CA91F7A2201E}">
      <text>
        <r>
          <rPr>
            <sz val="9"/>
            <color indexed="81"/>
            <rFont val="ＭＳ Ｐゴシック"/>
            <family val="3"/>
            <charset val="128"/>
          </rPr>
          <t>商品名の読み仮名をご記入ください
※全角カタカナ入力</t>
        </r>
      </text>
    </comment>
    <comment ref="O3" authorId="0" shapeId="0" xr:uid="{970BBD82-0930-48E9-9066-FD32E5340DBC}">
      <text>
        <r>
          <rPr>
            <sz val="9"/>
            <color indexed="81"/>
            <rFont val="ＭＳ Ｐゴシック"/>
            <family val="3"/>
            <charset val="128"/>
          </rPr>
          <t>半角数字
例)　550-8527</t>
        </r>
      </text>
    </comment>
    <comment ref="B4" authorId="0" shapeId="0" xr:uid="{737B2127-4E9F-48BF-BBFD-63A4EFB94809}">
      <text>
        <r>
          <rPr>
            <b/>
            <sz val="9"/>
            <color indexed="81"/>
            <rFont val="ＭＳ Ｐゴシック"/>
            <family val="3"/>
            <charset val="128"/>
          </rPr>
          <t>必須項目（カタログ掲載索引となるもの）</t>
        </r>
        <r>
          <rPr>
            <sz val="9"/>
            <color indexed="81"/>
            <rFont val="ＭＳ Ｐゴシック"/>
            <family val="3"/>
            <charset val="128"/>
          </rPr>
          <t xml:space="preserve">
全角50文字（半角100文字）　一般品名
メーカー特有（意匠登録名）はサブ品名
カタログにおける小組単位で1sheet作成してください。
一般品名でお願いします。</t>
        </r>
      </text>
    </comment>
    <comment ref="H4" authorId="0" shapeId="0" xr:uid="{FF747C00-B7D3-4ADA-96B2-381133D2B259}">
      <text>
        <r>
          <rPr>
            <sz val="9"/>
            <color indexed="81"/>
            <rFont val="ＭＳ Ｐゴシック"/>
            <family val="3"/>
            <charset val="128"/>
          </rPr>
          <t>メーカー特有（意匠登録名）がある場合はご記入ください。</t>
        </r>
      </text>
    </comment>
    <comment ref="O4" authorId="0" shapeId="0" xr:uid="{B57CE142-EB7A-43C3-B1EE-E4BDDA4EDBAC}">
      <text>
        <r>
          <rPr>
            <sz val="9"/>
            <color indexed="81"/>
            <rFont val="ＭＳ Ｐゴシック"/>
            <family val="3"/>
            <charset val="128"/>
          </rPr>
          <t>半角数字
例)　06-6447-8900</t>
        </r>
      </text>
    </comment>
    <comment ref="U4" authorId="0" shapeId="0" xr:uid="{10477B4F-777C-40DC-A447-49FC24A7B896}">
      <text>
        <r>
          <rPr>
            <sz val="9"/>
            <color indexed="81"/>
            <rFont val="ＭＳ Ｐゴシック"/>
            <family val="3"/>
            <charset val="128"/>
          </rPr>
          <t>半角数字
例)　06-6447-8900</t>
        </r>
      </text>
    </comment>
    <comment ref="N11" authorId="0" shapeId="0" xr:uid="{EB3C699D-ADC7-4B61-A39B-F76E21AB4178}">
      <text>
        <r>
          <rPr>
            <sz val="9"/>
            <color indexed="81"/>
            <rFont val="ＭＳ Ｐゴシック"/>
            <family val="3"/>
            <charset val="128"/>
          </rPr>
          <t>1セル、40文字を基本にご記入ください</t>
        </r>
      </text>
    </comment>
    <comment ref="P19" authorId="0" shapeId="0" xr:uid="{78184F37-A2DF-4E09-8DAC-EA0390EBF99C}">
      <text>
        <r>
          <rPr>
            <sz val="9"/>
            <color indexed="81"/>
            <rFont val="ＭＳ Ｐゴシック"/>
            <family val="3"/>
            <charset val="128"/>
          </rPr>
          <t>1セル、40文字を基本にご記入ください</t>
        </r>
      </text>
    </comment>
    <comment ref="N26" authorId="0" shapeId="0" xr:uid="{14472340-74ED-4DEC-B90E-7477F8C36BC2}">
      <text>
        <r>
          <rPr>
            <sz val="9"/>
            <color indexed="81"/>
            <rFont val="ＭＳ Ｐゴシック"/>
            <family val="3"/>
            <charset val="128"/>
          </rPr>
          <t>該当する項目を下記より選択し入力してください
①元払い：　元払いの場合
②●運賃：　運賃が必要な場合
③●取合：　ロット取合せ発注が必要な場合</t>
        </r>
      </text>
    </comment>
    <comment ref="B29" authorId="2" shapeId="0" xr:uid="{F4ACF7A3-9DA4-418C-81CC-D87F87950F9E}">
      <text>
        <r>
          <rPr>
            <sz val="9"/>
            <color indexed="81"/>
            <rFont val="ＭＳ Ｐゴシック"/>
            <family val="3"/>
            <charset val="128"/>
          </rPr>
          <t>アズワン記入欄
200文字以内</t>
        </r>
      </text>
    </comment>
    <comment ref="F29" authorId="2" shapeId="0" xr:uid="{92EC2FD4-F06F-45EA-87CB-A30372E8C1C8}">
      <text>
        <r>
          <rPr>
            <sz val="9"/>
            <color indexed="81"/>
            <rFont val="ＭＳ Ｐゴシック"/>
            <family val="3"/>
            <charset val="128"/>
          </rPr>
          <t>アズワン記入欄
18文字以内</t>
        </r>
      </text>
    </comment>
    <comment ref="B30" authorId="0" shapeId="0" xr:uid="{F560BFDE-0ED8-4E56-B313-1C8D89AB176C}">
      <text>
        <r>
          <rPr>
            <sz val="9"/>
            <color indexed="81"/>
            <rFont val="ＭＳ Ｐゴシック"/>
            <family val="3"/>
            <charset val="128"/>
          </rPr>
          <t>アズワン入力欄
※リストより選択</t>
        </r>
      </text>
    </comment>
    <comment ref="D30" authorId="0" shapeId="0" xr:uid="{87429067-8487-41FA-8619-4ECE88C0CC45}">
      <text>
        <r>
          <rPr>
            <sz val="9"/>
            <color indexed="81"/>
            <rFont val="ＭＳ Ｐゴシック"/>
            <family val="3"/>
            <charset val="128"/>
          </rPr>
          <t>アズワン入力欄
※リストより選択</t>
        </r>
      </text>
    </comment>
    <comment ref="F30" authorId="0" shapeId="0" xr:uid="{8CBDB9DE-F6BD-42C0-93EA-344E354760D5}">
      <text>
        <r>
          <rPr>
            <sz val="9"/>
            <color indexed="81"/>
            <rFont val="ＭＳ Ｐゴシック"/>
            <family val="3"/>
            <charset val="128"/>
          </rPr>
          <t xml:space="preserve">アズワン入力欄
大分類
</t>
        </r>
      </text>
    </comment>
    <comment ref="G30" authorId="2" shapeId="0" xr:uid="{674BF9BB-19F5-44B6-B8F9-80F4FA0370E5}">
      <text>
        <r>
          <rPr>
            <sz val="9"/>
            <color indexed="81"/>
            <rFont val="ＭＳ Ｐゴシック"/>
            <family val="3"/>
            <charset val="128"/>
          </rPr>
          <t>アズワン入力欄
中分類</t>
        </r>
        <r>
          <rPr>
            <b/>
            <sz val="9"/>
            <color indexed="81"/>
            <rFont val="ＭＳ Ｐゴシック"/>
            <family val="3"/>
            <charset val="128"/>
          </rPr>
          <t xml:space="preserve">
</t>
        </r>
      </text>
    </comment>
    <comment ref="I30" authorId="2" shapeId="0" xr:uid="{F2668F34-99D2-4BEA-A26A-52906AB77581}">
      <text>
        <r>
          <rPr>
            <sz val="9"/>
            <color indexed="81"/>
            <rFont val="ＭＳ Ｐゴシック"/>
            <family val="3"/>
            <charset val="128"/>
          </rPr>
          <t>アズワン入力欄
小分類</t>
        </r>
        <r>
          <rPr>
            <b/>
            <sz val="9"/>
            <color indexed="81"/>
            <rFont val="ＭＳ Ｐゴシック"/>
            <family val="3"/>
            <charset val="128"/>
          </rPr>
          <t xml:space="preserve">
</t>
        </r>
      </text>
    </comment>
    <comment ref="B31" authorId="0" shapeId="0" xr:uid="{F18B2EB6-E70C-436B-A405-11871464D69F}">
      <text>
        <r>
          <rPr>
            <sz val="9"/>
            <color indexed="81"/>
            <rFont val="ＭＳ Ｐゴシック"/>
            <family val="3"/>
            <charset val="128"/>
          </rPr>
          <t>アズワン入力欄　
※リストより選択
※改良改善（仕入先同一）、既存差替（仕入先変更）
※新規以外は対応CDも入力</t>
        </r>
      </text>
    </comment>
    <comment ref="D31" authorId="0" shapeId="0" xr:uid="{9716E35C-AA3E-48BE-88C7-00BF8FFC95AD}">
      <text>
        <r>
          <rPr>
            <sz val="9"/>
            <color indexed="81"/>
            <rFont val="ＭＳ Ｐゴシック"/>
            <family val="3"/>
            <charset val="128"/>
          </rPr>
          <t>アズワン入力欄
※リストより選択</t>
        </r>
      </text>
    </comment>
    <comment ref="F31" authorId="0" shapeId="0" xr:uid="{2ABE5F1E-81A3-4CC5-9E2D-4E0231A868E8}">
      <text>
        <r>
          <rPr>
            <sz val="9"/>
            <color indexed="81"/>
            <rFont val="ＭＳ Ｐゴシック"/>
            <family val="3"/>
            <charset val="128"/>
          </rPr>
          <t xml:space="preserve">アズワン入力欄
大分類
</t>
        </r>
      </text>
    </comment>
    <comment ref="G31" authorId="2" shapeId="0" xr:uid="{7501F946-9FAA-4A92-A8C4-4F16300E3788}">
      <text>
        <r>
          <rPr>
            <sz val="9"/>
            <color indexed="81"/>
            <rFont val="ＭＳ Ｐゴシック"/>
            <family val="3"/>
            <charset val="128"/>
          </rPr>
          <t>アズワン入力欄
中分類</t>
        </r>
        <r>
          <rPr>
            <b/>
            <sz val="9"/>
            <color indexed="81"/>
            <rFont val="ＭＳ Ｐゴシック"/>
            <family val="3"/>
            <charset val="128"/>
          </rPr>
          <t xml:space="preserve">
</t>
        </r>
      </text>
    </comment>
    <comment ref="I31" authorId="2" shapeId="0" xr:uid="{CAED9F9E-03F2-4102-987F-65753EF0083F}">
      <text>
        <r>
          <rPr>
            <sz val="9"/>
            <color indexed="81"/>
            <rFont val="ＭＳ Ｐゴシック"/>
            <family val="3"/>
            <charset val="128"/>
          </rPr>
          <t>アズワン入力欄
小分類</t>
        </r>
        <r>
          <rPr>
            <b/>
            <sz val="9"/>
            <color indexed="81"/>
            <rFont val="ＭＳ Ｐゴシック"/>
            <family val="3"/>
            <charset val="128"/>
          </rPr>
          <t xml:space="preserve">
</t>
        </r>
      </text>
    </comment>
    <comment ref="B32" authorId="0" shapeId="0" xr:uid="{E9295421-AD9A-4381-BDF3-58CF23D2422E}">
      <text>
        <r>
          <rPr>
            <sz val="9"/>
            <color indexed="81"/>
            <rFont val="ＭＳ Ｐゴシック"/>
            <family val="3"/>
            <charset val="128"/>
          </rPr>
          <t>アズワン入力欄
担当者CD</t>
        </r>
      </text>
    </comment>
    <comment ref="C32" authorId="0" shapeId="0" xr:uid="{C0904C27-93B9-45E4-A929-7F097734B5D2}">
      <text>
        <r>
          <rPr>
            <sz val="9"/>
            <color indexed="81"/>
            <rFont val="ＭＳ Ｐゴシック"/>
            <family val="3"/>
            <charset val="128"/>
          </rPr>
          <t>アズワン入力欄
担当者名</t>
        </r>
      </text>
    </comment>
    <comment ref="E32" authorId="0" shapeId="0" xr:uid="{111FA97A-12C5-41FE-9608-E0AE1CC74DF4}">
      <text>
        <r>
          <rPr>
            <sz val="9"/>
            <color indexed="81"/>
            <rFont val="ＭＳ Ｐゴシック"/>
            <family val="3"/>
            <charset val="128"/>
          </rPr>
          <t>アズワン入力欄</t>
        </r>
      </text>
    </comment>
    <comment ref="I32" authorId="0" shapeId="0" xr:uid="{C614E25B-5755-4A4B-BA46-E371228D6076}">
      <text>
        <r>
          <rPr>
            <sz val="9"/>
            <color indexed="81"/>
            <rFont val="ＭＳ Ｐゴシック"/>
            <family val="3"/>
            <charset val="128"/>
          </rPr>
          <t>アズワン入力欄</t>
        </r>
      </text>
    </comment>
    <comment ref="C36" authorId="0" shapeId="0" xr:uid="{E3E371EC-4279-43F3-8367-67F07BFF63C4}">
      <text>
        <r>
          <rPr>
            <sz val="9"/>
            <color indexed="81"/>
            <rFont val="ＭＳ Ｐゴシック"/>
            <family val="3"/>
            <charset val="128"/>
          </rPr>
          <t>仕様1の名称をご記入ください
例）幅×奥行×高さ（mm）</t>
        </r>
      </text>
    </comment>
    <comment ref="D36" authorId="0" shapeId="0" xr:uid="{0E5E908E-A4E4-4E65-880D-5BAA090B0AF9}">
      <text>
        <r>
          <rPr>
            <sz val="9"/>
            <color indexed="81"/>
            <rFont val="ＭＳ Ｐゴシック"/>
            <family val="3"/>
            <charset val="128"/>
          </rPr>
          <t>仕様2の名称をご記入ください
例）容量（ml）</t>
        </r>
      </text>
    </comment>
    <comment ref="A37" authorId="0" shapeId="0" xr:uid="{47C955BF-B3EA-4795-B0D8-F845A5C2736C}">
      <text>
        <r>
          <rPr>
            <sz val="9"/>
            <color indexed="81"/>
            <rFont val="ＭＳ Ｐゴシック"/>
            <family val="3"/>
            <charset val="128"/>
          </rPr>
          <t>型番をご記入ください
※同一型番は使用不可</t>
        </r>
      </text>
    </comment>
    <comment ref="B37" authorId="0" shapeId="0" xr:uid="{EA4AAD42-6862-4717-942F-A7220C835C1B}">
      <text>
        <r>
          <rPr>
            <sz val="9"/>
            <color indexed="81"/>
            <rFont val="ＭＳ Ｐゴシック"/>
            <family val="3"/>
            <charset val="128"/>
          </rPr>
          <t>カタログに記載する販売単位の入数をご記入ください</t>
        </r>
      </text>
    </comment>
    <comment ref="C37" authorId="0" shapeId="0" xr:uid="{95C9AAC9-EE01-4014-BA3E-01BBB803A32C}">
      <text>
        <r>
          <rPr>
            <sz val="9"/>
            <color indexed="81"/>
            <rFont val="ＭＳ Ｐゴシック"/>
            <family val="3"/>
            <charset val="128"/>
          </rPr>
          <t>仕様1の詳細をご記入ください
例）　50×60×70</t>
        </r>
      </text>
    </comment>
    <comment ref="D37" authorId="0" shapeId="0" xr:uid="{6672112A-485D-4C13-995E-7B2B91E3BFFF}">
      <text>
        <r>
          <rPr>
            <sz val="9"/>
            <color indexed="81"/>
            <rFont val="ＭＳ Ｐゴシック"/>
            <family val="3"/>
            <charset val="128"/>
          </rPr>
          <t>仕様2の詳細をご記入ください
例）　500</t>
        </r>
      </text>
    </comment>
    <comment ref="E37" authorId="0" shapeId="0" xr:uid="{57A7DC8F-8431-400D-B6FB-1CB2399A74E6}">
      <text>
        <r>
          <rPr>
            <sz val="9"/>
            <color indexed="81"/>
            <rFont val="ＭＳ Ｐゴシック"/>
            <family val="3"/>
            <charset val="128"/>
          </rPr>
          <t>貴社定価をご記入ください
※定価オープンの場合は空欄</t>
        </r>
      </text>
    </comment>
    <comment ref="F37" authorId="0" shapeId="0" xr:uid="{90C97B6A-3FEB-4E10-86DC-F6B32C54E2B0}">
      <text>
        <r>
          <rPr>
            <sz val="9"/>
            <color indexed="81"/>
            <rFont val="ＭＳ Ｐゴシック"/>
            <family val="3"/>
            <charset val="128"/>
          </rPr>
          <t>弊社への納入価格をご記入ください</t>
        </r>
      </text>
    </comment>
    <comment ref="G37" authorId="0" shapeId="0" xr:uid="{A3E192BE-894C-4B52-A203-3306C64D5CB0}">
      <text>
        <r>
          <rPr>
            <sz val="9"/>
            <color indexed="81"/>
            <rFont val="ＭＳ Ｐゴシック"/>
            <family val="3"/>
            <charset val="128"/>
          </rPr>
          <t>最小発注数（ロット）を
数字のみご記入ください</t>
        </r>
      </text>
    </comment>
    <comment ref="H37" authorId="0" shapeId="0" xr:uid="{AE89B6D1-66E4-474D-A3BE-B9E6E57604B3}">
      <text>
        <r>
          <rPr>
            <sz val="9"/>
            <color indexed="81"/>
            <rFont val="ＭＳ Ｐゴシック"/>
            <family val="3"/>
            <charset val="128"/>
          </rPr>
          <t>最小発注数（ロット）の単位を
選択してください</t>
        </r>
      </text>
    </comment>
    <comment ref="I37" authorId="0" shapeId="0" xr:uid="{0A0A3609-52A7-43BF-8C9C-083AA95F5E54}">
      <text>
        <r>
          <rPr>
            <sz val="9"/>
            <color indexed="81"/>
            <rFont val="ＭＳ Ｐゴシック"/>
            <family val="3"/>
            <charset val="128"/>
          </rPr>
          <t>最小発注数（ロット）を越えて出荷して頂く場合の
数量単位をご記入ください
※数字のみご記入ください</t>
        </r>
      </text>
    </comment>
    <comment ref="J37" authorId="0" shapeId="0" xr:uid="{5E769509-F7B7-449E-96AD-6817DDBFA7D0}">
      <text>
        <r>
          <rPr>
            <sz val="9"/>
            <color indexed="81"/>
            <rFont val="ＭＳ Ｐゴシック"/>
            <family val="3"/>
            <charset val="128"/>
          </rPr>
          <t>弊社物流センター（大阪・埼玉）への
標準納期の日数をご記入ください</t>
        </r>
      </text>
    </comment>
    <comment ref="K37" authorId="0" shapeId="0" xr:uid="{D6358B86-7078-4ABA-BA74-288DEDC35BDE}">
      <text>
        <r>
          <rPr>
            <sz val="9"/>
            <color indexed="81"/>
            <rFont val="ＭＳ Ｐゴシック"/>
            <family val="3"/>
            <charset val="128"/>
          </rPr>
          <t>弊社への納入価格をご記入ください</t>
        </r>
      </text>
    </comment>
    <comment ref="L37" authorId="0" shapeId="0" xr:uid="{04969C47-5CAA-46BA-994E-5940B5BD74F1}">
      <text>
        <r>
          <rPr>
            <sz val="9"/>
            <color indexed="81"/>
            <rFont val="ＭＳ Ｐゴシック"/>
            <family val="3"/>
            <charset val="128"/>
          </rPr>
          <t>最小発注数（ロット）を
数字のみご記入ください</t>
        </r>
      </text>
    </comment>
    <comment ref="M37" authorId="0" shapeId="0" xr:uid="{AF31F167-9963-4751-B0A2-7A5E21FEFD20}">
      <text>
        <r>
          <rPr>
            <sz val="9"/>
            <color indexed="81"/>
            <rFont val="ＭＳ Ｐゴシック"/>
            <family val="3"/>
            <charset val="128"/>
          </rPr>
          <t>最小発注数（ロット）の単位を
選択してください</t>
        </r>
      </text>
    </comment>
    <comment ref="N37" authorId="0" shapeId="0" xr:uid="{A71F77B8-9190-4C58-9D45-193A14FDCA31}">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37" authorId="0" shapeId="0" xr:uid="{76C3C093-F93E-46B7-B48E-E7B613BF6257}">
      <text>
        <r>
          <rPr>
            <sz val="9"/>
            <color indexed="81"/>
            <rFont val="ＭＳ Ｐゴシック"/>
            <family val="3"/>
            <charset val="128"/>
          </rPr>
          <t>13桁 または 8桁の数字を入力してください
設定がない場合は - （ハイフン）を入力してください</t>
        </r>
      </text>
    </comment>
    <comment ref="P37" authorId="0" shapeId="0" xr:uid="{2C6F8F28-EDF8-4778-8A60-8D8A46FA00BC}">
      <text>
        <r>
          <rPr>
            <sz val="9"/>
            <color indexed="81"/>
            <rFont val="ＭＳ Ｐゴシック"/>
            <family val="3"/>
            <charset val="128"/>
          </rPr>
          <t>貴社発注用品番があれば
25文字以内でご記入ください</t>
        </r>
      </text>
    </comment>
    <comment ref="R37" authorId="0" shapeId="0" xr:uid="{21C4771E-67CD-4AF4-9DE5-FD96480B8957}">
      <text>
        <r>
          <rPr>
            <sz val="9"/>
            <color indexed="81"/>
            <rFont val="ＭＳ Ｐゴシック"/>
            <family val="3"/>
            <charset val="128"/>
          </rPr>
          <t>医薬品分類を選択してください
※医薬品でない場合は「雑品」を選択してください。</t>
        </r>
      </text>
    </comment>
    <comment ref="T37" authorId="3" shapeId="0" xr:uid="{B251868C-3BEA-4D7D-BF8A-48EDB8099752}">
      <text>
        <r>
          <rPr>
            <b/>
            <sz val="9"/>
            <color indexed="81"/>
            <rFont val="ＭＳ Ｐゴシック"/>
            <family val="3"/>
            <charset val="128"/>
          </rPr>
          <t>医薬品の登録番号を入力してください</t>
        </r>
      </text>
    </comment>
    <comment ref="U37" authorId="3" shapeId="0" xr:uid="{F2445927-6E51-4AE3-86D2-D3EDAA3F67EB}">
      <text>
        <r>
          <rPr>
            <sz val="9"/>
            <color indexed="81"/>
            <rFont val="ＭＳ Ｐゴシック"/>
            <family val="3"/>
            <charset val="128"/>
          </rPr>
          <t xml:space="preserve">薬価　請求コード9桁をご記入ください。
</t>
        </r>
      </text>
    </comment>
    <comment ref="V37" authorId="2" shapeId="0" xr:uid="{6E84891A-BCFC-436D-A672-6C8A1CCE05F3}">
      <text>
        <r>
          <rPr>
            <sz val="9"/>
            <color indexed="81"/>
            <rFont val="ＭＳ Ｐゴシック"/>
            <family val="3"/>
            <charset val="128"/>
          </rPr>
          <t xml:space="preserve">医療機器分類を選択してください。
該当しない場合は「雑品」を選択してください。
</t>
        </r>
      </text>
    </comment>
    <comment ref="W37" authorId="4" shapeId="0" xr:uid="{3D244DAE-4B9E-4E5E-9224-02698AF993FE}">
      <text>
        <r>
          <rPr>
            <sz val="9"/>
            <color indexed="81"/>
            <rFont val="MS P ゴシック"/>
            <family val="3"/>
            <charset val="128"/>
          </rPr>
          <t>医療機器の場合
届出・認証・承認の
いずれかを選択ください</t>
        </r>
      </text>
    </comment>
    <comment ref="X37" authorId="0" shapeId="0" xr:uid="{75D95360-4C3B-457E-8EDB-E581D51079F6}">
      <text>
        <r>
          <rPr>
            <sz val="9"/>
            <color indexed="81"/>
            <rFont val="ＭＳ Ｐゴシック"/>
            <family val="3"/>
            <charset val="128"/>
          </rPr>
          <t>医療機器に該当する場合は番号を入力してください</t>
        </r>
      </text>
    </comment>
    <comment ref="Y37" authorId="3" shapeId="0" xr:uid="{2FCDEE95-F2FC-45B5-900C-47404DAE9715}">
      <text>
        <r>
          <rPr>
            <sz val="9"/>
            <color indexed="81"/>
            <rFont val="ＭＳ Ｐゴシック"/>
            <family val="3"/>
            <charset val="128"/>
          </rPr>
          <t>特定保険医療材料　請求コード9桁をご記入ください。</t>
        </r>
      </text>
    </comment>
    <comment ref="Z37" authorId="0" shapeId="0" xr:uid="{F28B7A24-2646-45C7-9C87-A3EB7C0C5AF2}">
      <text>
        <r>
          <rPr>
            <sz val="9"/>
            <color indexed="81"/>
            <rFont val="ＭＳ Ｐゴシック"/>
            <family val="3"/>
            <charset val="128"/>
          </rPr>
          <t xml:space="preserve">5桁 - （ハイフン）6桁の数字を入力してください。
計　12桁
</t>
        </r>
      </text>
    </comment>
    <comment ref="AB37" authorId="0" shapeId="0" xr:uid="{CB468FA4-0DBE-4AA9-A2CE-9414F7818E32}">
      <text>
        <r>
          <rPr>
            <sz val="9"/>
            <color indexed="81"/>
            <rFont val="ＭＳ Ｐゴシック"/>
            <family val="3"/>
            <charset val="128"/>
          </rPr>
          <t xml:space="preserve">アズワン入力欄
</t>
        </r>
      </text>
    </comment>
    <comment ref="AC37" authorId="0" shapeId="0" xr:uid="{B8EDFCCF-B469-4F59-BC3F-FEEDC65521DF}">
      <text>
        <r>
          <rPr>
            <sz val="9"/>
            <color indexed="81"/>
            <rFont val="ＭＳ Ｐゴシック"/>
            <family val="3"/>
            <charset val="128"/>
          </rPr>
          <t>アズワン入力欄
※引合の場合は100を入力</t>
        </r>
      </text>
    </comment>
    <comment ref="AD37" authorId="0" shapeId="0" xr:uid="{A77D6C69-148D-4F5D-82D1-AD618B4D206A}">
      <text>
        <r>
          <rPr>
            <sz val="9"/>
            <color indexed="81"/>
            <rFont val="ＭＳ Ｐゴシック"/>
            <family val="3"/>
            <charset val="128"/>
          </rPr>
          <t xml:space="preserve">アズワン入力欄
</t>
        </r>
      </text>
    </comment>
    <comment ref="AE37" authorId="0" shapeId="0" xr:uid="{1AC9A6C8-F8FA-4DF4-A371-0D60424BEB73}">
      <text>
        <r>
          <rPr>
            <sz val="9"/>
            <color indexed="81"/>
            <rFont val="ＭＳ Ｐゴシック"/>
            <family val="3"/>
            <charset val="128"/>
          </rPr>
          <t>アズワン入力欄
※リストより選択</t>
        </r>
      </text>
    </comment>
    <comment ref="AH37" authorId="0" shapeId="0" xr:uid="{2038195D-349D-4C83-917C-B729030AAA88}">
      <text>
        <r>
          <rPr>
            <sz val="9"/>
            <color indexed="81"/>
            <rFont val="ＭＳ Ｐゴシック"/>
            <family val="3"/>
            <charset val="128"/>
          </rPr>
          <t>アズワン入力欄
大型または特大を選択
※大型の場合は大型金額も入力</t>
        </r>
      </text>
    </comment>
    <comment ref="AI37" authorId="0" shapeId="0" xr:uid="{20CCA696-B7BC-4176-8B1E-F194E87875DA}">
      <text>
        <r>
          <rPr>
            <sz val="9"/>
            <color indexed="81"/>
            <rFont val="ＭＳ Ｐゴシック"/>
            <family val="3"/>
            <charset val="128"/>
          </rPr>
          <t xml:space="preserve">アズワン入力欄
</t>
        </r>
      </text>
    </comment>
    <comment ref="AJ37" authorId="0" shapeId="0" xr:uid="{1DB6AFD8-BA68-42B7-9F34-63D64663C0CE}">
      <text>
        <r>
          <rPr>
            <sz val="9"/>
            <color indexed="81"/>
            <rFont val="ＭＳ Ｐゴシック"/>
            <family val="3"/>
            <charset val="128"/>
          </rPr>
          <t>アズワン入力欄
18文字以内</t>
        </r>
      </text>
    </comment>
    <comment ref="AK37" authorId="0" shapeId="0" xr:uid="{4F08D799-A90D-42EF-BCAE-EDDEEA7E05CD}">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37" authorId="5" shapeId="0" xr:uid="{E735C9BF-3FB7-411E-B3E0-A43C0B48B105}">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47" authorId="0" shapeId="0" xr:uid="{0103CD1E-51D4-4886-9560-D8533A7E6B70}">
      <text>
        <r>
          <rPr>
            <sz val="9"/>
            <color indexed="81"/>
            <rFont val="ＭＳ Ｐゴシック"/>
            <family val="3"/>
            <charset val="128"/>
          </rPr>
          <t>型番をご記入ください
※同一型番は使用不可</t>
        </r>
      </text>
    </comment>
    <comment ref="B47" authorId="0" shapeId="0" xr:uid="{F70DFBAC-332C-4712-B72A-9EE45C56B352}">
      <text>
        <r>
          <rPr>
            <sz val="9"/>
            <color indexed="81"/>
            <rFont val="ＭＳ Ｐゴシック"/>
            <family val="3"/>
            <charset val="128"/>
          </rPr>
          <t>カタログに記載する販売単位の入数をご記入ください</t>
        </r>
      </text>
    </comment>
    <comment ref="C47" authorId="0" shapeId="0" xr:uid="{7ECA7085-300B-44C9-B902-5E9A60118F63}">
      <text>
        <r>
          <rPr>
            <sz val="9"/>
            <color indexed="81"/>
            <rFont val="ＭＳ Ｐゴシック"/>
            <family val="3"/>
            <charset val="128"/>
          </rPr>
          <t>仕様1の詳細をご記入ください
例）　50×60×70</t>
        </r>
      </text>
    </comment>
    <comment ref="D47" authorId="0" shapeId="0" xr:uid="{7E6F9199-91B1-4C88-BC8F-0D5691EBC275}">
      <text>
        <r>
          <rPr>
            <sz val="9"/>
            <color indexed="81"/>
            <rFont val="ＭＳ Ｐゴシック"/>
            <family val="3"/>
            <charset val="128"/>
          </rPr>
          <t>仕様2の詳細をご記入ください
例）　500</t>
        </r>
      </text>
    </comment>
    <comment ref="E47" authorId="0" shapeId="0" xr:uid="{DDB88B55-16AE-4A50-9668-801AC7310A2E}">
      <text>
        <r>
          <rPr>
            <sz val="9"/>
            <color indexed="81"/>
            <rFont val="ＭＳ Ｐゴシック"/>
            <family val="3"/>
            <charset val="128"/>
          </rPr>
          <t>貴社定価をご記入ください
※定価オープンの場合は空欄</t>
        </r>
      </text>
    </comment>
    <comment ref="F47" authorId="0" shapeId="0" xr:uid="{485B638D-C726-4E35-A37A-9ACC077EA15D}">
      <text>
        <r>
          <rPr>
            <sz val="9"/>
            <color indexed="81"/>
            <rFont val="ＭＳ Ｐゴシック"/>
            <family val="3"/>
            <charset val="128"/>
          </rPr>
          <t>弊社への納入価格をご記入ください</t>
        </r>
      </text>
    </comment>
    <comment ref="G47" authorId="0" shapeId="0" xr:uid="{F68005E7-E0FD-42C3-9375-43110D0824E9}">
      <text>
        <r>
          <rPr>
            <sz val="9"/>
            <color indexed="81"/>
            <rFont val="ＭＳ Ｐゴシック"/>
            <family val="3"/>
            <charset val="128"/>
          </rPr>
          <t>最小発注数（ロット）を
数字のみご記入ください</t>
        </r>
      </text>
    </comment>
    <comment ref="H47" authorId="0" shapeId="0" xr:uid="{C1D82E78-FECF-4FD0-BC76-0D592681BB49}">
      <text>
        <r>
          <rPr>
            <sz val="9"/>
            <color indexed="81"/>
            <rFont val="ＭＳ Ｐゴシック"/>
            <family val="3"/>
            <charset val="128"/>
          </rPr>
          <t>最小発注数（ロット）の単位を
選択してください</t>
        </r>
      </text>
    </comment>
    <comment ref="I47" authorId="0" shapeId="0" xr:uid="{3AEE7085-7676-4938-BE56-FA2C6716D3ED}">
      <text>
        <r>
          <rPr>
            <sz val="9"/>
            <color indexed="81"/>
            <rFont val="ＭＳ Ｐゴシック"/>
            <family val="3"/>
            <charset val="128"/>
          </rPr>
          <t>最小発注数（ロット）を越えて出荷して頂く場合の
数量単位をご記入ください
※数字のみご記入ください</t>
        </r>
      </text>
    </comment>
    <comment ref="J47" authorId="0" shapeId="0" xr:uid="{54D7246D-5D54-4265-9F98-821B04FD16A1}">
      <text>
        <r>
          <rPr>
            <sz val="9"/>
            <color indexed="81"/>
            <rFont val="ＭＳ Ｐゴシック"/>
            <family val="3"/>
            <charset val="128"/>
          </rPr>
          <t>弊社物流センター（大阪・埼玉）への
標準納期の日数をご記入ください</t>
        </r>
      </text>
    </comment>
    <comment ref="K47" authorId="0" shapeId="0" xr:uid="{06AAEF5B-2E04-4B37-9AE0-475BCFEFA384}">
      <text>
        <r>
          <rPr>
            <sz val="9"/>
            <color indexed="81"/>
            <rFont val="ＭＳ Ｐゴシック"/>
            <family val="3"/>
            <charset val="128"/>
          </rPr>
          <t>弊社への納入価格をご記入ください</t>
        </r>
      </text>
    </comment>
    <comment ref="L47" authorId="0" shapeId="0" xr:uid="{7D83EDB3-5EA7-4A31-B236-E310273E3AEA}">
      <text>
        <r>
          <rPr>
            <sz val="9"/>
            <color indexed="81"/>
            <rFont val="ＭＳ Ｐゴシック"/>
            <family val="3"/>
            <charset val="128"/>
          </rPr>
          <t>最小発注数（ロット）を
数字のみご記入ください</t>
        </r>
      </text>
    </comment>
    <comment ref="M47" authorId="0" shapeId="0" xr:uid="{5A29AD43-DE87-43EB-923D-EC3A383CAEC1}">
      <text>
        <r>
          <rPr>
            <sz val="9"/>
            <color indexed="81"/>
            <rFont val="ＭＳ Ｐゴシック"/>
            <family val="3"/>
            <charset val="128"/>
          </rPr>
          <t>最小発注数（ロット）の単位を
選択してください</t>
        </r>
      </text>
    </comment>
    <comment ref="N47" authorId="0" shapeId="0" xr:uid="{17E400AA-3785-4708-B682-33D1F3A82BF9}">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47" authorId="0" shapeId="0" xr:uid="{1B3ADE80-735E-445A-8E23-F751101E1216}">
      <text>
        <r>
          <rPr>
            <sz val="9"/>
            <color indexed="81"/>
            <rFont val="ＭＳ Ｐゴシック"/>
            <family val="3"/>
            <charset val="128"/>
          </rPr>
          <t>13桁 または 8桁の数字を入力してください
設定がない場合は - （ハイフン）を入力してください</t>
        </r>
      </text>
    </comment>
    <comment ref="P47" authorId="0" shapeId="0" xr:uid="{57808DF4-EF27-4289-B2B8-4190EB43B791}">
      <text>
        <r>
          <rPr>
            <sz val="9"/>
            <color indexed="81"/>
            <rFont val="ＭＳ Ｐゴシック"/>
            <family val="3"/>
            <charset val="128"/>
          </rPr>
          <t>貴社発注用品番があれば
25文字以内でご記入ください</t>
        </r>
      </text>
    </comment>
    <comment ref="R47" authorId="0" shapeId="0" xr:uid="{203852B7-F6EA-47A8-B438-FB17065E9111}">
      <text>
        <r>
          <rPr>
            <sz val="9"/>
            <color indexed="81"/>
            <rFont val="ＭＳ Ｐゴシック"/>
            <family val="3"/>
            <charset val="128"/>
          </rPr>
          <t>医薬品分類を選択してください
※医薬品でない場合は「雑品」を選択してください。</t>
        </r>
      </text>
    </comment>
    <comment ref="T47" authorId="3" shapeId="0" xr:uid="{779DA0C4-9EEA-4065-90FF-E4773CB58909}">
      <text>
        <r>
          <rPr>
            <sz val="9"/>
            <color indexed="81"/>
            <rFont val="ＭＳ Ｐゴシック"/>
            <family val="3"/>
            <charset val="128"/>
          </rPr>
          <t>医薬品承認番号を入力してください</t>
        </r>
      </text>
    </comment>
    <comment ref="U47" authorId="3" shapeId="0" xr:uid="{E8680102-B440-4FEC-A3CD-4E13808D878B}">
      <text>
        <r>
          <rPr>
            <sz val="9"/>
            <color indexed="81"/>
            <rFont val="ＭＳ Ｐゴシック"/>
            <family val="3"/>
            <charset val="128"/>
          </rPr>
          <t xml:space="preserve">薬価　請求コード9桁をご記入ください。
</t>
        </r>
      </text>
    </comment>
    <comment ref="V47" authorId="2" shapeId="0" xr:uid="{170BA062-0305-4A36-B822-2AE5762740B3}">
      <text>
        <r>
          <rPr>
            <sz val="9"/>
            <color indexed="81"/>
            <rFont val="ＭＳ Ｐゴシック"/>
            <family val="3"/>
            <charset val="128"/>
          </rPr>
          <t xml:space="preserve">医療機器分類を選択してください。
該当しない場合は「雑品」を選択してください。
</t>
        </r>
      </text>
    </comment>
    <comment ref="W47" authorId="4" shapeId="0" xr:uid="{3E22BD8C-A55D-41C4-B3C4-C7D19223273A}">
      <text>
        <r>
          <rPr>
            <sz val="9"/>
            <color indexed="81"/>
            <rFont val="MS P ゴシック"/>
            <family val="3"/>
            <charset val="128"/>
          </rPr>
          <t>医療機器の場合
届出・認証・承認の
いずれかを選択ください</t>
        </r>
      </text>
    </comment>
    <comment ref="X47" authorId="0" shapeId="0" xr:uid="{06866913-CB3C-46F7-9647-4A47E33FFA78}">
      <text>
        <r>
          <rPr>
            <sz val="9"/>
            <color indexed="81"/>
            <rFont val="ＭＳ Ｐゴシック"/>
            <family val="3"/>
            <charset val="128"/>
          </rPr>
          <t>医療機器に該当する場合は番号を入力してください</t>
        </r>
      </text>
    </comment>
    <comment ref="Y47" authorId="3" shapeId="0" xr:uid="{64E9C594-B27D-4735-B056-A7F0C7B0D37E}">
      <text>
        <r>
          <rPr>
            <sz val="9"/>
            <color indexed="81"/>
            <rFont val="ＭＳ Ｐゴシック"/>
            <family val="3"/>
            <charset val="128"/>
          </rPr>
          <t>特定保険医療材料　請求コード9桁をご記入ください。</t>
        </r>
      </text>
    </comment>
    <comment ref="Z47" authorId="0" shapeId="0" xr:uid="{6E1CEE1E-AB8B-4F18-95B5-BF231EEB36D9}">
      <text>
        <r>
          <rPr>
            <sz val="9"/>
            <color indexed="81"/>
            <rFont val="ＭＳ Ｐゴシック"/>
            <family val="3"/>
            <charset val="128"/>
          </rPr>
          <t xml:space="preserve">5桁 - （ハイフン）6桁の数字を入力してください。
計　12桁
</t>
        </r>
      </text>
    </comment>
    <comment ref="AA47" authorId="3" shapeId="0" xr:uid="{AE045602-4ACB-42EE-8C2A-210AE028BB0B}">
      <text>
        <r>
          <rPr>
            <sz val="9"/>
            <color indexed="81"/>
            <rFont val="ＭＳ Ｐゴシック"/>
            <family val="3"/>
            <charset val="128"/>
          </rPr>
          <t>該当なし または 該当品の
いずれかを選択してください</t>
        </r>
      </text>
    </comment>
    <comment ref="AB47" authorId="0" shapeId="0" xr:uid="{748344A7-CACC-43A3-A5A5-E1CC40549543}">
      <text>
        <r>
          <rPr>
            <sz val="9"/>
            <color indexed="81"/>
            <rFont val="ＭＳ Ｐゴシック"/>
            <family val="3"/>
            <charset val="128"/>
          </rPr>
          <t xml:space="preserve">アズワン入力欄
</t>
        </r>
      </text>
    </comment>
    <comment ref="AC47" authorId="0" shapeId="0" xr:uid="{7401F7DE-A356-4A56-BD62-66A42A1C24C0}">
      <text>
        <r>
          <rPr>
            <sz val="9"/>
            <color indexed="81"/>
            <rFont val="ＭＳ Ｐゴシック"/>
            <family val="3"/>
            <charset val="128"/>
          </rPr>
          <t>アズワン入力欄
※引合の場合は100を入力</t>
        </r>
      </text>
    </comment>
    <comment ref="AD47" authorId="0" shapeId="0" xr:uid="{942B2CBE-EE2E-4469-966A-886B8EE92986}">
      <text>
        <r>
          <rPr>
            <sz val="9"/>
            <color indexed="81"/>
            <rFont val="ＭＳ Ｐゴシック"/>
            <family val="3"/>
            <charset val="128"/>
          </rPr>
          <t xml:space="preserve">アズワン入力欄
</t>
        </r>
      </text>
    </comment>
    <comment ref="AE47" authorId="0" shapeId="0" xr:uid="{B0D66409-EF31-41E7-9900-BC6C788D5D4A}">
      <text>
        <r>
          <rPr>
            <sz val="9"/>
            <color indexed="81"/>
            <rFont val="ＭＳ Ｐゴシック"/>
            <family val="3"/>
            <charset val="128"/>
          </rPr>
          <t>アズワン入力欄
※リストより選択</t>
        </r>
      </text>
    </comment>
    <comment ref="AH47" authorId="0" shapeId="0" xr:uid="{07C4449F-F96B-4268-8059-788D06891884}">
      <text>
        <r>
          <rPr>
            <sz val="9"/>
            <color indexed="81"/>
            <rFont val="ＭＳ Ｐゴシック"/>
            <family val="3"/>
            <charset val="128"/>
          </rPr>
          <t>アズワン入力欄
大型または特大を選択
※大型の場合は大型金額も入力</t>
        </r>
      </text>
    </comment>
    <comment ref="AI47" authorId="0" shapeId="0" xr:uid="{89802142-7E44-4070-892C-B3E8BF87AEBE}">
      <text>
        <r>
          <rPr>
            <sz val="9"/>
            <color indexed="81"/>
            <rFont val="ＭＳ Ｐゴシック"/>
            <family val="3"/>
            <charset val="128"/>
          </rPr>
          <t xml:space="preserve">アズワン入力欄
</t>
        </r>
      </text>
    </comment>
    <comment ref="AJ47" authorId="0" shapeId="0" xr:uid="{B204A365-CB94-4544-80D2-B024B4E1900D}">
      <text>
        <r>
          <rPr>
            <sz val="9"/>
            <color indexed="81"/>
            <rFont val="ＭＳ Ｐゴシック"/>
            <family val="3"/>
            <charset val="128"/>
          </rPr>
          <t>アズワン入力欄
18文字以内</t>
        </r>
      </text>
    </comment>
    <comment ref="C64" authorId="0" shapeId="0" xr:uid="{71225D29-2CB8-4E04-BDBD-C890D0C9D26D}">
      <text>
        <r>
          <rPr>
            <sz val="9"/>
            <color indexed="81"/>
            <rFont val="ＭＳ Ｐゴシック"/>
            <family val="3"/>
            <charset val="128"/>
          </rPr>
          <t>仕様1の名称をご記入ください
例）幅×奥行×高さ（mm）</t>
        </r>
      </text>
    </comment>
    <comment ref="D64" authorId="0" shapeId="0" xr:uid="{6B2788AF-B4A7-4E0A-A065-56082A233928}">
      <text>
        <r>
          <rPr>
            <sz val="9"/>
            <color indexed="81"/>
            <rFont val="ＭＳ Ｐゴシック"/>
            <family val="3"/>
            <charset val="128"/>
          </rPr>
          <t>仕様1の名称をご記入ください
例）幅×奥行×高さ（mm）</t>
        </r>
      </text>
    </comment>
    <comment ref="A65" authorId="0" shapeId="0" xr:uid="{8B90D3BB-F25D-456B-81C6-C3991ED9E554}">
      <text>
        <r>
          <rPr>
            <sz val="9"/>
            <color indexed="81"/>
            <rFont val="ＭＳ Ｐゴシック"/>
            <family val="3"/>
            <charset val="128"/>
          </rPr>
          <t>型番をご記入ください
※同一型番は使用不可</t>
        </r>
      </text>
    </comment>
    <comment ref="B65" authorId="0" shapeId="0" xr:uid="{CE2F03E9-D0B2-46E1-A0FF-8A077B280B0C}">
      <text>
        <r>
          <rPr>
            <sz val="9"/>
            <color indexed="81"/>
            <rFont val="ＭＳ Ｐゴシック"/>
            <family val="3"/>
            <charset val="128"/>
          </rPr>
          <t>カタログに記載する販売単位の入数をご記入ください</t>
        </r>
      </text>
    </comment>
    <comment ref="C65" authorId="0" shapeId="0" xr:uid="{98D66812-6F36-4BF7-A4EC-4485CAFD8D56}">
      <text>
        <r>
          <rPr>
            <sz val="9"/>
            <color indexed="81"/>
            <rFont val="ＭＳ Ｐゴシック"/>
            <family val="3"/>
            <charset val="128"/>
          </rPr>
          <t>仕様1の詳細をご記入ください
例）　50×60×70</t>
        </r>
      </text>
    </comment>
    <comment ref="D65" authorId="0" shapeId="0" xr:uid="{64D5924F-AA16-42E5-BEDB-B195A3F8C20A}">
      <text>
        <r>
          <rPr>
            <sz val="9"/>
            <color indexed="81"/>
            <rFont val="ＭＳ Ｐゴシック"/>
            <family val="3"/>
            <charset val="128"/>
          </rPr>
          <t>仕様2の詳細をご記入ください
例）　500</t>
        </r>
      </text>
    </comment>
    <comment ref="E65" authorId="0" shapeId="0" xr:uid="{8C43CC06-779D-4430-9079-F12B0CAA8780}">
      <text>
        <r>
          <rPr>
            <sz val="9"/>
            <color indexed="81"/>
            <rFont val="ＭＳ Ｐゴシック"/>
            <family val="3"/>
            <charset val="128"/>
          </rPr>
          <t>貴社定価をご記入ください
※定価オープンの場合は空欄</t>
        </r>
      </text>
    </comment>
    <comment ref="F65" authorId="0" shapeId="0" xr:uid="{3AE2997F-7770-4C3C-9E7C-F124655E9C82}">
      <text>
        <r>
          <rPr>
            <sz val="9"/>
            <color indexed="81"/>
            <rFont val="ＭＳ Ｐゴシック"/>
            <family val="3"/>
            <charset val="128"/>
          </rPr>
          <t>弊社への納入価格をご記入ください</t>
        </r>
      </text>
    </comment>
    <comment ref="G65" authorId="0" shapeId="0" xr:uid="{A9BDA79C-9A62-44DA-B428-8205355761AE}">
      <text>
        <r>
          <rPr>
            <sz val="9"/>
            <color indexed="81"/>
            <rFont val="ＭＳ Ｐゴシック"/>
            <family val="3"/>
            <charset val="128"/>
          </rPr>
          <t>最小発注数（ロット）を
数字のみご記入ください</t>
        </r>
      </text>
    </comment>
    <comment ref="H65" authorId="0" shapeId="0" xr:uid="{DC92BA07-3583-4170-9C5B-A6F6FF0AF223}">
      <text>
        <r>
          <rPr>
            <sz val="9"/>
            <color indexed="81"/>
            <rFont val="ＭＳ Ｐゴシック"/>
            <family val="3"/>
            <charset val="128"/>
          </rPr>
          <t>最小発注数（ロット）の単位を
選択してください</t>
        </r>
      </text>
    </comment>
    <comment ref="I65" authorId="0" shapeId="0" xr:uid="{EFD0862B-7859-4A1F-8AAA-F70A4FBE0B95}">
      <text>
        <r>
          <rPr>
            <sz val="9"/>
            <color indexed="81"/>
            <rFont val="ＭＳ Ｐゴシック"/>
            <family val="3"/>
            <charset val="128"/>
          </rPr>
          <t>最小発注数（ロット）を越えて出荷して頂く場合の
数量単位をご記入ください
※数字のみご記入ください</t>
        </r>
      </text>
    </comment>
    <comment ref="J65" authorId="0" shapeId="0" xr:uid="{AF6A4356-8BAA-466F-B6F2-0C837A9C4206}">
      <text>
        <r>
          <rPr>
            <sz val="9"/>
            <color indexed="81"/>
            <rFont val="ＭＳ Ｐゴシック"/>
            <family val="3"/>
            <charset val="128"/>
          </rPr>
          <t>弊社物流センター（大阪・埼玉）への
標準納期の日数をご記入ください</t>
        </r>
      </text>
    </comment>
    <comment ref="K65" authorId="0" shapeId="0" xr:uid="{CF3DB30F-5AE0-4A5C-8E65-B7C41AC4B6BA}">
      <text>
        <r>
          <rPr>
            <sz val="9"/>
            <color indexed="81"/>
            <rFont val="ＭＳ Ｐゴシック"/>
            <family val="3"/>
            <charset val="128"/>
          </rPr>
          <t>弊社への納入価格をご記入ください</t>
        </r>
      </text>
    </comment>
    <comment ref="L65" authorId="0" shapeId="0" xr:uid="{A846470E-1366-460B-8988-D4C110F77B05}">
      <text>
        <r>
          <rPr>
            <sz val="9"/>
            <color indexed="81"/>
            <rFont val="ＭＳ Ｐゴシック"/>
            <family val="3"/>
            <charset val="128"/>
          </rPr>
          <t>最小発注数（ロット）を
数字のみご記入ください</t>
        </r>
      </text>
    </comment>
    <comment ref="M65" authorId="0" shapeId="0" xr:uid="{04058EFA-B814-47D3-B169-FF9FD40AD0AC}">
      <text>
        <r>
          <rPr>
            <sz val="9"/>
            <color indexed="81"/>
            <rFont val="ＭＳ Ｐゴシック"/>
            <family val="3"/>
            <charset val="128"/>
          </rPr>
          <t>最小発注数（ロット）の単位を
選択してください</t>
        </r>
      </text>
    </comment>
    <comment ref="N65" authorId="0" shapeId="0" xr:uid="{D212FDD0-FD3B-4611-A1EF-B2EF9DB64C95}">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65" authorId="0" shapeId="0" xr:uid="{82CAC992-B8F9-4906-873C-3EE3BCF0459F}">
      <text>
        <r>
          <rPr>
            <sz val="9"/>
            <color indexed="81"/>
            <rFont val="ＭＳ Ｐゴシック"/>
            <family val="3"/>
            <charset val="128"/>
          </rPr>
          <t>13桁 または 8桁の数字を入力してください
設定がない場合は - （ハイフン）を入力してください</t>
        </r>
      </text>
    </comment>
    <comment ref="P65" authorId="0" shapeId="0" xr:uid="{0E57A9E4-FC0F-4A29-A882-C1FE6E56A1A7}">
      <text>
        <r>
          <rPr>
            <sz val="9"/>
            <color indexed="81"/>
            <rFont val="ＭＳ Ｐゴシック"/>
            <family val="3"/>
            <charset val="128"/>
          </rPr>
          <t>貴社発注用品番があれば
25文字以内でご記入ください</t>
        </r>
      </text>
    </comment>
    <comment ref="R65" authorId="0" shapeId="0" xr:uid="{E1D2DE19-5675-4EAD-A654-6266E6ED3C5E}">
      <text>
        <r>
          <rPr>
            <sz val="9"/>
            <color indexed="81"/>
            <rFont val="ＭＳ Ｐゴシック"/>
            <family val="3"/>
            <charset val="128"/>
          </rPr>
          <t>医薬品分類を選択してください
※医薬品でない場合は「雑品」を選択してください。</t>
        </r>
      </text>
    </comment>
    <comment ref="T65" authorId="3" shapeId="0" xr:uid="{1F3F25EE-25C1-4277-BEB1-C1D79A905ED5}">
      <text>
        <r>
          <rPr>
            <sz val="9"/>
            <color indexed="81"/>
            <rFont val="ＭＳ Ｐゴシック"/>
            <family val="3"/>
            <charset val="128"/>
          </rPr>
          <t>医薬品承認番号を入力してください</t>
        </r>
      </text>
    </comment>
    <comment ref="U65" authorId="3" shapeId="0" xr:uid="{9B2CE2C7-8D44-4896-93B2-923294FC4D5D}">
      <text>
        <r>
          <rPr>
            <sz val="9"/>
            <color indexed="81"/>
            <rFont val="ＭＳ Ｐゴシック"/>
            <family val="3"/>
            <charset val="128"/>
          </rPr>
          <t xml:space="preserve">薬価　請求コード9桁をご記入ください。
</t>
        </r>
      </text>
    </comment>
    <comment ref="V65" authorId="2" shapeId="0" xr:uid="{4EE56DCA-70EC-4E95-9005-3E2E732288B2}">
      <text>
        <r>
          <rPr>
            <sz val="9"/>
            <color indexed="81"/>
            <rFont val="ＭＳ Ｐゴシック"/>
            <family val="3"/>
            <charset val="128"/>
          </rPr>
          <t xml:space="preserve">医療機器分類を選択してください。
該当しない場合は「雑品」を選択してください。
</t>
        </r>
      </text>
    </comment>
    <comment ref="W65" authorId="4" shapeId="0" xr:uid="{BF887AEA-0E00-4E7A-9D17-6DA5C3389D1D}">
      <text>
        <r>
          <rPr>
            <sz val="9"/>
            <color indexed="81"/>
            <rFont val="MS P ゴシック"/>
            <family val="3"/>
            <charset val="128"/>
          </rPr>
          <t>医療機器の場合
届出・認証・承認の
いずれかを選択ください</t>
        </r>
      </text>
    </comment>
    <comment ref="X65" authorId="0" shapeId="0" xr:uid="{BC1E51A7-7FFD-411A-85D8-8EC374B6F17C}">
      <text>
        <r>
          <rPr>
            <sz val="9"/>
            <color indexed="81"/>
            <rFont val="ＭＳ Ｐゴシック"/>
            <family val="3"/>
            <charset val="128"/>
          </rPr>
          <t>医療機器に該当する場合は番号を入力してください</t>
        </r>
      </text>
    </comment>
    <comment ref="Y65" authorId="3" shapeId="0" xr:uid="{A799E780-F8EA-4E1F-9A66-6CC07083FB1F}">
      <text>
        <r>
          <rPr>
            <sz val="9"/>
            <color indexed="81"/>
            <rFont val="ＭＳ Ｐゴシック"/>
            <family val="3"/>
            <charset val="128"/>
          </rPr>
          <t>特定保険医療材料　請求コード9桁をご記入ください。</t>
        </r>
      </text>
    </comment>
    <comment ref="Z65" authorId="0" shapeId="0" xr:uid="{39A5EFC9-681A-45E2-B583-36CABA0B1157}">
      <text>
        <r>
          <rPr>
            <sz val="9"/>
            <color indexed="81"/>
            <rFont val="ＭＳ Ｐゴシック"/>
            <family val="3"/>
            <charset val="128"/>
          </rPr>
          <t xml:space="preserve">5桁 - （ハイフン）6桁の数字を入力してください。
計　12桁
</t>
        </r>
      </text>
    </comment>
    <comment ref="AA65" authorId="3" shapeId="0" xr:uid="{3894B329-3166-47CF-ABEE-878ECB4929B5}">
      <text>
        <r>
          <rPr>
            <sz val="9"/>
            <color indexed="81"/>
            <rFont val="ＭＳ Ｐゴシック"/>
            <family val="3"/>
            <charset val="128"/>
          </rPr>
          <t>該当なし または 該当品の
いずれかを選択してください</t>
        </r>
      </text>
    </comment>
    <comment ref="AB65" authorId="0" shapeId="0" xr:uid="{A7D57BDA-FB8B-44D2-A309-CCA5D6133918}">
      <text>
        <r>
          <rPr>
            <sz val="9"/>
            <color indexed="81"/>
            <rFont val="ＭＳ Ｐゴシック"/>
            <family val="3"/>
            <charset val="128"/>
          </rPr>
          <t xml:space="preserve">アズワン入力欄
</t>
        </r>
      </text>
    </comment>
    <comment ref="AC65" authorId="0" shapeId="0" xr:uid="{485BB4BC-5EF8-4AB2-B903-447B29ADC203}">
      <text>
        <r>
          <rPr>
            <sz val="9"/>
            <color indexed="81"/>
            <rFont val="ＭＳ Ｐゴシック"/>
            <family val="3"/>
            <charset val="128"/>
          </rPr>
          <t>アズワン入力欄
※引合の場合は100を入力</t>
        </r>
      </text>
    </comment>
    <comment ref="AD65" authorId="0" shapeId="0" xr:uid="{F2808F22-2773-4471-968B-B2BE0B88F4C2}">
      <text>
        <r>
          <rPr>
            <sz val="9"/>
            <color indexed="81"/>
            <rFont val="ＭＳ Ｐゴシック"/>
            <family val="3"/>
            <charset val="128"/>
          </rPr>
          <t xml:space="preserve">アズワン入力欄
</t>
        </r>
      </text>
    </comment>
    <comment ref="AE65" authorId="0" shapeId="0" xr:uid="{CE9D88F3-6340-4EB4-9D40-5F299C5AF973}">
      <text>
        <r>
          <rPr>
            <sz val="9"/>
            <color indexed="81"/>
            <rFont val="ＭＳ Ｐゴシック"/>
            <family val="3"/>
            <charset val="128"/>
          </rPr>
          <t>アズワン入力欄
※リストより選択</t>
        </r>
      </text>
    </comment>
    <comment ref="AH65" authorId="0" shapeId="0" xr:uid="{4B8EFB12-9200-4F0E-BB7B-26C0F9E2DBE1}">
      <text>
        <r>
          <rPr>
            <sz val="9"/>
            <color indexed="81"/>
            <rFont val="ＭＳ Ｐゴシック"/>
            <family val="3"/>
            <charset val="128"/>
          </rPr>
          <t>アズワン入力欄
大型または特大を選択
※大型の場合は大型金額も入力</t>
        </r>
      </text>
    </comment>
    <comment ref="AI65" authorId="0" shapeId="0" xr:uid="{76559F86-7804-4CC3-8738-05450DFEBA79}">
      <text>
        <r>
          <rPr>
            <sz val="9"/>
            <color indexed="81"/>
            <rFont val="ＭＳ Ｐゴシック"/>
            <family val="3"/>
            <charset val="128"/>
          </rPr>
          <t xml:space="preserve">アズワン入力欄
</t>
        </r>
      </text>
    </comment>
    <comment ref="AJ65" authorId="0" shapeId="0" xr:uid="{B77053DA-B60D-44E6-A0AE-72226230DBF1}">
      <text>
        <r>
          <rPr>
            <sz val="9"/>
            <color indexed="81"/>
            <rFont val="ＭＳ Ｐゴシック"/>
            <family val="3"/>
            <charset val="128"/>
          </rPr>
          <t>アズワン入力欄
18文字以内</t>
        </r>
      </text>
    </comment>
    <comment ref="AK65" authorId="0" shapeId="0" xr:uid="{FE1D624C-4D76-4A45-8BC7-B4CA1D1A9DBA}">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65" authorId="5" shapeId="0" xr:uid="{9A073921-7607-4E15-80C7-ED5EF6AADAF3}">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75" authorId="0" shapeId="0" xr:uid="{B52A9F10-80FF-4EB5-93DC-E9599B1F06D1}">
      <text>
        <r>
          <rPr>
            <sz val="9"/>
            <color indexed="81"/>
            <rFont val="ＭＳ Ｐゴシック"/>
            <family val="3"/>
            <charset val="128"/>
          </rPr>
          <t>型番をご記入ください
※同一型番は使用不可</t>
        </r>
      </text>
    </comment>
    <comment ref="B75" authorId="0" shapeId="0" xr:uid="{9DFA0DEE-FF3A-4110-A5E2-E96DD392B0C9}">
      <text>
        <r>
          <rPr>
            <sz val="9"/>
            <color indexed="81"/>
            <rFont val="ＭＳ Ｐゴシック"/>
            <family val="3"/>
            <charset val="128"/>
          </rPr>
          <t>カタログに記載する販売単位の入数をご記入ください</t>
        </r>
      </text>
    </comment>
    <comment ref="C75" authorId="0" shapeId="0" xr:uid="{D4DC463B-31E6-452D-AC93-1EFD909DD32E}">
      <text>
        <r>
          <rPr>
            <sz val="9"/>
            <color indexed="81"/>
            <rFont val="ＭＳ Ｐゴシック"/>
            <family val="3"/>
            <charset val="128"/>
          </rPr>
          <t>仕様1の詳細をご記入ください
例）　50×60×70</t>
        </r>
      </text>
    </comment>
    <comment ref="D75" authorId="0" shapeId="0" xr:uid="{CC7A73DF-E1A1-4757-94C3-007443B85EF0}">
      <text>
        <r>
          <rPr>
            <sz val="9"/>
            <color indexed="81"/>
            <rFont val="ＭＳ Ｐゴシック"/>
            <family val="3"/>
            <charset val="128"/>
          </rPr>
          <t>仕様2の詳細をご記入ください
例）　500</t>
        </r>
      </text>
    </comment>
    <comment ref="E75" authorId="0" shapeId="0" xr:uid="{E1BEE40D-CF22-444B-B143-B9460A4C93F8}">
      <text>
        <r>
          <rPr>
            <sz val="9"/>
            <color indexed="81"/>
            <rFont val="ＭＳ Ｐゴシック"/>
            <family val="3"/>
            <charset val="128"/>
          </rPr>
          <t>貴社定価をご記入ください
※定価オープンの場合は空欄</t>
        </r>
      </text>
    </comment>
    <comment ref="F75" authorId="0" shapeId="0" xr:uid="{735139D9-52A8-41A3-BE65-298E29FE1BD4}">
      <text>
        <r>
          <rPr>
            <sz val="9"/>
            <color indexed="81"/>
            <rFont val="ＭＳ Ｐゴシック"/>
            <family val="3"/>
            <charset val="128"/>
          </rPr>
          <t>弊社への納入価格をご記入ください</t>
        </r>
      </text>
    </comment>
    <comment ref="G75" authorId="0" shapeId="0" xr:uid="{435FAA06-4844-4F69-9D57-663D2416B072}">
      <text>
        <r>
          <rPr>
            <sz val="9"/>
            <color indexed="81"/>
            <rFont val="ＭＳ Ｐゴシック"/>
            <family val="3"/>
            <charset val="128"/>
          </rPr>
          <t>最小発注数（ロット）を
数字のみご記入ください</t>
        </r>
      </text>
    </comment>
    <comment ref="H75" authorId="0" shapeId="0" xr:uid="{74F1C6E7-7C3C-49E3-8E1F-386133973F44}">
      <text>
        <r>
          <rPr>
            <sz val="9"/>
            <color indexed="81"/>
            <rFont val="ＭＳ Ｐゴシック"/>
            <family val="3"/>
            <charset val="128"/>
          </rPr>
          <t>最小発注数（ロット）の単位を
選択してください</t>
        </r>
      </text>
    </comment>
    <comment ref="I75" authorId="0" shapeId="0" xr:uid="{438D57EE-7CE6-430C-ACE8-CB7A8F3F0DF9}">
      <text>
        <r>
          <rPr>
            <sz val="9"/>
            <color indexed="81"/>
            <rFont val="ＭＳ Ｐゴシック"/>
            <family val="3"/>
            <charset val="128"/>
          </rPr>
          <t>最小発注数（ロット）を越えて出荷して頂く場合の
数量単位をご記入ください
※数字のみご記入ください</t>
        </r>
      </text>
    </comment>
    <comment ref="J75" authorId="0" shapeId="0" xr:uid="{A3D58718-70AC-435E-B2D2-31EC1052752A}">
      <text>
        <r>
          <rPr>
            <sz val="9"/>
            <color indexed="81"/>
            <rFont val="ＭＳ Ｐゴシック"/>
            <family val="3"/>
            <charset val="128"/>
          </rPr>
          <t>弊社物流センター（大阪・埼玉）への
標準納期の日数をご記入ください</t>
        </r>
      </text>
    </comment>
    <comment ref="K75" authorId="0" shapeId="0" xr:uid="{775D803F-7264-48A3-92D8-1CCCFC3DF929}">
      <text>
        <r>
          <rPr>
            <sz val="9"/>
            <color indexed="81"/>
            <rFont val="ＭＳ Ｐゴシック"/>
            <family val="3"/>
            <charset val="128"/>
          </rPr>
          <t>弊社への納入価格をご記入ください</t>
        </r>
      </text>
    </comment>
    <comment ref="L75" authorId="0" shapeId="0" xr:uid="{A958B950-281E-4FB3-88DE-D871EBD0C668}">
      <text>
        <r>
          <rPr>
            <sz val="9"/>
            <color indexed="81"/>
            <rFont val="ＭＳ Ｐゴシック"/>
            <family val="3"/>
            <charset val="128"/>
          </rPr>
          <t>最小発注数（ロット）を
数字のみご記入ください</t>
        </r>
      </text>
    </comment>
    <comment ref="M75" authorId="0" shapeId="0" xr:uid="{84D049F4-58C0-4DD4-B4D4-71819E24D98A}">
      <text>
        <r>
          <rPr>
            <sz val="9"/>
            <color indexed="81"/>
            <rFont val="ＭＳ Ｐゴシック"/>
            <family val="3"/>
            <charset val="128"/>
          </rPr>
          <t>最小発注数（ロット）の単位を
選択してください</t>
        </r>
      </text>
    </comment>
    <comment ref="N75" authorId="0" shapeId="0" xr:uid="{82610E34-F265-4DD1-A565-3D2CE60E01A0}">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75" authorId="0" shapeId="0" xr:uid="{0AA2D312-DDC6-4240-9BF1-4C375896C040}">
      <text>
        <r>
          <rPr>
            <sz val="9"/>
            <color indexed="81"/>
            <rFont val="ＭＳ Ｐゴシック"/>
            <family val="3"/>
            <charset val="128"/>
          </rPr>
          <t>13桁 または 8桁の数字を入力してください
設定がない場合は - （ハイフン）を入力してください</t>
        </r>
      </text>
    </comment>
    <comment ref="P75" authorId="0" shapeId="0" xr:uid="{F9BE5775-D753-46F8-8D86-82168D5A83A6}">
      <text>
        <r>
          <rPr>
            <sz val="9"/>
            <color indexed="81"/>
            <rFont val="ＭＳ Ｐゴシック"/>
            <family val="3"/>
            <charset val="128"/>
          </rPr>
          <t>貴社発注用品番があれば
25文字以内でご記入ください</t>
        </r>
      </text>
    </comment>
    <comment ref="R75" authorId="0" shapeId="0" xr:uid="{9D818504-89D3-4FF6-80A9-F8A3FDBD0535}">
      <text>
        <r>
          <rPr>
            <sz val="9"/>
            <color indexed="81"/>
            <rFont val="ＭＳ Ｐゴシック"/>
            <family val="3"/>
            <charset val="128"/>
          </rPr>
          <t>医薬品分類を選択してください
※医薬品でない場合は「雑品」を選択してください。</t>
        </r>
      </text>
    </comment>
    <comment ref="T75" authorId="3" shapeId="0" xr:uid="{9256E712-E69A-4D71-82EE-420987C294EF}">
      <text>
        <r>
          <rPr>
            <sz val="9"/>
            <color indexed="81"/>
            <rFont val="ＭＳ Ｐゴシック"/>
            <family val="3"/>
            <charset val="128"/>
          </rPr>
          <t>医薬品承認番号を入力してください</t>
        </r>
      </text>
    </comment>
    <comment ref="U75" authorId="3" shapeId="0" xr:uid="{6A9B578C-BD71-402F-9360-7CBC9049DD9A}">
      <text>
        <r>
          <rPr>
            <sz val="9"/>
            <color indexed="81"/>
            <rFont val="ＭＳ Ｐゴシック"/>
            <family val="3"/>
            <charset val="128"/>
          </rPr>
          <t xml:space="preserve">薬価　請求コード9桁をご記入ください。
</t>
        </r>
      </text>
    </comment>
    <comment ref="V75" authorId="2" shapeId="0" xr:uid="{53F40EEE-A262-4171-A6E6-82A740699432}">
      <text>
        <r>
          <rPr>
            <sz val="9"/>
            <color indexed="81"/>
            <rFont val="ＭＳ Ｐゴシック"/>
            <family val="3"/>
            <charset val="128"/>
          </rPr>
          <t xml:space="preserve">医療機器分類を選択してください。
該当しない場合は「雑品」を選択してください。
</t>
        </r>
      </text>
    </comment>
    <comment ref="W75" authorId="4" shapeId="0" xr:uid="{B43F6100-7BA0-40C2-BA04-6E7DD6483B72}">
      <text>
        <r>
          <rPr>
            <sz val="9"/>
            <color indexed="81"/>
            <rFont val="MS P ゴシック"/>
            <family val="3"/>
            <charset val="128"/>
          </rPr>
          <t>医療機器の場合
届出・認証・承認の
いずれかを選択ください</t>
        </r>
      </text>
    </comment>
    <comment ref="X75" authorId="0" shapeId="0" xr:uid="{5B139085-CCE3-4029-9B29-3F6A197B72D6}">
      <text>
        <r>
          <rPr>
            <sz val="9"/>
            <color indexed="81"/>
            <rFont val="ＭＳ Ｐゴシック"/>
            <family val="3"/>
            <charset val="128"/>
          </rPr>
          <t>医療機器に該当する場合は番号を入力してください</t>
        </r>
      </text>
    </comment>
    <comment ref="Y75" authorId="3" shapeId="0" xr:uid="{3A2629AA-0717-4D09-85CF-B74061382CC9}">
      <text>
        <r>
          <rPr>
            <sz val="9"/>
            <color indexed="81"/>
            <rFont val="ＭＳ Ｐゴシック"/>
            <family val="3"/>
            <charset val="128"/>
          </rPr>
          <t>特定保険医療材料　請求コード9桁をご記入ください。</t>
        </r>
      </text>
    </comment>
    <comment ref="Z75" authorId="0" shapeId="0" xr:uid="{D1E18A56-0724-4C39-9AFD-451C208DD133}">
      <text>
        <r>
          <rPr>
            <sz val="9"/>
            <color indexed="81"/>
            <rFont val="ＭＳ Ｐゴシック"/>
            <family val="3"/>
            <charset val="128"/>
          </rPr>
          <t xml:space="preserve">5桁 - （ハイフン）6桁の数字を入力してください。
計　12桁
</t>
        </r>
      </text>
    </comment>
    <comment ref="AA75" authorId="3" shapeId="0" xr:uid="{430A24F6-86FD-4C0B-99C8-9B3B07A0A94E}">
      <text>
        <r>
          <rPr>
            <sz val="9"/>
            <color indexed="81"/>
            <rFont val="ＭＳ Ｐゴシック"/>
            <family val="3"/>
            <charset val="128"/>
          </rPr>
          <t>該当なし または 該当品の
いずれかを選択してください</t>
        </r>
      </text>
    </comment>
    <comment ref="AB75" authorId="0" shapeId="0" xr:uid="{D9C5475C-30FB-46CE-A4D4-84217205CF15}">
      <text>
        <r>
          <rPr>
            <sz val="9"/>
            <color indexed="81"/>
            <rFont val="ＭＳ Ｐゴシック"/>
            <family val="3"/>
            <charset val="128"/>
          </rPr>
          <t xml:space="preserve">アズワン入力欄
</t>
        </r>
      </text>
    </comment>
    <comment ref="AC75" authorId="0" shapeId="0" xr:uid="{D1B943BF-18B3-44CA-838B-2914470C9634}">
      <text>
        <r>
          <rPr>
            <sz val="9"/>
            <color indexed="81"/>
            <rFont val="ＭＳ Ｐゴシック"/>
            <family val="3"/>
            <charset val="128"/>
          </rPr>
          <t>アズワン入力欄
※引合の場合は100を入力</t>
        </r>
      </text>
    </comment>
    <comment ref="AD75" authorId="0" shapeId="0" xr:uid="{6C730124-EE7B-4985-9CEB-1959FAA1E2F3}">
      <text>
        <r>
          <rPr>
            <sz val="9"/>
            <color indexed="81"/>
            <rFont val="ＭＳ Ｐゴシック"/>
            <family val="3"/>
            <charset val="128"/>
          </rPr>
          <t xml:space="preserve">アズワン入力欄
</t>
        </r>
      </text>
    </comment>
    <comment ref="AE75" authorId="0" shapeId="0" xr:uid="{4F057B86-22A2-438F-93BF-93609B1A4054}">
      <text>
        <r>
          <rPr>
            <sz val="9"/>
            <color indexed="81"/>
            <rFont val="ＭＳ Ｐゴシック"/>
            <family val="3"/>
            <charset val="128"/>
          </rPr>
          <t>アズワン入力欄
※リストより選択</t>
        </r>
      </text>
    </comment>
    <comment ref="AH75" authorId="0" shapeId="0" xr:uid="{68C48A90-B6EB-48E4-A159-8FAE71E714F4}">
      <text>
        <r>
          <rPr>
            <sz val="9"/>
            <color indexed="81"/>
            <rFont val="ＭＳ Ｐゴシック"/>
            <family val="3"/>
            <charset val="128"/>
          </rPr>
          <t>アズワン入力欄
大型または特大を選択
※大型の場合は大型金額も入力</t>
        </r>
      </text>
    </comment>
    <comment ref="AI75" authorId="0" shapeId="0" xr:uid="{726F0EF4-8929-4A32-BDD5-BC8E013268FB}">
      <text>
        <r>
          <rPr>
            <sz val="9"/>
            <color indexed="81"/>
            <rFont val="ＭＳ Ｐゴシック"/>
            <family val="3"/>
            <charset val="128"/>
          </rPr>
          <t xml:space="preserve">アズワン入力欄
</t>
        </r>
      </text>
    </comment>
    <comment ref="AJ75" authorId="0" shapeId="0" xr:uid="{CAA7655B-3127-4025-B10D-F16BBD8625C7}">
      <text>
        <r>
          <rPr>
            <sz val="9"/>
            <color indexed="81"/>
            <rFont val="ＭＳ Ｐゴシック"/>
            <family val="3"/>
            <charset val="128"/>
          </rPr>
          <t>アズワン入力欄
18文字以内</t>
        </r>
      </text>
    </comment>
    <comment ref="A85" authorId="0" shapeId="0" xr:uid="{D3897FA2-4923-4E32-B35C-922D10F258FD}">
      <text>
        <r>
          <rPr>
            <sz val="9"/>
            <color indexed="81"/>
            <rFont val="ＭＳ Ｐゴシック"/>
            <family val="3"/>
            <charset val="128"/>
          </rPr>
          <t>型番をご記入ください
※同一型番は使用不可</t>
        </r>
      </text>
    </comment>
    <comment ref="B85" authorId="0" shapeId="0" xr:uid="{A51D3E53-8C3B-4C64-8E6F-756331FB02C7}">
      <text>
        <r>
          <rPr>
            <sz val="9"/>
            <color indexed="81"/>
            <rFont val="ＭＳ Ｐゴシック"/>
            <family val="3"/>
            <charset val="128"/>
          </rPr>
          <t>カタログに記載する販売単位の入数をご記入ください</t>
        </r>
      </text>
    </comment>
    <comment ref="C85" authorId="0" shapeId="0" xr:uid="{3AE1A372-2951-440A-A8F1-D3BCA2B20A08}">
      <text>
        <r>
          <rPr>
            <sz val="9"/>
            <color indexed="81"/>
            <rFont val="ＭＳ Ｐゴシック"/>
            <family val="3"/>
            <charset val="128"/>
          </rPr>
          <t>仕様1の詳細をご記入ください
例）　50×60×70</t>
        </r>
      </text>
    </comment>
    <comment ref="D85" authorId="0" shapeId="0" xr:uid="{C64F6557-8CE1-4636-A357-1B1A862B2A82}">
      <text>
        <r>
          <rPr>
            <sz val="9"/>
            <color indexed="81"/>
            <rFont val="ＭＳ Ｐゴシック"/>
            <family val="3"/>
            <charset val="128"/>
          </rPr>
          <t>仕様2の詳細をご記入ください
例）　500</t>
        </r>
      </text>
    </comment>
    <comment ref="E85" authorId="0" shapeId="0" xr:uid="{FAC34E02-14FF-44D3-9ECE-B5A6406BD056}">
      <text>
        <r>
          <rPr>
            <sz val="9"/>
            <color indexed="81"/>
            <rFont val="ＭＳ Ｐゴシック"/>
            <family val="3"/>
            <charset val="128"/>
          </rPr>
          <t>貴社定価をご記入ください
※定価オープンの場合は空欄</t>
        </r>
      </text>
    </comment>
    <comment ref="F85" authorId="0" shapeId="0" xr:uid="{6B6F2DB4-638A-4201-8FE0-2C631760E4AA}">
      <text>
        <r>
          <rPr>
            <sz val="9"/>
            <color indexed="81"/>
            <rFont val="ＭＳ Ｐゴシック"/>
            <family val="3"/>
            <charset val="128"/>
          </rPr>
          <t>弊社への納入価格をご記入ください</t>
        </r>
      </text>
    </comment>
    <comment ref="G85" authorId="0" shapeId="0" xr:uid="{E8DACF6D-7D84-45D6-9388-7571414D2C32}">
      <text>
        <r>
          <rPr>
            <sz val="9"/>
            <color indexed="81"/>
            <rFont val="ＭＳ Ｐゴシック"/>
            <family val="3"/>
            <charset val="128"/>
          </rPr>
          <t>最小発注数（ロット）を
数字のみご記入ください</t>
        </r>
      </text>
    </comment>
    <comment ref="H85" authorId="0" shapeId="0" xr:uid="{C521DDB5-AAF1-444B-9A1E-AC9FD3D6B6AE}">
      <text>
        <r>
          <rPr>
            <sz val="9"/>
            <color indexed="81"/>
            <rFont val="ＭＳ Ｐゴシック"/>
            <family val="3"/>
            <charset val="128"/>
          </rPr>
          <t>最小発注数（ロット）の単位を
選択してください</t>
        </r>
      </text>
    </comment>
    <comment ref="I85" authorId="0" shapeId="0" xr:uid="{59193286-054D-4320-8B4C-EA1DE724B0F6}">
      <text>
        <r>
          <rPr>
            <sz val="9"/>
            <color indexed="81"/>
            <rFont val="ＭＳ Ｐゴシック"/>
            <family val="3"/>
            <charset val="128"/>
          </rPr>
          <t>最小発注数（ロット）を越えて出荷して頂く場合の
数量単位をご記入ください
※数字のみご記入ください</t>
        </r>
      </text>
    </comment>
    <comment ref="J85" authorId="0" shapeId="0" xr:uid="{C19631A2-6C35-4564-BC5A-5B5E9799D4EF}">
      <text>
        <r>
          <rPr>
            <sz val="9"/>
            <color indexed="81"/>
            <rFont val="ＭＳ Ｐゴシック"/>
            <family val="3"/>
            <charset val="128"/>
          </rPr>
          <t>弊社物流センター（大阪・埼玉）への
標準納期の日数をご記入ください</t>
        </r>
      </text>
    </comment>
    <comment ref="K85" authorId="0" shapeId="0" xr:uid="{3D941538-B751-46AE-867A-D3E60AF5DE99}">
      <text>
        <r>
          <rPr>
            <sz val="9"/>
            <color indexed="81"/>
            <rFont val="ＭＳ Ｐゴシック"/>
            <family val="3"/>
            <charset val="128"/>
          </rPr>
          <t>弊社への納入価格をご記入ください</t>
        </r>
      </text>
    </comment>
    <comment ref="L85" authorId="0" shapeId="0" xr:uid="{2BC81A21-4245-4A51-9839-C1DDC22994EE}">
      <text>
        <r>
          <rPr>
            <sz val="9"/>
            <color indexed="81"/>
            <rFont val="ＭＳ Ｐゴシック"/>
            <family val="3"/>
            <charset val="128"/>
          </rPr>
          <t>最小発注数（ロット）を
数字のみご記入ください</t>
        </r>
      </text>
    </comment>
    <comment ref="M85" authorId="0" shapeId="0" xr:uid="{C02CF56E-B8AF-432C-B6DF-26DA0D368B81}">
      <text>
        <r>
          <rPr>
            <sz val="9"/>
            <color indexed="81"/>
            <rFont val="ＭＳ Ｐゴシック"/>
            <family val="3"/>
            <charset val="128"/>
          </rPr>
          <t>最小発注数（ロット）の単位を
選択してください</t>
        </r>
      </text>
    </comment>
    <comment ref="N85" authorId="0" shapeId="0" xr:uid="{C77807DD-BCD3-4511-977D-C2A262983A75}">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85" authorId="0" shapeId="0" xr:uid="{DA31E756-0E66-4A2E-AEAE-08772EF325F2}">
      <text>
        <r>
          <rPr>
            <sz val="9"/>
            <color indexed="81"/>
            <rFont val="ＭＳ Ｐゴシック"/>
            <family val="3"/>
            <charset val="128"/>
          </rPr>
          <t>13桁 または 8桁の数字を入力してください
設定がない場合は - （ハイフン）を入力してください</t>
        </r>
      </text>
    </comment>
    <comment ref="P85" authorId="0" shapeId="0" xr:uid="{259CFA84-AB49-4D5F-AEE5-71B46A82D937}">
      <text>
        <r>
          <rPr>
            <sz val="9"/>
            <color indexed="81"/>
            <rFont val="ＭＳ Ｐゴシック"/>
            <family val="3"/>
            <charset val="128"/>
          </rPr>
          <t>貴社発注用品番があれば
25文字以内でご記入ください</t>
        </r>
      </text>
    </comment>
    <comment ref="R85" authorId="0" shapeId="0" xr:uid="{F08AB1C3-815E-43E4-A807-0498FFC67250}">
      <text>
        <r>
          <rPr>
            <sz val="9"/>
            <color indexed="81"/>
            <rFont val="ＭＳ Ｐゴシック"/>
            <family val="3"/>
            <charset val="128"/>
          </rPr>
          <t>医薬品分類を選択してください
※医薬品でない場合は「雑品」を選択してください。</t>
        </r>
      </text>
    </comment>
    <comment ref="T85" authorId="3" shapeId="0" xr:uid="{EC8955FD-BC55-4F63-A428-D93382A31224}">
      <text>
        <r>
          <rPr>
            <sz val="9"/>
            <color indexed="81"/>
            <rFont val="ＭＳ Ｐゴシック"/>
            <family val="3"/>
            <charset val="128"/>
          </rPr>
          <t>医薬品承認番号を入力してください</t>
        </r>
      </text>
    </comment>
    <comment ref="U85" authorId="3" shapeId="0" xr:uid="{8427A52B-9CE2-4939-9E74-82544763477E}">
      <text>
        <r>
          <rPr>
            <sz val="9"/>
            <color indexed="81"/>
            <rFont val="ＭＳ Ｐゴシック"/>
            <family val="3"/>
            <charset val="128"/>
          </rPr>
          <t xml:space="preserve">薬価　請求コード9桁をご記入ください。
</t>
        </r>
      </text>
    </comment>
    <comment ref="V85" authorId="2" shapeId="0" xr:uid="{21B0C9D0-33BA-4C82-9C25-582C803E5CC8}">
      <text>
        <r>
          <rPr>
            <sz val="9"/>
            <color indexed="81"/>
            <rFont val="ＭＳ Ｐゴシック"/>
            <family val="3"/>
            <charset val="128"/>
          </rPr>
          <t xml:space="preserve">医療機器分類を選択してください。
該当しない場合は「雑品」を選択してください。
</t>
        </r>
      </text>
    </comment>
    <comment ref="W85" authorId="4" shapeId="0" xr:uid="{E2061367-0A54-4682-A27E-71D371872B24}">
      <text>
        <r>
          <rPr>
            <sz val="9"/>
            <color indexed="81"/>
            <rFont val="MS P ゴシック"/>
            <family val="3"/>
            <charset val="128"/>
          </rPr>
          <t>医療機器の場合
届出・認証・承認の
いずれかを選択ください</t>
        </r>
      </text>
    </comment>
    <comment ref="X85" authorId="0" shapeId="0" xr:uid="{370FF54C-5D95-4025-882C-18A1BD33F0A4}">
      <text>
        <r>
          <rPr>
            <sz val="9"/>
            <color indexed="81"/>
            <rFont val="ＭＳ Ｐゴシック"/>
            <family val="3"/>
            <charset val="128"/>
          </rPr>
          <t>医療機器に該当する場合は番号を入力してください</t>
        </r>
      </text>
    </comment>
    <comment ref="Y85" authorId="3" shapeId="0" xr:uid="{815B0A43-9496-48C3-9AA7-5B87CABD9E47}">
      <text>
        <r>
          <rPr>
            <sz val="9"/>
            <color indexed="81"/>
            <rFont val="ＭＳ Ｐゴシック"/>
            <family val="3"/>
            <charset val="128"/>
          </rPr>
          <t>特定保険医療材料　請求コード9桁をご記入ください。</t>
        </r>
      </text>
    </comment>
    <comment ref="Z85" authorId="0" shapeId="0" xr:uid="{620E5A6B-273E-4E69-9ABC-450C8D4F36EB}">
      <text>
        <r>
          <rPr>
            <sz val="9"/>
            <color indexed="81"/>
            <rFont val="ＭＳ Ｐゴシック"/>
            <family val="3"/>
            <charset val="128"/>
          </rPr>
          <t xml:space="preserve">5桁 - （ハイフン）6桁の数字を入力してください。
計　12桁
</t>
        </r>
      </text>
    </comment>
    <comment ref="AA85" authorId="3" shapeId="0" xr:uid="{F506FF97-BAB5-4320-A79F-C4ECB2C63B3A}">
      <text>
        <r>
          <rPr>
            <sz val="9"/>
            <color indexed="81"/>
            <rFont val="ＭＳ Ｐゴシック"/>
            <family val="3"/>
            <charset val="128"/>
          </rPr>
          <t>該当なし または 該当品の
いずれかを選択してください</t>
        </r>
      </text>
    </comment>
    <comment ref="AB85" authorId="0" shapeId="0" xr:uid="{8F848742-E1B7-43FB-B92D-2596E292215E}">
      <text>
        <r>
          <rPr>
            <sz val="9"/>
            <color indexed="81"/>
            <rFont val="ＭＳ Ｐゴシック"/>
            <family val="3"/>
            <charset val="128"/>
          </rPr>
          <t xml:space="preserve">アズワン入力欄
</t>
        </r>
      </text>
    </comment>
    <comment ref="AC85" authorId="0" shapeId="0" xr:uid="{3603A941-57EC-4C80-B88B-FB928E858701}">
      <text>
        <r>
          <rPr>
            <sz val="9"/>
            <color indexed="81"/>
            <rFont val="ＭＳ Ｐゴシック"/>
            <family val="3"/>
            <charset val="128"/>
          </rPr>
          <t>アズワン入力欄
※引合の場合は100を入力</t>
        </r>
      </text>
    </comment>
    <comment ref="AD85" authorId="0" shapeId="0" xr:uid="{EA80E30F-F5E1-4A4B-89C2-A961D2F717C0}">
      <text>
        <r>
          <rPr>
            <sz val="9"/>
            <color indexed="81"/>
            <rFont val="ＭＳ Ｐゴシック"/>
            <family val="3"/>
            <charset val="128"/>
          </rPr>
          <t xml:space="preserve">アズワン入力欄
</t>
        </r>
      </text>
    </comment>
    <comment ref="AE85" authorId="0" shapeId="0" xr:uid="{ACEA3489-78B7-47BA-88E3-D3D9C41586B4}">
      <text>
        <r>
          <rPr>
            <sz val="9"/>
            <color indexed="81"/>
            <rFont val="ＭＳ Ｐゴシック"/>
            <family val="3"/>
            <charset val="128"/>
          </rPr>
          <t>アズワン入力欄
※リストより選択</t>
        </r>
      </text>
    </comment>
    <comment ref="AH85" authorId="0" shapeId="0" xr:uid="{6868D7DD-AEE6-4680-8199-870851A74754}">
      <text>
        <r>
          <rPr>
            <sz val="9"/>
            <color indexed="81"/>
            <rFont val="ＭＳ Ｐゴシック"/>
            <family val="3"/>
            <charset val="128"/>
          </rPr>
          <t>アズワン入力欄
大型または特大を選択
※大型の場合は大型金額も入力</t>
        </r>
      </text>
    </comment>
    <comment ref="AI85" authorId="0" shapeId="0" xr:uid="{2CDC7C93-CB76-4B0C-8532-EB9459F042E0}">
      <text>
        <r>
          <rPr>
            <sz val="9"/>
            <color indexed="81"/>
            <rFont val="ＭＳ Ｐゴシック"/>
            <family val="3"/>
            <charset val="128"/>
          </rPr>
          <t xml:space="preserve">アズワン入力欄
</t>
        </r>
      </text>
    </comment>
    <comment ref="AJ85" authorId="0" shapeId="0" xr:uid="{89BC9342-AC2C-4BBB-9190-6615349B72E6}">
      <text>
        <r>
          <rPr>
            <sz val="9"/>
            <color indexed="81"/>
            <rFont val="ＭＳ Ｐゴシック"/>
            <family val="3"/>
            <charset val="128"/>
          </rPr>
          <t>アズワン入力欄
18文字以内</t>
        </r>
      </text>
    </comment>
    <comment ref="A95" authorId="0" shapeId="0" xr:uid="{1B5429F1-37DA-4AD3-B226-29406F81CF9D}">
      <text>
        <r>
          <rPr>
            <sz val="9"/>
            <color indexed="81"/>
            <rFont val="ＭＳ Ｐゴシック"/>
            <family val="3"/>
            <charset val="128"/>
          </rPr>
          <t>型番をご記入ください
※同一型番は使用不可</t>
        </r>
      </text>
    </comment>
    <comment ref="B95" authorId="0" shapeId="0" xr:uid="{CCE669B5-0833-46D4-9CEC-0D25EC650895}">
      <text>
        <r>
          <rPr>
            <sz val="9"/>
            <color indexed="81"/>
            <rFont val="ＭＳ Ｐゴシック"/>
            <family val="3"/>
            <charset val="128"/>
          </rPr>
          <t>カタログに記載する販売単位の入数をご記入ください</t>
        </r>
      </text>
    </comment>
    <comment ref="C95" authorId="0" shapeId="0" xr:uid="{C183A789-4E66-4A6B-8027-9B29B9D2593B}">
      <text>
        <r>
          <rPr>
            <sz val="9"/>
            <color indexed="81"/>
            <rFont val="ＭＳ Ｐゴシック"/>
            <family val="3"/>
            <charset val="128"/>
          </rPr>
          <t>仕様1の詳細をご記入ください
例）　50×60×70</t>
        </r>
      </text>
    </comment>
    <comment ref="D95" authorId="0" shapeId="0" xr:uid="{A3961048-F4DA-4903-8110-3C74B04A138E}">
      <text>
        <r>
          <rPr>
            <sz val="9"/>
            <color indexed="81"/>
            <rFont val="ＭＳ Ｐゴシック"/>
            <family val="3"/>
            <charset val="128"/>
          </rPr>
          <t>仕様2の詳細をご記入ください
例）　500</t>
        </r>
      </text>
    </comment>
    <comment ref="E95" authorId="0" shapeId="0" xr:uid="{F4288362-91E1-4662-AC36-474A4ED43166}">
      <text>
        <r>
          <rPr>
            <sz val="9"/>
            <color indexed="81"/>
            <rFont val="ＭＳ Ｐゴシック"/>
            <family val="3"/>
            <charset val="128"/>
          </rPr>
          <t>貴社定価をご記入ください
※定価オープンの場合は空欄</t>
        </r>
      </text>
    </comment>
    <comment ref="F95" authorId="0" shapeId="0" xr:uid="{8C2BF1CA-E542-4B3D-9A6A-092989024908}">
      <text>
        <r>
          <rPr>
            <sz val="9"/>
            <color indexed="81"/>
            <rFont val="ＭＳ Ｐゴシック"/>
            <family val="3"/>
            <charset val="128"/>
          </rPr>
          <t>弊社への納入価格をご記入ください</t>
        </r>
      </text>
    </comment>
    <comment ref="G95" authorId="0" shapeId="0" xr:uid="{3C3A6999-D48B-45B3-81AF-58846EF2B7D3}">
      <text>
        <r>
          <rPr>
            <sz val="9"/>
            <color indexed="81"/>
            <rFont val="ＭＳ Ｐゴシック"/>
            <family val="3"/>
            <charset val="128"/>
          </rPr>
          <t>最小発注数（ロット）を
数字のみご記入ください</t>
        </r>
      </text>
    </comment>
    <comment ref="H95" authorId="0" shapeId="0" xr:uid="{F1A5206C-86AB-48F4-B941-489D4AE9FFC1}">
      <text>
        <r>
          <rPr>
            <sz val="9"/>
            <color indexed="81"/>
            <rFont val="ＭＳ Ｐゴシック"/>
            <family val="3"/>
            <charset val="128"/>
          </rPr>
          <t>最小発注数（ロット）の単位を
選択してください</t>
        </r>
      </text>
    </comment>
    <comment ref="I95" authorId="0" shapeId="0" xr:uid="{6097FCBB-9EF6-47E6-A37B-F74F52BE9BEB}">
      <text>
        <r>
          <rPr>
            <sz val="9"/>
            <color indexed="81"/>
            <rFont val="ＭＳ Ｐゴシック"/>
            <family val="3"/>
            <charset val="128"/>
          </rPr>
          <t>最小発注数（ロット）を越えて出荷して頂く場合の
数量単位をご記入ください
※数字のみご記入ください</t>
        </r>
      </text>
    </comment>
    <comment ref="J95" authorId="0" shapeId="0" xr:uid="{8DC9B90C-A2C2-4C8F-8B6A-6B105621B6C3}">
      <text>
        <r>
          <rPr>
            <sz val="9"/>
            <color indexed="81"/>
            <rFont val="ＭＳ Ｐゴシック"/>
            <family val="3"/>
            <charset val="128"/>
          </rPr>
          <t>弊社物流センター（大阪・埼玉）への
標準納期の日数をご記入ください</t>
        </r>
      </text>
    </comment>
    <comment ref="K95" authorId="0" shapeId="0" xr:uid="{56F06CE5-4C1A-42BA-A728-DC81CB3E350B}">
      <text>
        <r>
          <rPr>
            <sz val="9"/>
            <color indexed="81"/>
            <rFont val="ＭＳ Ｐゴシック"/>
            <family val="3"/>
            <charset val="128"/>
          </rPr>
          <t>弊社への納入価格をご記入ください</t>
        </r>
      </text>
    </comment>
    <comment ref="L95" authorId="0" shapeId="0" xr:uid="{E3038C20-F243-4A9D-8FF6-27D4AD5F7838}">
      <text>
        <r>
          <rPr>
            <sz val="9"/>
            <color indexed="81"/>
            <rFont val="ＭＳ Ｐゴシック"/>
            <family val="3"/>
            <charset val="128"/>
          </rPr>
          <t>最小発注数（ロット）を
数字のみご記入ください</t>
        </r>
      </text>
    </comment>
    <comment ref="M95" authorId="0" shapeId="0" xr:uid="{5EEF1812-211C-4ADE-BDBB-2F48E82434E9}">
      <text>
        <r>
          <rPr>
            <sz val="9"/>
            <color indexed="81"/>
            <rFont val="ＭＳ Ｐゴシック"/>
            <family val="3"/>
            <charset val="128"/>
          </rPr>
          <t>最小発注数（ロット）の単位を
選択してください</t>
        </r>
      </text>
    </comment>
    <comment ref="N95" authorId="0" shapeId="0" xr:uid="{ACADE49A-8E19-4CB0-8253-69222872B049}">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95" authorId="0" shapeId="0" xr:uid="{75D79C04-BC9C-48A3-BF18-D4E2C8B177CC}">
      <text>
        <r>
          <rPr>
            <sz val="9"/>
            <color indexed="81"/>
            <rFont val="ＭＳ Ｐゴシック"/>
            <family val="3"/>
            <charset val="128"/>
          </rPr>
          <t>13桁 または 8桁の数字を入力してください
設定がない場合は - （ハイフン）を入力してください</t>
        </r>
      </text>
    </comment>
    <comment ref="P95" authorId="0" shapeId="0" xr:uid="{7847709B-342C-40C5-8BBB-56C46E164A0D}">
      <text>
        <r>
          <rPr>
            <sz val="9"/>
            <color indexed="81"/>
            <rFont val="ＭＳ Ｐゴシック"/>
            <family val="3"/>
            <charset val="128"/>
          </rPr>
          <t>貴社発注用品番があれば
25文字以内でご記入ください</t>
        </r>
      </text>
    </comment>
    <comment ref="R95" authorId="0" shapeId="0" xr:uid="{814A0E93-E7E6-4F5D-9305-01EB9EE092FD}">
      <text>
        <r>
          <rPr>
            <sz val="9"/>
            <color indexed="81"/>
            <rFont val="ＭＳ Ｐゴシック"/>
            <family val="3"/>
            <charset val="128"/>
          </rPr>
          <t>医薬品分類を選択してください
※医薬品でない場合は「雑品」を選択してください。</t>
        </r>
      </text>
    </comment>
    <comment ref="T95" authorId="3" shapeId="0" xr:uid="{30A60F02-C61D-4A4F-B12A-D1E05035756A}">
      <text>
        <r>
          <rPr>
            <sz val="9"/>
            <color indexed="81"/>
            <rFont val="ＭＳ Ｐゴシック"/>
            <family val="3"/>
            <charset val="128"/>
          </rPr>
          <t>医薬品承認番号を入力してください</t>
        </r>
      </text>
    </comment>
    <comment ref="U95" authorId="3" shapeId="0" xr:uid="{48FC9647-49C3-4B94-9E9B-32CC2474DCCF}">
      <text>
        <r>
          <rPr>
            <sz val="9"/>
            <color indexed="81"/>
            <rFont val="ＭＳ Ｐゴシック"/>
            <family val="3"/>
            <charset val="128"/>
          </rPr>
          <t xml:space="preserve">薬価　請求コード9桁をご記入ください。
</t>
        </r>
      </text>
    </comment>
    <comment ref="V95" authorId="2" shapeId="0" xr:uid="{87C6B400-EC42-4D61-9BB0-D90443205F28}">
      <text>
        <r>
          <rPr>
            <sz val="9"/>
            <color indexed="81"/>
            <rFont val="ＭＳ Ｐゴシック"/>
            <family val="3"/>
            <charset val="128"/>
          </rPr>
          <t xml:space="preserve">医療機器分類を選択してください。
該当しない場合は「雑品」を選択してください。
</t>
        </r>
      </text>
    </comment>
    <comment ref="W95" authorId="4" shapeId="0" xr:uid="{8F58E248-BFD4-44A7-8591-F9F0C917E2A6}">
      <text>
        <r>
          <rPr>
            <sz val="9"/>
            <color indexed="81"/>
            <rFont val="MS P ゴシック"/>
            <family val="3"/>
            <charset val="128"/>
          </rPr>
          <t>医療機器の場合
届出・認証・承認の
いずれかを選択ください</t>
        </r>
      </text>
    </comment>
    <comment ref="X95" authorId="0" shapeId="0" xr:uid="{753AFD9D-A0D2-4BB0-BD63-C0ECB1CD6952}">
      <text>
        <r>
          <rPr>
            <sz val="9"/>
            <color indexed="81"/>
            <rFont val="ＭＳ Ｐゴシック"/>
            <family val="3"/>
            <charset val="128"/>
          </rPr>
          <t>医療機器に該当する場合は番号を入力してください</t>
        </r>
      </text>
    </comment>
    <comment ref="Y95" authorId="3" shapeId="0" xr:uid="{BCCA5522-774E-4EA6-9A73-4747F18AD38C}">
      <text>
        <r>
          <rPr>
            <sz val="9"/>
            <color indexed="81"/>
            <rFont val="ＭＳ Ｐゴシック"/>
            <family val="3"/>
            <charset val="128"/>
          </rPr>
          <t>特定保険医療材料　請求コード9桁をご記入ください。</t>
        </r>
      </text>
    </comment>
    <comment ref="Z95" authorId="0" shapeId="0" xr:uid="{18AD3956-0A2F-4947-960D-3BAFF6F7F38A}">
      <text>
        <r>
          <rPr>
            <sz val="9"/>
            <color indexed="81"/>
            <rFont val="ＭＳ Ｐゴシック"/>
            <family val="3"/>
            <charset val="128"/>
          </rPr>
          <t xml:space="preserve">5桁 - （ハイフン）6桁の数字を入力してください。
計　12桁
</t>
        </r>
      </text>
    </comment>
    <comment ref="AA95" authorId="3" shapeId="0" xr:uid="{EC8D1DE2-68D9-4278-B4B4-CBBE96C20444}">
      <text>
        <r>
          <rPr>
            <sz val="9"/>
            <color indexed="81"/>
            <rFont val="ＭＳ Ｐゴシック"/>
            <family val="3"/>
            <charset val="128"/>
          </rPr>
          <t>該当なし または 該当品の
いずれかを選択してください</t>
        </r>
      </text>
    </comment>
    <comment ref="AB95" authorId="0" shapeId="0" xr:uid="{1800444E-172E-40E0-8AF5-A8091865AD89}">
      <text>
        <r>
          <rPr>
            <sz val="9"/>
            <color indexed="81"/>
            <rFont val="ＭＳ Ｐゴシック"/>
            <family val="3"/>
            <charset val="128"/>
          </rPr>
          <t xml:space="preserve">アズワン入力欄
</t>
        </r>
      </text>
    </comment>
    <comment ref="AC95" authorId="0" shapeId="0" xr:uid="{965659A5-E1CC-49C7-AE43-1278FBCAAEAC}">
      <text>
        <r>
          <rPr>
            <sz val="9"/>
            <color indexed="81"/>
            <rFont val="ＭＳ Ｐゴシック"/>
            <family val="3"/>
            <charset val="128"/>
          </rPr>
          <t>アズワン入力欄
※引合の場合は100を入力</t>
        </r>
      </text>
    </comment>
    <comment ref="AD95" authorId="0" shapeId="0" xr:uid="{B08F3D83-7DEB-4BF0-AAFD-6A398CB872B1}">
      <text>
        <r>
          <rPr>
            <sz val="9"/>
            <color indexed="81"/>
            <rFont val="ＭＳ Ｐゴシック"/>
            <family val="3"/>
            <charset val="128"/>
          </rPr>
          <t xml:space="preserve">アズワン入力欄
</t>
        </r>
      </text>
    </comment>
    <comment ref="AE95" authorId="0" shapeId="0" xr:uid="{044B38CF-949D-4BD1-AC40-AF7DE9E8AD46}">
      <text>
        <r>
          <rPr>
            <sz val="9"/>
            <color indexed="81"/>
            <rFont val="ＭＳ Ｐゴシック"/>
            <family val="3"/>
            <charset val="128"/>
          </rPr>
          <t>アズワン入力欄
※リストより選択</t>
        </r>
      </text>
    </comment>
    <comment ref="AH95" authorId="0" shapeId="0" xr:uid="{6EDAF8A8-E2B0-44D5-BD54-78EA89D63562}">
      <text>
        <r>
          <rPr>
            <sz val="9"/>
            <color indexed="81"/>
            <rFont val="ＭＳ Ｐゴシック"/>
            <family val="3"/>
            <charset val="128"/>
          </rPr>
          <t>アズワン入力欄
大型または特大を選択
※大型の場合は大型金額も入力</t>
        </r>
      </text>
    </comment>
    <comment ref="AI95" authorId="0" shapeId="0" xr:uid="{7B5572ED-829C-4908-B588-25FD0F23EC9C}">
      <text>
        <r>
          <rPr>
            <sz val="9"/>
            <color indexed="81"/>
            <rFont val="ＭＳ Ｐゴシック"/>
            <family val="3"/>
            <charset val="128"/>
          </rPr>
          <t xml:space="preserve">アズワン入力欄
</t>
        </r>
      </text>
    </comment>
    <comment ref="AJ95" authorId="0" shapeId="0" xr:uid="{39FEF726-85D9-4963-85F9-B93688E7379A}">
      <text>
        <r>
          <rPr>
            <sz val="9"/>
            <color indexed="81"/>
            <rFont val="ＭＳ Ｐゴシック"/>
            <family val="3"/>
            <charset val="128"/>
          </rPr>
          <t>アズワン入力欄
18文字以内</t>
        </r>
      </text>
    </comment>
    <comment ref="A105" authorId="0" shapeId="0" xr:uid="{982CB2F2-DDB4-4EFC-826F-5452D7B37284}">
      <text>
        <r>
          <rPr>
            <sz val="9"/>
            <color indexed="81"/>
            <rFont val="ＭＳ Ｐゴシック"/>
            <family val="3"/>
            <charset val="128"/>
          </rPr>
          <t>型番をご記入ください
※同一型番は使用不可</t>
        </r>
      </text>
    </comment>
    <comment ref="B105" authorId="0" shapeId="0" xr:uid="{445C35AF-08D6-4286-8602-C639E8993CCB}">
      <text>
        <r>
          <rPr>
            <sz val="9"/>
            <color indexed="81"/>
            <rFont val="ＭＳ Ｐゴシック"/>
            <family val="3"/>
            <charset val="128"/>
          </rPr>
          <t>カタログに記載する販売単位の入数をご記入ください</t>
        </r>
      </text>
    </comment>
    <comment ref="C105" authorId="0" shapeId="0" xr:uid="{86CFAE05-A2FC-4493-A21D-584873139CB7}">
      <text>
        <r>
          <rPr>
            <sz val="9"/>
            <color indexed="81"/>
            <rFont val="ＭＳ Ｐゴシック"/>
            <family val="3"/>
            <charset val="128"/>
          </rPr>
          <t>仕様1の詳細をご記入ください
例）　50×60×70</t>
        </r>
      </text>
    </comment>
    <comment ref="D105" authorId="0" shapeId="0" xr:uid="{BE8C0CC1-C4D0-4263-97E4-52139DF288BF}">
      <text>
        <r>
          <rPr>
            <sz val="9"/>
            <color indexed="81"/>
            <rFont val="ＭＳ Ｐゴシック"/>
            <family val="3"/>
            <charset val="128"/>
          </rPr>
          <t>仕様2の詳細をご記入ください
例）　500</t>
        </r>
      </text>
    </comment>
    <comment ref="E105" authorId="0" shapeId="0" xr:uid="{C6ACFDD3-E236-4DBB-9077-924DF0FA1CC3}">
      <text>
        <r>
          <rPr>
            <sz val="9"/>
            <color indexed="81"/>
            <rFont val="ＭＳ Ｐゴシック"/>
            <family val="3"/>
            <charset val="128"/>
          </rPr>
          <t>貴社定価をご記入ください
※定価オープンの場合は空欄</t>
        </r>
      </text>
    </comment>
    <comment ref="F105" authorId="0" shapeId="0" xr:uid="{BA6C02AA-ADDC-4907-8B2A-76AFDCBF8F78}">
      <text>
        <r>
          <rPr>
            <sz val="9"/>
            <color indexed="81"/>
            <rFont val="ＭＳ Ｐゴシック"/>
            <family val="3"/>
            <charset val="128"/>
          </rPr>
          <t>弊社への納入価格をご記入ください</t>
        </r>
      </text>
    </comment>
    <comment ref="G105" authorId="0" shapeId="0" xr:uid="{2EF5BA52-E978-46D0-8822-23AEF9C34036}">
      <text>
        <r>
          <rPr>
            <sz val="9"/>
            <color indexed="81"/>
            <rFont val="ＭＳ Ｐゴシック"/>
            <family val="3"/>
            <charset val="128"/>
          </rPr>
          <t>最小発注数（ロット）を
数字のみご記入ください</t>
        </r>
      </text>
    </comment>
    <comment ref="H105" authorId="0" shapeId="0" xr:uid="{9F4CD4AD-A06C-4C2B-A6C7-8C2C1360E68B}">
      <text>
        <r>
          <rPr>
            <sz val="9"/>
            <color indexed="81"/>
            <rFont val="ＭＳ Ｐゴシック"/>
            <family val="3"/>
            <charset val="128"/>
          </rPr>
          <t>最小発注数（ロット）の単位を
選択してください</t>
        </r>
      </text>
    </comment>
    <comment ref="I105" authorId="0" shapeId="0" xr:uid="{F60FCDC3-680D-4F82-8095-76605170D177}">
      <text>
        <r>
          <rPr>
            <sz val="9"/>
            <color indexed="81"/>
            <rFont val="ＭＳ Ｐゴシック"/>
            <family val="3"/>
            <charset val="128"/>
          </rPr>
          <t>最小発注数（ロット）を越えて出荷して頂く場合の
数量単位をご記入ください
※数字のみご記入ください</t>
        </r>
      </text>
    </comment>
    <comment ref="J105" authorId="0" shapeId="0" xr:uid="{B58300E4-6ADC-426A-A344-EFDBC987002A}">
      <text>
        <r>
          <rPr>
            <sz val="9"/>
            <color indexed="81"/>
            <rFont val="ＭＳ Ｐゴシック"/>
            <family val="3"/>
            <charset val="128"/>
          </rPr>
          <t>弊社物流センター（大阪・埼玉）への
標準納期の日数をご記入ください</t>
        </r>
      </text>
    </comment>
    <comment ref="K105" authorId="0" shapeId="0" xr:uid="{95E63804-0F59-4D80-B80B-DEFA93D7951B}">
      <text>
        <r>
          <rPr>
            <sz val="9"/>
            <color indexed="81"/>
            <rFont val="ＭＳ Ｐゴシック"/>
            <family val="3"/>
            <charset val="128"/>
          </rPr>
          <t>弊社への納入価格をご記入ください</t>
        </r>
      </text>
    </comment>
    <comment ref="L105" authorId="0" shapeId="0" xr:uid="{45C7960A-1D96-4ED2-8BB2-A81C99E4C045}">
      <text>
        <r>
          <rPr>
            <sz val="9"/>
            <color indexed="81"/>
            <rFont val="ＭＳ Ｐゴシック"/>
            <family val="3"/>
            <charset val="128"/>
          </rPr>
          <t>最小発注数（ロット）を
数字のみご記入ください</t>
        </r>
      </text>
    </comment>
    <comment ref="M105" authorId="0" shapeId="0" xr:uid="{400A3A87-CD30-47E9-BB67-D5FF1159DC29}">
      <text>
        <r>
          <rPr>
            <sz val="9"/>
            <color indexed="81"/>
            <rFont val="ＭＳ Ｐゴシック"/>
            <family val="3"/>
            <charset val="128"/>
          </rPr>
          <t>最小発注数（ロット）の単位を
選択してください</t>
        </r>
      </text>
    </comment>
    <comment ref="N105" authorId="0" shapeId="0" xr:uid="{85237BED-8EB5-46A7-8052-5C3A2AE84D4F}">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05" authorId="0" shapeId="0" xr:uid="{1E4A5101-81AC-4FBE-B8E3-CAAF40E48BB1}">
      <text>
        <r>
          <rPr>
            <sz val="9"/>
            <color indexed="81"/>
            <rFont val="ＭＳ Ｐゴシック"/>
            <family val="3"/>
            <charset val="128"/>
          </rPr>
          <t>13桁 または 8桁の数字を入力してください
設定がない場合は - （ハイフン）を入力してください</t>
        </r>
      </text>
    </comment>
    <comment ref="P105" authorId="0" shapeId="0" xr:uid="{BB78BFC5-F5C0-4965-B71B-DABB25A4D04F}">
      <text>
        <r>
          <rPr>
            <sz val="9"/>
            <color indexed="81"/>
            <rFont val="ＭＳ Ｐゴシック"/>
            <family val="3"/>
            <charset val="128"/>
          </rPr>
          <t>貴社発注用品番があれば
25文字以内でご記入ください</t>
        </r>
      </text>
    </comment>
    <comment ref="R105" authorId="0" shapeId="0" xr:uid="{EF9E54E8-E014-4C06-9DF2-8B50CAD216C0}">
      <text>
        <r>
          <rPr>
            <sz val="9"/>
            <color indexed="81"/>
            <rFont val="ＭＳ Ｐゴシック"/>
            <family val="3"/>
            <charset val="128"/>
          </rPr>
          <t>医薬品分類を選択してください
※医薬品でない場合は「雑品」を選択してください。</t>
        </r>
      </text>
    </comment>
    <comment ref="T105" authorId="3" shapeId="0" xr:uid="{EF831612-F509-4538-ACF0-CF2EB9AF7E64}">
      <text>
        <r>
          <rPr>
            <sz val="9"/>
            <color indexed="81"/>
            <rFont val="ＭＳ Ｐゴシック"/>
            <family val="3"/>
            <charset val="128"/>
          </rPr>
          <t>医薬品承認番号を入力してください</t>
        </r>
      </text>
    </comment>
    <comment ref="U105" authorId="3" shapeId="0" xr:uid="{A244FFDA-B708-4F63-BB73-651364BAB5CC}">
      <text>
        <r>
          <rPr>
            <sz val="9"/>
            <color indexed="81"/>
            <rFont val="ＭＳ Ｐゴシック"/>
            <family val="3"/>
            <charset val="128"/>
          </rPr>
          <t xml:space="preserve">薬価　請求コード9桁をご記入ください。
</t>
        </r>
      </text>
    </comment>
    <comment ref="V105" authorId="2" shapeId="0" xr:uid="{AAFBBB95-E31A-4E50-955D-23D520017C7B}">
      <text>
        <r>
          <rPr>
            <sz val="9"/>
            <color indexed="81"/>
            <rFont val="ＭＳ Ｐゴシック"/>
            <family val="3"/>
            <charset val="128"/>
          </rPr>
          <t xml:space="preserve">医療機器分類を選択してください。
該当しない場合は「雑品」を選択してください。
</t>
        </r>
      </text>
    </comment>
    <comment ref="W105" authorId="4" shapeId="0" xr:uid="{AE24E9D0-20B1-4617-B633-B6B1A55DAF2D}">
      <text>
        <r>
          <rPr>
            <sz val="9"/>
            <color indexed="81"/>
            <rFont val="MS P ゴシック"/>
            <family val="3"/>
            <charset val="128"/>
          </rPr>
          <t>医療機器の場合
届出・認証・承認の
いずれかを選択ください</t>
        </r>
      </text>
    </comment>
    <comment ref="X105" authorId="0" shapeId="0" xr:uid="{36A96E52-FF23-43F5-8772-277B20E24B0F}">
      <text>
        <r>
          <rPr>
            <sz val="9"/>
            <color indexed="81"/>
            <rFont val="ＭＳ Ｐゴシック"/>
            <family val="3"/>
            <charset val="128"/>
          </rPr>
          <t>医療機器に該当する場合は番号を入力してください</t>
        </r>
      </text>
    </comment>
    <comment ref="Y105" authorId="3" shapeId="0" xr:uid="{EB256853-B65E-40D8-8307-C9962CA810E9}">
      <text>
        <r>
          <rPr>
            <sz val="9"/>
            <color indexed="81"/>
            <rFont val="ＭＳ Ｐゴシック"/>
            <family val="3"/>
            <charset val="128"/>
          </rPr>
          <t>特定保険医療材料　請求コード9桁をご記入ください。</t>
        </r>
      </text>
    </comment>
    <comment ref="Z105" authorId="0" shapeId="0" xr:uid="{BA199407-BAAF-45BF-BF8E-0A72873EC60D}">
      <text>
        <r>
          <rPr>
            <sz val="9"/>
            <color indexed="81"/>
            <rFont val="ＭＳ Ｐゴシック"/>
            <family val="3"/>
            <charset val="128"/>
          </rPr>
          <t xml:space="preserve">5桁 - （ハイフン）6桁の数字を入力してください。
計　12桁
</t>
        </r>
      </text>
    </comment>
    <comment ref="AA105" authorId="3" shapeId="0" xr:uid="{8947DF1B-79C7-4EFC-AF02-13936E302294}">
      <text>
        <r>
          <rPr>
            <sz val="9"/>
            <color indexed="81"/>
            <rFont val="ＭＳ Ｐゴシック"/>
            <family val="3"/>
            <charset val="128"/>
          </rPr>
          <t>該当なし または 該当品の
いずれかを選択してください</t>
        </r>
      </text>
    </comment>
    <comment ref="AB105" authorId="0" shapeId="0" xr:uid="{B21D18F1-5741-49C8-98F2-0D8B1B75991E}">
      <text>
        <r>
          <rPr>
            <sz val="9"/>
            <color indexed="81"/>
            <rFont val="ＭＳ Ｐゴシック"/>
            <family val="3"/>
            <charset val="128"/>
          </rPr>
          <t xml:space="preserve">アズワン入力欄
</t>
        </r>
      </text>
    </comment>
    <comment ref="AC105" authorId="0" shapeId="0" xr:uid="{2711B35F-190E-4414-ABF4-C68B7BCC8B02}">
      <text>
        <r>
          <rPr>
            <sz val="9"/>
            <color indexed="81"/>
            <rFont val="ＭＳ Ｐゴシック"/>
            <family val="3"/>
            <charset val="128"/>
          </rPr>
          <t>アズワン入力欄
※引合の場合は100を入力</t>
        </r>
      </text>
    </comment>
    <comment ref="AD105" authorId="0" shapeId="0" xr:uid="{111C95FB-1DA3-4B72-961E-3D58AA87EAF0}">
      <text>
        <r>
          <rPr>
            <sz val="9"/>
            <color indexed="81"/>
            <rFont val="ＭＳ Ｐゴシック"/>
            <family val="3"/>
            <charset val="128"/>
          </rPr>
          <t xml:space="preserve">アズワン入力欄
</t>
        </r>
      </text>
    </comment>
    <comment ref="AE105" authorId="0" shapeId="0" xr:uid="{280D6AED-1749-4F9A-81A7-D3542C545CD3}">
      <text>
        <r>
          <rPr>
            <sz val="9"/>
            <color indexed="81"/>
            <rFont val="ＭＳ Ｐゴシック"/>
            <family val="3"/>
            <charset val="128"/>
          </rPr>
          <t>アズワン入力欄
※リストより選択</t>
        </r>
      </text>
    </comment>
    <comment ref="AH105" authorId="0" shapeId="0" xr:uid="{CAF55EC2-11C7-43BF-BEA2-0039F0188AEA}">
      <text>
        <r>
          <rPr>
            <sz val="9"/>
            <color indexed="81"/>
            <rFont val="ＭＳ Ｐゴシック"/>
            <family val="3"/>
            <charset val="128"/>
          </rPr>
          <t>アズワン入力欄
大型または特大を選択
※大型の場合は大型金額も入力</t>
        </r>
      </text>
    </comment>
    <comment ref="AI105" authorId="0" shapeId="0" xr:uid="{1F2C92EA-B6C3-42F5-A54F-07F24A8660E9}">
      <text>
        <r>
          <rPr>
            <sz val="9"/>
            <color indexed="81"/>
            <rFont val="ＭＳ Ｐゴシック"/>
            <family val="3"/>
            <charset val="128"/>
          </rPr>
          <t xml:space="preserve">アズワン入力欄
</t>
        </r>
      </text>
    </comment>
    <comment ref="AJ105" authorId="0" shapeId="0" xr:uid="{4D5A834E-1B66-4784-8A01-DD049D1C4130}">
      <text>
        <r>
          <rPr>
            <sz val="9"/>
            <color indexed="81"/>
            <rFont val="ＭＳ Ｐゴシック"/>
            <family val="3"/>
            <charset val="128"/>
          </rPr>
          <t>アズワン入力欄
18文字以内</t>
        </r>
      </text>
    </comment>
    <comment ref="A115" authorId="0" shapeId="0" xr:uid="{1634317F-0EE4-48E6-B916-4183A74144B2}">
      <text>
        <r>
          <rPr>
            <sz val="9"/>
            <color indexed="81"/>
            <rFont val="ＭＳ Ｐゴシック"/>
            <family val="3"/>
            <charset val="128"/>
          </rPr>
          <t>型番をご記入ください
※同一型番は使用不可</t>
        </r>
      </text>
    </comment>
    <comment ref="B115" authorId="0" shapeId="0" xr:uid="{F41B34CE-7311-4083-9047-CAB071385ADA}">
      <text>
        <r>
          <rPr>
            <sz val="9"/>
            <color indexed="81"/>
            <rFont val="ＭＳ Ｐゴシック"/>
            <family val="3"/>
            <charset val="128"/>
          </rPr>
          <t>カタログに記載する販売単位の入数をご記入ください</t>
        </r>
      </text>
    </comment>
    <comment ref="C115" authorId="0" shapeId="0" xr:uid="{09C2E471-B423-41B0-8F95-1E180D4C865C}">
      <text>
        <r>
          <rPr>
            <sz val="9"/>
            <color indexed="81"/>
            <rFont val="ＭＳ Ｐゴシック"/>
            <family val="3"/>
            <charset val="128"/>
          </rPr>
          <t>仕様1の詳細をご記入ください
例）　50×60×70</t>
        </r>
      </text>
    </comment>
    <comment ref="D115" authorId="0" shapeId="0" xr:uid="{E5D198E4-6053-40A6-87E7-50818368BB82}">
      <text>
        <r>
          <rPr>
            <sz val="9"/>
            <color indexed="81"/>
            <rFont val="ＭＳ Ｐゴシック"/>
            <family val="3"/>
            <charset val="128"/>
          </rPr>
          <t>仕様2の詳細をご記入ください
例）　500</t>
        </r>
      </text>
    </comment>
    <comment ref="E115" authorId="0" shapeId="0" xr:uid="{70AD5661-B185-4B3E-8525-23731A86567C}">
      <text>
        <r>
          <rPr>
            <sz val="9"/>
            <color indexed="81"/>
            <rFont val="ＭＳ Ｐゴシック"/>
            <family val="3"/>
            <charset val="128"/>
          </rPr>
          <t>貴社定価をご記入ください
※定価オープンの場合は空欄</t>
        </r>
      </text>
    </comment>
    <comment ref="F115" authorId="0" shapeId="0" xr:uid="{AB96B5E0-149E-4B0B-9C23-698769E87A3C}">
      <text>
        <r>
          <rPr>
            <sz val="9"/>
            <color indexed="81"/>
            <rFont val="ＭＳ Ｐゴシック"/>
            <family val="3"/>
            <charset val="128"/>
          </rPr>
          <t>弊社への納入価格をご記入ください</t>
        </r>
      </text>
    </comment>
    <comment ref="G115" authorId="0" shapeId="0" xr:uid="{4825BA20-E62F-4780-ACBD-24D83A7F17E0}">
      <text>
        <r>
          <rPr>
            <sz val="9"/>
            <color indexed="81"/>
            <rFont val="ＭＳ Ｐゴシック"/>
            <family val="3"/>
            <charset val="128"/>
          </rPr>
          <t>最小発注数（ロット）を
数字のみご記入ください</t>
        </r>
      </text>
    </comment>
    <comment ref="H115" authorId="0" shapeId="0" xr:uid="{FCD937AB-4154-48FF-A54F-36F6746F8847}">
      <text>
        <r>
          <rPr>
            <sz val="9"/>
            <color indexed="81"/>
            <rFont val="ＭＳ Ｐゴシック"/>
            <family val="3"/>
            <charset val="128"/>
          </rPr>
          <t>最小発注数（ロット）の単位を
選択してください</t>
        </r>
      </text>
    </comment>
    <comment ref="I115" authorId="0" shapeId="0" xr:uid="{512D929C-34ED-4B9D-A377-DA468D66AF76}">
      <text>
        <r>
          <rPr>
            <sz val="9"/>
            <color indexed="81"/>
            <rFont val="ＭＳ Ｐゴシック"/>
            <family val="3"/>
            <charset val="128"/>
          </rPr>
          <t>最小発注数（ロット）を越えて出荷して頂く場合の
数量単位をご記入ください
※数字のみご記入ください</t>
        </r>
      </text>
    </comment>
    <comment ref="J115" authorId="0" shapeId="0" xr:uid="{0664D41B-2264-480E-BEE2-2BB00F8E8B35}">
      <text>
        <r>
          <rPr>
            <sz val="9"/>
            <color indexed="81"/>
            <rFont val="ＭＳ Ｐゴシック"/>
            <family val="3"/>
            <charset val="128"/>
          </rPr>
          <t>弊社物流センター（大阪・埼玉）への
標準納期の日数をご記入ください</t>
        </r>
      </text>
    </comment>
    <comment ref="K115" authorId="0" shapeId="0" xr:uid="{7FC73036-EAEE-409D-AF4A-67B29049C4C2}">
      <text>
        <r>
          <rPr>
            <sz val="9"/>
            <color indexed="81"/>
            <rFont val="ＭＳ Ｐゴシック"/>
            <family val="3"/>
            <charset val="128"/>
          </rPr>
          <t>弊社への納入価格をご記入ください</t>
        </r>
      </text>
    </comment>
    <comment ref="L115" authorId="0" shapeId="0" xr:uid="{5F5B1CCE-FB93-48DE-AA19-3876519ADF02}">
      <text>
        <r>
          <rPr>
            <sz val="9"/>
            <color indexed="81"/>
            <rFont val="ＭＳ Ｐゴシック"/>
            <family val="3"/>
            <charset val="128"/>
          </rPr>
          <t>最小発注数（ロット）を
数字のみご記入ください</t>
        </r>
      </text>
    </comment>
    <comment ref="M115" authorId="0" shapeId="0" xr:uid="{69376BAE-A692-4E6C-8886-BE643D197979}">
      <text>
        <r>
          <rPr>
            <sz val="9"/>
            <color indexed="81"/>
            <rFont val="ＭＳ Ｐゴシック"/>
            <family val="3"/>
            <charset val="128"/>
          </rPr>
          <t>最小発注数（ロット）の単位を
選択してください</t>
        </r>
      </text>
    </comment>
    <comment ref="N115" authorId="0" shapeId="0" xr:uid="{58ECA104-5CA0-4C75-8E64-DC23D5DFB7A5}">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15" authorId="0" shapeId="0" xr:uid="{DD457BD3-09BD-4ADD-B412-97D803B345E1}">
      <text>
        <r>
          <rPr>
            <sz val="9"/>
            <color indexed="81"/>
            <rFont val="ＭＳ Ｐゴシック"/>
            <family val="3"/>
            <charset val="128"/>
          </rPr>
          <t>13桁 または 8桁の数字を入力してください
設定がない場合は - （ハイフン）を入力してください</t>
        </r>
      </text>
    </comment>
    <comment ref="P115" authorId="0" shapeId="0" xr:uid="{2A329653-ABE3-4264-9A3F-59D912120056}">
      <text>
        <r>
          <rPr>
            <sz val="9"/>
            <color indexed="81"/>
            <rFont val="ＭＳ Ｐゴシック"/>
            <family val="3"/>
            <charset val="128"/>
          </rPr>
          <t>貴社発注用品番があれば
25文字以内でご記入ください</t>
        </r>
      </text>
    </comment>
    <comment ref="R115" authorId="0" shapeId="0" xr:uid="{8B9798BB-AEA6-4E8C-A0D1-6631A0305767}">
      <text>
        <r>
          <rPr>
            <sz val="9"/>
            <color indexed="81"/>
            <rFont val="ＭＳ Ｐゴシック"/>
            <family val="3"/>
            <charset val="128"/>
          </rPr>
          <t>医薬品分類を選択してください
※医薬品でない場合は「雑品」を選択してください。</t>
        </r>
      </text>
    </comment>
    <comment ref="T115" authorId="3" shapeId="0" xr:uid="{FA9EB0E2-27D0-4A82-AE03-F8D10B525FEA}">
      <text>
        <r>
          <rPr>
            <sz val="9"/>
            <color indexed="81"/>
            <rFont val="ＭＳ Ｐゴシック"/>
            <family val="3"/>
            <charset val="128"/>
          </rPr>
          <t>医薬品承認番号を入力してください</t>
        </r>
      </text>
    </comment>
    <comment ref="U115" authorId="3" shapeId="0" xr:uid="{F78D7BAA-B037-4A7B-BB0C-DB01F70A149C}">
      <text>
        <r>
          <rPr>
            <sz val="9"/>
            <color indexed="81"/>
            <rFont val="ＭＳ Ｐゴシック"/>
            <family val="3"/>
            <charset val="128"/>
          </rPr>
          <t xml:space="preserve">薬価　請求コード9桁をご記入ください。
</t>
        </r>
      </text>
    </comment>
    <comment ref="V115" authorId="2" shapeId="0" xr:uid="{935A28B2-FE16-4D41-B6C7-250AA65477F3}">
      <text>
        <r>
          <rPr>
            <sz val="9"/>
            <color indexed="81"/>
            <rFont val="ＭＳ Ｐゴシック"/>
            <family val="3"/>
            <charset val="128"/>
          </rPr>
          <t xml:space="preserve">医療機器分類を選択してください。
該当しない場合は「雑品」を選択してください。
</t>
        </r>
      </text>
    </comment>
    <comment ref="W115" authorId="4" shapeId="0" xr:uid="{A4C29CE5-1F07-4651-8746-9C2C6C0B8395}">
      <text>
        <r>
          <rPr>
            <sz val="9"/>
            <color indexed="81"/>
            <rFont val="MS P ゴシック"/>
            <family val="3"/>
            <charset val="128"/>
          </rPr>
          <t>医療機器の場合
届出・認証・承認の
いずれかを選択ください</t>
        </r>
      </text>
    </comment>
    <comment ref="X115" authorId="0" shapeId="0" xr:uid="{DA7F954D-883F-46C4-8B28-BDE4CF8423CD}">
      <text>
        <r>
          <rPr>
            <sz val="9"/>
            <color indexed="81"/>
            <rFont val="ＭＳ Ｐゴシック"/>
            <family val="3"/>
            <charset val="128"/>
          </rPr>
          <t>医療機器に該当する場合は番号を入力してください</t>
        </r>
      </text>
    </comment>
    <comment ref="Y115" authorId="3" shapeId="0" xr:uid="{523F9506-0B27-4412-A207-FBD503CDB1CF}">
      <text>
        <r>
          <rPr>
            <sz val="9"/>
            <color indexed="81"/>
            <rFont val="ＭＳ Ｐゴシック"/>
            <family val="3"/>
            <charset val="128"/>
          </rPr>
          <t>特定保険医療材料　請求コード9桁をご記入ください。</t>
        </r>
      </text>
    </comment>
    <comment ref="Z115" authorId="0" shapeId="0" xr:uid="{9C76FF8D-8BA5-417C-A39E-5C73F27CE6B5}">
      <text>
        <r>
          <rPr>
            <sz val="9"/>
            <color indexed="81"/>
            <rFont val="ＭＳ Ｐゴシック"/>
            <family val="3"/>
            <charset val="128"/>
          </rPr>
          <t xml:space="preserve">5桁 - （ハイフン）6桁の数字を入力してください。
計　12桁
</t>
        </r>
      </text>
    </comment>
    <comment ref="AA115" authorId="3" shapeId="0" xr:uid="{D606013A-5D96-45A6-AC56-F12D37273821}">
      <text>
        <r>
          <rPr>
            <sz val="9"/>
            <color indexed="81"/>
            <rFont val="ＭＳ Ｐゴシック"/>
            <family val="3"/>
            <charset val="128"/>
          </rPr>
          <t>該当なし または 該当品の
いずれかを選択してください</t>
        </r>
      </text>
    </comment>
    <comment ref="AB115" authorId="0" shapeId="0" xr:uid="{5D1AE086-46EC-4CDE-8034-B61F84F2B259}">
      <text>
        <r>
          <rPr>
            <sz val="9"/>
            <color indexed="81"/>
            <rFont val="ＭＳ Ｐゴシック"/>
            <family val="3"/>
            <charset val="128"/>
          </rPr>
          <t xml:space="preserve">アズワン入力欄
</t>
        </r>
      </text>
    </comment>
    <comment ref="AC115" authorId="0" shapeId="0" xr:uid="{B02BA299-1963-42C2-B604-4F4E5539C779}">
      <text>
        <r>
          <rPr>
            <sz val="9"/>
            <color indexed="81"/>
            <rFont val="ＭＳ Ｐゴシック"/>
            <family val="3"/>
            <charset val="128"/>
          </rPr>
          <t>アズワン入力欄
※引合の場合は100を入力</t>
        </r>
      </text>
    </comment>
    <comment ref="AD115" authorId="0" shapeId="0" xr:uid="{8C879932-4067-49E8-83A5-DD086D6F5689}">
      <text>
        <r>
          <rPr>
            <sz val="9"/>
            <color indexed="81"/>
            <rFont val="ＭＳ Ｐゴシック"/>
            <family val="3"/>
            <charset val="128"/>
          </rPr>
          <t xml:space="preserve">アズワン入力欄
</t>
        </r>
      </text>
    </comment>
    <comment ref="AE115" authorId="0" shapeId="0" xr:uid="{0E5001F5-76E6-475F-A72E-7B752994BBB2}">
      <text>
        <r>
          <rPr>
            <sz val="9"/>
            <color indexed="81"/>
            <rFont val="ＭＳ Ｐゴシック"/>
            <family val="3"/>
            <charset val="128"/>
          </rPr>
          <t>アズワン入力欄
※リストより選択</t>
        </r>
      </text>
    </comment>
    <comment ref="AH115" authorId="0" shapeId="0" xr:uid="{BDE459A8-A5DD-479B-AB69-D18292126515}">
      <text>
        <r>
          <rPr>
            <sz val="9"/>
            <color indexed="81"/>
            <rFont val="ＭＳ Ｐゴシック"/>
            <family val="3"/>
            <charset val="128"/>
          </rPr>
          <t>アズワン入力欄
大型または特大を選択
※大型の場合は大型金額も入力</t>
        </r>
      </text>
    </comment>
    <comment ref="AI115" authorId="0" shapeId="0" xr:uid="{3D930F10-0F79-44C6-93A4-BE8FB05FED22}">
      <text>
        <r>
          <rPr>
            <sz val="9"/>
            <color indexed="81"/>
            <rFont val="ＭＳ Ｐゴシック"/>
            <family val="3"/>
            <charset val="128"/>
          </rPr>
          <t xml:space="preserve">アズワン入力欄
</t>
        </r>
      </text>
    </comment>
    <comment ref="AJ115" authorId="0" shapeId="0" xr:uid="{BDCB6E26-C3CB-449F-8AD8-E66A90FE9F3F}">
      <text>
        <r>
          <rPr>
            <sz val="9"/>
            <color indexed="81"/>
            <rFont val="ＭＳ Ｐゴシック"/>
            <family val="3"/>
            <charset val="128"/>
          </rPr>
          <t>アズワン入力欄
18文字以内</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境 真未</author>
    <author>アズワン株式会社</author>
    <author>山本 奈奈枝</author>
    <author>彌益 健治</author>
    <author>宇田 麻希</author>
    <author>柏田 麻衣</author>
  </authors>
  <commentList>
    <comment ref="B3" authorId="0" shapeId="0" xr:uid="{ABF37295-75A9-48A8-89D7-0DD423D6432C}">
      <text>
        <r>
          <rPr>
            <sz val="9"/>
            <color indexed="81"/>
            <rFont val="ＭＳ Ｐゴシック"/>
            <family val="3"/>
            <charset val="128"/>
          </rPr>
          <t>商品名の読み仮名をご記入ください
※全角カタカナ入力</t>
        </r>
      </text>
    </comment>
    <comment ref="O3" authorId="1" shapeId="0" xr:uid="{46198BE3-738D-4324-8C9E-348BDE6E796C}">
      <text>
        <r>
          <rPr>
            <sz val="9"/>
            <color indexed="81"/>
            <rFont val="ＭＳ Ｐゴシック"/>
            <family val="3"/>
            <charset val="128"/>
          </rPr>
          <t>半角数字
例)　550-8527</t>
        </r>
      </text>
    </comment>
    <comment ref="B4" authorId="1" shapeId="0" xr:uid="{D50DE1A1-DDF4-4333-8C25-E5BCF31E91AD}">
      <text>
        <r>
          <rPr>
            <b/>
            <sz val="9"/>
            <color indexed="81"/>
            <rFont val="ＭＳ Ｐゴシック"/>
            <family val="3"/>
            <charset val="128"/>
          </rPr>
          <t>必須項目（カタログ掲載索引となるもの）</t>
        </r>
        <r>
          <rPr>
            <sz val="9"/>
            <color indexed="81"/>
            <rFont val="ＭＳ Ｐゴシック"/>
            <family val="3"/>
            <charset val="128"/>
          </rPr>
          <t xml:space="preserve">
全角20文字（半角40文字）　一般品名
メーカー特有（意匠登録名）はサブ品名
カタログにおける小組単位で1sheet作成してください。
一般品名でお願いします。</t>
        </r>
      </text>
    </comment>
    <comment ref="H4" authorId="1" shapeId="0" xr:uid="{75BBC859-F221-454F-A21F-6ADA69186D15}">
      <text>
        <r>
          <rPr>
            <sz val="9"/>
            <color indexed="81"/>
            <rFont val="ＭＳ Ｐゴシック"/>
            <family val="3"/>
            <charset val="128"/>
          </rPr>
          <t>メーカー特有（意匠登録名）がある場合はご記入ください。</t>
        </r>
      </text>
    </comment>
    <comment ref="O4" authorId="1" shapeId="0" xr:uid="{232722E0-6CEF-45E4-9753-8C15E210D592}">
      <text>
        <r>
          <rPr>
            <sz val="9"/>
            <color indexed="81"/>
            <rFont val="ＭＳ Ｐゴシック"/>
            <family val="3"/>
            <charset val="128"/>
          </rPr>
          <t>半角数字
例)　06-6447-8900</t>
        </r>
      </text>
    </comment>
    <comment ref="U4" authorId="1" shapeId="0" xr:uid="{BEA2CE3D-EA54-4275-980E-B39F9B72642B}">
      <text>
        <r>
          <rPr>
            <sz val="9"/>
            <color indexed="81"/>
            <rFont val="ＭＳ Ｐゴシック"/>
            <family val="3"/>
            <charset val="128"/>
          </rPr>
          <t>半角数字
例)　06-6447-8900</t>
        </r>
      </text>
    </comment>
    <comment ref="N11" authorId="1" shapeId="0" xr:uid="{2DDF01B7-33F1-4FA2-B22D-CF40DB923E61}">
      <text>
        <r>
          <rPr>
            <sz val="9"/>
            <color indexed="81"/>
            <rFont val="ＭＳ Ｐゴシック"/>
            <family val="3"/>
            <charset val="128"/>
          </rPr>
          <t>1セル、40文字を基本にご記入ください</t>
        </r>
      </text>
    </comment>
    <comment ref="P19" authorId="1" shapeId="0" xr:uid="{397A1A79-1E8D-4E91-875A-7BA9884A04C1}">
      <text>
        <r>
          <rPr>
            <sz val="9"/>
            <color indexed="81"/>
            <rFont val="ＭＳ Ｐゴシック"/>
            <family val="3"/>
            <charset val="128"/>
          </rPr>
          <t>1セル、40文字を基本にご記入ください</t>
        </r>
      </text>
    </comment>
    <comment ref="N26" authorId="1" shapeId="0" xr:uid="{B6CC469D-556F-4508-8069-8BA0314F22DC}">
      <text>
        <r>
          <rPr>
            <sz val="9"/>
            <color indexed="81"/>
            <rFont val="ＭＳ Ｐゴシック"/>
            <family val="3"/>
            <charset val="128"/>
          </rPr>
          <t>該当する項目を下記より選択し入力してください
①元払い：　元払いの場合
②●運賃：　運賃が必要な場合
③●取合：　ロット取合せ発注が必要な場合</t>
        </r>
      </text>
    </comment>
    <comment ref="B29" authorId="2" shapeId="0" xr:uid="{15F0C820-62C2-4812-B559-EAB8847A092D}">
      <text>
        <r>
          <rPr>
            <sz val="9"/>
            <color indexed="81"/>
            <rFont val="ＭＳ Ｐゴシック"/>
            <family val="3"/>
            <charset val="128"/>
          </rPr>
          <t>アズワン記入欄
200文字以内</t>
        </r>
      </text>
    </comment>
    <comment ref="F29" authorId="2" shapeId="0" xr:uid="{A82F79B3-036D-4F34-A9D8-94D48D7D9420}">
      <text>
        <r>
          <rPr>
            <sz val="9"/>
            <color indexed="81"/>
            <rFont val="ＭＳ Ｐゴシック"/>
            <family val="3"/>
            <charset val="128"/>
          </rPr>
          <t>アズワン記入欄
18文字以内</t>
        </r>
      </text>
    </comment>
    <comment ref="B30" authorId="1" shapeId="0" xr:uid="{D4DCE9BD-2CA1-4BF4-96FF-A1F4F8799D4F}">
      <text>
        <r>
          <rPr>
            <sz val="9"/>
            <color indexed="81"/>
            <rFont val="ＭＳ Ｐゴシック"/>
            <family val="3"/>
            <charset val="128"/>
          </rPr>
          <t>アズワン入力欄
※リストより選択</t>
        </r>
      </text>
    </comment>
    <comment ref="D30" authorId="1" shapeId="0" xr:uid="{1F1FAF08-5B62-4FB3-BBFA-837A92EF19A9}">
      <text>
        <r>
          <rPr>
            <sz val="9"/>
            <color indexed="81"/>
            <rFont val="ＭＳ Ｐゴシック"/>
            <family val="3"/>
            <charset val="128"/>
          </rPr>
          <t>アズワン入力欄
※リストより選択</t>
        </r>
      </text>
    </comment>
    <comment ref="F30" authorId="1" shapeId="0" xr:uid="{9C5AC72C-E93D-4D27-8752-F7A6B8191312}">
      <text>
        <r>
          <rPr>
            <sz val="9"/>
            <color indexed="81"/>
            <rFont val="ＭＳ Ｐゴシック"/>
            <family val="3"/>
            <charset val="128"/>
          </rPr>
          <t xml:space="preserve">アズワン入力欄
大分類
</t>
        </r>
      </text>
    </comment>
    <comment ref="G30" authorId="2" shapeId="0" xr:uid="{5F1275D9-D2A2-4F18-A7A0-F912CBB5405B}">
      <text>
        <r>
          <rPr>
            <sz val="9"/>
            <color indexed="81"/>
            <rFont val="ＭＳ Ｐゴシック"/>
            <family val="3"/>
            <charset val="128"/>
          </rPr>
          <t>アズワン入力欄
中分類</t>
        </r>
        <r>
          <rPr>
            <b/>
            <sz val="9"/>
            <color indexed="81"/>
            <rFont val="ＭＳ Ｐゴシック"/>
            <family val="3"/>
            <charset val="128"/>
          </rPr>
          <t xml:space="preserve">
</t>
        </r>
      </text>
    </comment>
    <comment ref="I30" authorId="2" shapeId="0" xr:uid="{7F6369A7-CCDC-4503-9C57-38699F0072D2}">
      <text>
        <r>
          <rPr>
            <sz val="9"/>
            <color indexed="81"/>
            <rFont val="ＭＳ Ｐゴシック"/>
            <family val="3"/>
            <charset val="128"/>
          </rPr>
          <t>アズワン入力欄
小分類</t>
        </r>
        <r>
          <rPr>
            <b/>
            <sz val="9"/>
            <color indexed="81"/>
            <rFont val="ＭＳ Ｐゴシック"/>
            <family val="3"/>
            <charset val="128"/>
          </rPr>
          <t xml:space="preserve">
</t>
        </r>
      </text>
    </comment>
    <comment ref="B31" authorId="1" shapeId="0" xr:uid="{6757A01D-080F-4E98-9E11-9CAC050E2AC0}">
      <text>
        <r>
          <rPr>
            <sz val="9"/>
            <color indexed="81"/>
            <rFont val="ＭＳ Ｐゴシック"/>
            <family val="3"/>
            <charset val="128"/>
          </rPr>
          <t>アズワン入力欄　
※リストより選択
※改良改善（仕入先同一）、既存差替（仕入先変更）
※新規以外は対応CDも入力</t>
        </r>
      </text>
    </comment>
    <comment ref="D31" authorId="1" shapeId="0" xr:uid="{F0AD8E94-4FD9-4D59-BCB9-8DA13F3EB70E}">
      <text>
        <r>
          <rPr>
            <sz val="9"/>
            <color indexed="81"/>
            <rFont val="ＭＳ Ｐゴシック"/>
            <family val="3"/>
            <charset val="128"/>
          </rPr>
          <t>アズワン入力欄
※リストより選択</t>
        </r>
      </text>
    </comment>
    <comment ref="F31" authorId="1" shapeId="0" xr:uid="{98BFCABB-8DF1-433D-A33D-D370F5CE94A1}">
      <text>
        <r>
          <rPr>
            <sz val="9"/>
            <color indexed="81"/>
            <rFont val="ＭＳ Ｐゴシック"/>
            <family val="3"/>
            <charset val="128"/>
          </rPr>
          <t xml:space="preserve">アズワン入力欄
大分類
</t>
        </r>
      </text>
    </comment>
    <comment ref="G31" authorId="2" shapeId="0" xr:uid="{1F6E1919-C579-4639-8B7F-24F766EDED0E}">
      <text>
        <r>
          <rPr>
            <sz val="9"/>
            <color indexed="81"/>
            <rFont val="ＭＳ Ｐゴシック"/>
            <family val="3"/>
            <charset val="128"/>
          </rPr>
          <t>アズワン入力欄
中分類</t>
        </r>
        <r>
          <rPr>
            <b/>
            <sz val="9"/>
            <color indexed="81"/>
            <rFont val="ＭＳ Ｐゴシック"/>
            <family val="3"/>
            <charset val="128"/>
          </rPr>
          <t xml:space="preserve">
</t>
        </r>
      </text>
    </comment>
    <comment ref="I31" authorId="2" shapeId="0" xr:uid="{F95F8C9B-1535-4A5D-8FF9-B09A2FA17CBB}">
      <text>
        <r>
          <rPr>
            <sz val="9"/>
            <color indexed="81"/>
            <rFont val="ＭＳ Ｐゴシック"/>
            <family val="3"/>
            <charset val="128"/>
          </rPr>
          <t>アズワン入力欄
小分類</t>
        </r>
        <r>
          <rPr>
            <b/>
            <sz val="9"/>
            <color indexed="81"/>
            <rFont val="ＭＳ Ｐゴシック"/>
            <family val="3"/>
            <charset val="128"/>
          </rPr>
          <t xml:space="preserve">
</t>
        </r>
      </text>
    </comment>
    <comment ref="B32" authorId="1" shapeId="0" xr:uid="{26551C44-1BA0-4C07-B827-29EB36495635}">
      <text>
        <r>
          <rPr>
            <sz val="9"/>
            <color indexed="81"/>
            <rFont val="ＭＳ Ｐゴシック"/>
            <family val="3"/>
            <charset val="128"/>
          </rPr>
          <t>アズワン入力欄
担当者CD</t>
        </r>
      </text>
    </comment>
    <comment ref="C32" authorId="1" shapeId="0" xr:uid="{43830B2D-2417-476C-93ED-35EAE0DF2E70}">
      <text>
        <r>
          <rPr>
            <sz val="9"/>
            <color indexed="81"/>
            <rFont val="ＭＳ Ｐゴシック"/>
            <family val="3"/>
            <charset val="128"/>
          </rPr>
          <t>アズワン入力欄
担当者名</t>
        </r>
      </text>
    </comment>
    <comment ref="E32" authorId="1" shapeId="0" xr:uid="{2BAED6A0-FED2-40FB-8814-5B3EAEC237E8}">
      <text>
        <r>
          <rPr>
            <sz val="9"/>
            <color indexed="81"/>
            <rFont val="ＭＳ Ｐゴシック"/>
            <family val="3"/>
            <charset val="128"/>
          </rPr>
          <t>アズワン入力欄</t>
        </r>
      </text>
    </comment>
    <comment ref="I32" authorId="1" shapeId="0" xr:uid="{6702A5C5-967B-4924-A435-9FF725698958}">
      <text>
        <r>
          <rPr>
            <sz val="9"/>
            <color indexed="81"/>
            <rFont val="ＭＳ Ｐゴシック"/>
            <family val="3"/>
            <charset val="128"/>
          </rPr>
          <t>アズワン入力欄</t>
        </r>
      </text>
    </comment>
    <comment ref="C36" authorId="1" shapeId="0" xr:uid="{AB7F6AAB-DD62-4459-AAF4-43A4A859B2DB}">
      <text>
        <r>
          <rPr>
            <sz val="9"/>
            <color indexed="81"/>
            <rFont val="ＭＳ Ｐゴシック"/>
            <family val="3"/>
            <charset val="128"/>
          </rPr>
          <t>仕様1の名称をご記入ください
例）幅×奥行×高さ（mm）</t>
        </r>
      </text>
    </comment>
    <comment ref="D36" authorId="1" shapeId="0" xr:uid="{D872CDFA-0B78-4C1A-AC6A-7E142A1BC614}">
      <text>
        <r>
          <rPr>
            <sz val="9"/>
            <color indexed="81"/>
            <rFont val="ＭＳ Ｐゴシック"/>
            <family val="3"/>
            <charset val="128"/>
          </rPr>
          <t>仕様2の名称をご記入ください
例）容量（ml）</t>
        </r>
      </text>
    </comment>
    <comment ref="A37" authorId="1" shapeId="0" xr:uid="{E8B1F6D3-5258-4C06-9D88-336E69429314}">
      <text>
        <r>
          <rPr>
            <sz val="9"/>
            <color indexed="81"/>
            <rFont val="ＭＳ Ｐゴシック"/>
            <family val="3"/>
            <charset val="128"/>
          </rPr>
          <t>型番をご記入ください
※同一型番は使用不可</t>
        </r>
      </text>
    </comment>
    <comment ref="B37" authorId="1" shapeId="0" xr:uid="{5DC75485-0138-4AB8-B310-FAD5FCC4BC67}">
      <text>
        <r>
          <rPr>
            <sz val="9"/>
            <color indexed="81"/>
            <rFont val="ＭＳ Ｐゴシック"/>
            <family val="3"/>
            <charset val="128"/>
          </rPr>
          <t>カタログに記載する販売単位の入数をご記入ください</t>
        </r>
      </text>
    </comment>
    <comment ref="C37" authorId="1" shapeId="0" xr:uid="{593872FD-43EC-4E6F-8030-17AD0D698D83}">
      <text>
        <r>
          <rPr>
            <sz val="9"/>
            <color indexed="81"/>
            <rFont val="ＭＳ Ｐゴシック"/>
            <family val="3"/>
            <charset val="128"/>
          </rPr>
          <t>仕様1の詳細をご記入ください
例）　50×60×70</t>
        </r>
      </text>
    </comment>
    <comment ref="D37" authorId="1" shapeId="0" xr:uid="{B04FC2D8-0104-47CC-BFBA-F102D072E1BD}">
      <text>
        <r>
          <rPr>
            <sz val="9"/>
            <color indexed="81"/>
            <rFont val="ＭＳ Ｐゴシック"/>
            <family val="3"/>
            <charset val="128"/>
          </rPr>
          <t>仕様2の詳細をご記入ください
例）　500</t>
        </r>
      </text>
    </comment>
    <comment ref="E37" authorId="1" shapeId="0" xr:uid="{CF2BB134-A0F4-4232-AE3D-C8B31426F595}">
      <text>
        <r>
          <rPr>
            <sz val="9"/>
            <color indexed="81"/>
            <rFont val="ＭＳ Ｐゴシック"/>
            <family val="3"/>
            <charset val="128"/>
          </rPr>
          <t>貴社定価をご記入ください
※定価オープンの場合は空欄</t>
        </r>
      </text>
    </comment>
    <comment ref="F37" authorId="1" shapeId="0" xr:uid="{0F4A817E-306E-4FF8-B2DD-E1EDBD4D6006}">
      <text>
        <r>
          <rPr>
            <sz val="9"/>
            <color indexed="81"/>
            <rFont val="ＭＳ Ｐゴシック"/>
            <family val="3"/>
            <charset val="128"/>
          </rPr>
          <t>弊社への納入価格をご記入ください</t>
        </r>
      </text>
    </comment>
    <comment ref="G37" authorId="1" shapeId="0" xr:uid="{2CD31977-576A-4641-809E-CBA3B1640D19}">
      <text>
        <r>
          <rPr>
            <sz val="9"/>
            <color indexed="81"/>
            <rFont val="ＭＳ Ｐゴシック"/>
            <family val="3"/>
            <charset val="128"/>
          </rPr>
          <t>最小発注数（ロット）を
数字のみご記入ください</t>
        </r>
      </text>
    </comment>
    <comment ref="H37" authorId="1" shapeId="0" xr:uid="{F7D519A8-EC8C-4A75-B549-5DBCC30087BA}">
      <text>
        <r>
          <rPr>
            <sz val="9"/>
            <color indexed="81"/>
            <rFont val="ＭＳ Ｐゴシック"/>
            <family val="3"/>
            <charset val="128"/>
          </rPr>
          <t>最小発注数（ロット）の単位を
選択してください</t>
        </r>
      </text>
    </comment>
    <comment ref="I37" authorId="1" shapeId="0" xr:uid="{3DB2EEB7-2C49-4C67-88F1-E3C117A1C89B}">
      <text>
        <r>
          <rPr>
            <sz val="9"/>
            <color indexed="81"/>
            <rFont val="ＭＳ Ｐゴシック"/>
            <family val="3"/>
            <charset val="128"/>
          </rPr>
          <t>最小発注数（ロット）を越えて出荷して頂く場合の
数量単位をご記入ください
※数字のみご記入ください</t>
        </r>
      </text>
    </comment>
    <comment ref="J37" authorId="1" shapeId="0" xr:uid="{652423FE-BE86-40BB-829F-82EAAD8F0292}">
      <text>
        <r>
          <rPr>
            <sz val="9"/>
            <color indexed="81"/>
            <rFont val="ＭＳ Ｐゴシック"/>
            <family val="3"/>
            <charset val="128"/>
          </rPr>
          <t>弊社物流センター（大阪・埼玉）への
標準納期の日数をご記入ください</t>
        </r>
      </text>
    </comment>
    <comment ref="K37" authorId="1" shapeId="0" xr:uid="{86A4CD11-0E25-41DC-97FE-E1498FCF8180}">
      <text>
        <r>
          <rPr>
            <sz val="9"/>
            <color indexed="81"/>
            <rFont val="ＭＳ Ｐゴシック"/>
            <family val="3"/>
            <charset val="128"/>
          </rPr>
          <t>弊社への納入価格をご記入ください</t>
        </r>
      </text>
    </comment>
    <comment ref="L37" authorId="1" shapeId="0" xr:uid="{23EDBC91-83D9-455D-B21D-A4ED0A8F3743}">
      <text>
        <r>
          <rPr>
            <sz val="9"/>
            <color indexed="81"/>
            <rFont val="ＭＳ Ｐゴシック"/>
            <family val="3"/>
            <charset val="128"/>
          </rPr>
          <t>最小発注数（ロット）を
数字のみご記入ください</t>
        </r>
      </text>
    </comment>
    <comment ref="M37" authorId="1" shapeId="0" xr:uid="{4256C41C-A85B-4F42-9FA0-AF33CF153FCD}">
      <text>
        <r>
          <rPr>
            <sz val="9"/>
            <color indexed="81"/>
            <rFont val="ＭＳ Ｐゴシック"/>
            <family val="3"/>
            <charset val="128"/>
          </rPr>
          <t>最小発注数（ロット）の単位を
選択してください</t>
        </r>
      </text>
    </comment>
    <comment ref="N37" authorId="1" shapeId="0" xr:uid="{1EB5333C-C802-468C-B772-A04E34C3C997}">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37" authorId="1" shapeId="0" xr:uid="{AF41CC24-2D1C-45FF-A909-BFACFDEC3EFF}">
      <text>
        <r>
          <rPr>
            <sz val="9"/>
            <color indexed="81"/>
            <rFont val="ＭＳ Ｐゴシック"/>
            <family val="3"/>
            <charset val="128"/>
          </rPr>
          <t>13桁 または 8桁の数字を入力してください
設定がない場合は - （ハイフン）を入力してください</t>
        </r>
      </text>
    </comment>
    <comment ref="P37" authorId="1" shapeId="0" xr:uid="{25CBFD38-8D0A-4B95-8C40-33FAB1891CDB}">
      <text>
        <r>
          <rPr>
            <sz val="9"/>
            <color indexed="81"/>
            <rFont val="ＭＳ Ｐゴシック"/>
            <family val="3"/>
            <charset val="128"/>
          </rPr>
          <t>貴社発注用品番があれば
25文字以内でご記入ください</t>
        </r>
      </text>
    </comment>
    <comment ref="R37" authorId="1" shapeId="0" xr:uid="{2B87755A-936D-4F4D-819F-42BC0DD6BE26}">
      <text>
        <r>
          <rPr>
            <sz val="9"/>
            <color indexed="81"/>
            <rFont val="ＭＳ Ｐゴシック"/>
            <family val="3"/>
            <charset val="128"/>
          </rPr>
          <t>医薬品分類を選択してください
※医薬品でない場合は「雑品」を選択してください。</t>
        </r>
      </text>
    </comment>
    <comment ref="T37" authorId="3" shapeId="0" xr:uid="{73EE86CE-6B4D-4AC8-ACA0-E1251654D4A1}">
      <text>
        <r>
          <rPr>
            <b/>
            <sz val="9"/>
            <color indexed="81"/>
            <rFont val="ＭＳ Ｐゴシック"/>
            <family val="3"/>
            <charset val="128"/>
          </rPr>
          <t>医薬品の登録番号を入力してください</t>
        </r>
      </text>
    </comment>
    <comment ref="U37" authorId="3" shapeId="0" xr:uid="{44571654-95DA-470D-ACFF-D26AFE7C2C10}">
      <text>
        <r>
          <rPr>
            <sz val="9"/>
            <color indexed="81"/>
            <rFont val="ＭＳ Ｐゴシック"/>
            <family val="3"/>
            <charset val="128"/>
          </rPr>
          <t xml:space="preserve">薬価　請求コード9桁をご記入ください。
</t>
        </r>
      </text>
    </comment>
    <comment ref="V37" authorId="2" shapeId="0" xr:uid="{0471B3EA-2319-442F-82B2-632855FDF147}">
      <text>
        <r>
          <rPr>
            <sz val="9"/>
            <color indexed="81"/>
            <rFont val="ＭＳ Ｐゴシック"/>
            <family val="3"/>
            <charset val="128"/>
          </rPr>
          <t xml:space="preserve">医療機器分類を選択してください。
該当しない場合は「雑品」を選択してください。
</t>
        </r>
      </text>
    </comment>
    <comment ref="W37" authorId="4" shapeId="0" xr:uid="{FB3C8654-7453-4941-81B8-61706DBAC16A}">
      <text>
        <r>
          <rPr>
            <sz val="9"/>
            <color indexed="81"/>
            <rFont val="MS P ゴシック"/>
            <family val="3"/>
            <charset val="128"/>
          </rPr>
          <t>医療機器の場合
届出・認証・承認の
いずれかを選択ください</t>
        </r>
      </text>
    </comment>
    <comment ref="X37" authorId="1" shapeId="0" xr:uid="{7C15F39F-E0DE-49D1-82A3-3598ADDD261E}">
      <text>
        <r>
          <rPr>
            <sz val="9"/>
            <color indexed="81"/>
            <rFont val="ＭＳ Ｐゴシック"/>
            <family val="3"/>
            <charset val="128"/>
          </rPr>
          <t>医療機器に該当する場合は番号を入力してください</t>
        </r>
      </text>
    </comment>
    <comment ref="Y37" authorId="3" shapeId="0" xr:uid="{4499781F-5959-4154-8FA9-5A591B396A35}">
      <text>
        <r>
          <rPr>
            <sz val="9"/>
            <color indexed="81"/>
            <rFont val="ＭＳ Ｐゴシック"/>
            <family val="3"/>
            <charset val="128"/>
          </rPr>
          <t>特定保険医療材料　請求コード9桁をご記入ください。</t>
        </r>
      </text>
    </comment>
    <comment ref="Z37" authorId="1" shapeId="0" xr:uid="{6FD0B73F-2413-4574-A40B-23F62688CB00}">
      <text>
        <r>
          <rPr>
            <sz val="9"/>
            <color indexed="81"/>
            <rFont val="ＭＳ Ｐゴシック"/>
            <family val="3"/>
            <charset val="128"/>
          </rPr>
          <t xml:space="preserve">5桁 - （ハイフン）6桁の数字を入力してください。
計　12桁
</t>
        </r>
      </text>
    </comment>
    <comment ref="AB37" authorId="1" shapeId="0" xr:uid="{95919CB0-7ACE-438B-9D14-43923BD8B355}">
      <text>
        <r>
          <rPr>
            <sz val="9"/>
            <color indexed="81"/>
            <rFont val="ＭＳ Ｐゴシック"/>
            <family val="3"/>
            <charset val="128"/>
          </rPr>
          <t xml:space="preserve">アズワン入力欄
</t>
        </r>
      </text>
    </comment>
    <comment ref="AC37" authorId="1" shapeId="0" xr:uid="{95413FC7-CAFF-49FD-8B4B-D81177CAD41A}">
      <text>
        <r>
          <rPr>
            <sz val="9"/>
            <color indexed="81"/>
            <rFont val="ＭＳ Ｐゴシック"/>
            <family val="3"/>
            <charset val="128"/>
          </rPr>
          <t>アズワン入力欄
※引合の場合は100を入力</t>
        </r>
      </text>
    </comment>
    <comment ref="AD37" authorId="1" shapeId="0" xr:uid="{8372A258-25D9-44DA-B72C-DF616B73737A}">
      <text>
        <r>
          <rPr>
            <sz val="9"/>
            <color indexed="81"/>
            <rFont val="ＭＳ Ｐゴシック"/>
            <family val="3"/>
            <charset val="128"/>
          </rPr>
          <t xml:space="preserve">アズワン入力欄
</t>
        </r>
      </text>
    </comment>
    <comment ref="AE37" authorId="1" shapeId="0" xr:uid="{8ADBC869-4554-4181-8C01-B3BD9ADF4C6D}">
      <text>
        <r>
          <rPr>
            <sz val="9"/>
            <color indexed="81"/>
            <rFont val="ＭＳ Ｐゴシック"/>
            <family val="3"/>
            <charset val="128"/>
          </rPr>
          <t>アズワン入力欄
※リストより選択</t>
        </r>
      </text>
    </comment>
    <comment ref="AH37" authorId="1" shapeId="0" xr:uid="{803F8E99-F94F-4D48-841F-3DD3F7297B24}">
      <text>
        <r>
          <rPr>
            <sz val="9"/>
            <color indexed="81"/>
            <rFont val="ＭＳ Ｐゴシック"/>
            <family val="3"/>
            <charset val="128"/>
          </rPr>
          <t>アズワン入力欄
大型または特大を選択
※大型の場合は大型金額も入力</t>
        </r>
      </text>
    </comment>
    <comment ref="AI37" authorId="1" shapeId="0" xr:uid="{93EAD3C3-17A6-42B3-9ED3-EA09DD9D44D5}">
      <text>
        <r>
          <rPr>
            <sz val="9"/>
            <color indexed="81"/>
            <rFont val="ＭＳ Ｐゴシック"/>
            <family val="3"/>
            <charset val="128"/>
          </rPr>
          <t xml:space="preserve">アズワン入力欄
</t>
        </r>
      </text>
    </comment>
    <comment ref="AJ37" authorId="1" shapeId="0" xr:uid="{FB6FCE63-D8C5-4207-91CF-E8786028AB41}">
      <text>
        <r>
          <rPr>
            <sz val="9"/>
            <color indexed="81"/>
            <rFont val="ＭＳ Ｐゴシック"/>
            <family val="3"/>
            <charset val="128"/>
          </rPr>
          <t>アズワン入力欄
18文字以内</t>
        </r>
      </text>
    </comment>
    <comment ref="AK37" authorId="1" shapeId="0" xr:uid="{AE34A6FD-275A-4364-A1F0-24EA6B4E904E}">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37" authorId="5" shapeId="0" xr:uid="{F6BB18D1-4B7C-4090-9FF4-DAEA45293388}">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47" authorId="1" shapeId="0" xr:uid="{CF01BCC6-6C23-455C-9F8B-D78E084F9ECE}">
      <text>
        <r>
          <rPr>
            <sz val="9"/>
            <color indexed="81"/>
            <rFont val="ＭＳ Ｐゴシック"/>
            <family val="3"/>
            <charset val="128"/>
          </rPr>
          <t>型番をご記入ください
※同一型番は使用不可</t>
        </r>
      </text>
    </comment>
    <comment ref="B47" authorId="1" shapeId="0" xr:uid="{D092C612-BD0D-4670-88D7-CD1D1DD0D64C}">
      <text>
        <r>
          <rPr>
            <sz val="9"/>
            <color indexed="81"/>
            <rFont val="ＭＳ Ｐゴシック"/>
            <family val="3"/>
            <charset val="128"/>
          </rPr>
          <t>カタログに記載する販売単位の入数をご記入ください</t>
        </r>
      </text>
    </comment>
    <comment ref="C47" authorId="1" shapeId="0" xr:uid="{43F38F84-381C-4B1B-BA5B-7853AEAF786E}">
      <text>
        <r>
          <rPr>
            <sz val="9"/>
            <color indexed="81"/>
            <rFont val="ＭＳ Ｐゴシック"/>
            <family val="3"/>
            <charset val="128"/>
          </rPr>
          <t>仕様1の詳細をご記入ください
例）　50×60×70</t>
        </r>
      </text>
    </comment>
    <comment ref="D47" authorId="1" shapeId="0" xr:uid="{8E5FD380-98C6-474F-AA8A-4353385F64D2}">
      <text>
        <r>
          <rPr>
            <sz val="9"/>
            <color indexed="81"/>
            <rFont val="ＭＳ Ｐゴシック"/>
            <family val="3"/>
            <charset val="128"/>
          </rPr>
          <t>仕様2の詳細をご記入ください
例）　500</t>
        </r>
      </text>
    </comment>
    <comment ref="E47" authorId="1" shapeId="0" xr:uid="{8538D2EC-EC8E-4539-B43A-E9444A7D0C4C}">
      <text>
        <r>
          <rPr>
            <sz val="9"/>
            <color indexed="81"/>
            <rFont val="ＭＳ Ｐゴシック"/>
            <family val="3"/>
            <charset val="128"/>
          </rPr>
          <t>貴社定価をご記入ください
※定価オープンの場合は空欄</t>
        </r>
      </text>
    </comment>
    <comment ref="F47" authorId="1" shapeId="0" xr:uid="{A6B5E164-63F7-4F5D-9830-291A5E154A81}">
      <text>
        <r>
          <rPr>
            <sz val="9"/>
            <color indexed="81"/>
            <rFont val="ＭＳ Ｐゴシック"/>
            <family val="3"/>
            <charset val="128"/>
          </rPr>
          <t>弊社への納入価格をご記入ください</t>
        </r>
      </text>
    </comment>
    <comment ref="G47" authorId="1" shapeId="0" xr:uid="{7683C693-7017-464C-BF8E-FF26B855616A}">
      <text>
        <r>
          <rPr>
            <sz val="9"/>
            <color indexed="81"/>
            <rFont val="ＭＳ Ｐゴシック"/>
            <family val="3"/>
            <charset val="128"/>
          </rPr>
          <t>最小発注数（ロット）を
数字のみご記入ください</t>
        </r>
      </text>
    </comment>
    <comment ref="H47" authorId="1" shapeId="0" xr:uid="{93616DCE-2A9E-49AF-B576-637D1A63D3D6}">
      <text>
        <r>
          <rPr>
            <sz val="9"/>
            <color indexed="81"/>
            <rFont val="ＭＳ Ｐゴシック"/>
            <family val="3"/>
            <charset val="128"/>
          </rPr>
          <t>最小発注数（ロット）の単位を
選択してください</t>
        </r>
      </text>
    </comment>
    <comment ref="I47" authorId="1" shapeId="0" xr:uid="{23C13BF8-4DAF-4F5B-980A-D2C09752C17B}">
      <text>
        <r>
          <rPr>
            <sz val="9"/>
            <color indexed="81"/>
            <rFont val="ＭＳ Ｐゴシック"/>
            <family val="3"/>
            <charset val="128"/>
          </rPr>
          <t>最小発注数（ロット）を越えて出荷して頂く場合の
数量単位をご記入ください
※数字のみご記入ください</t>
        </r>
      </text>
    </comment>
    <comment ref="J47" authorId="1" shapeId="0" xr:uid="{921B21D1-75F1-4E68-8CA1-E6714005B54B}">
      <text>
        <r>
          <rPr>
            <sz val="9"/>
            <color indexed="81"/>
            <rFont val="ＭＳ Ｐゴシック"/>
            <family val="3"/>
            <charset val="128"/>
          </rPr>
          <t>弊社物流センター（大阪・埼玉）への
標準納期の日数をご記入ください</t>
        </r>
      </text>
    </comment>
    <comment ref="K47" authorId="1" shapeId="0" xr:uid="{C27904A6-A0D8-4519-8DF9-B86CD26E0B53}">
      <text>
        <r>
          <rPr>
            <sz val="9"/>
            <color indexed="81"/>
            <rFont val="ＭＳ Ｐゴシック"/>
            <family val="3"/>
            <charset val="128"/>
          </rPr>
          <t>弊社への納入価格をご記入ください</t>
        </r>
      </text>
    </comment>
    <comment ref="L47" authorId="1" shapeId="0" xr:uid="{55730843-6341-4ECD-A224-FB3DE9725F51}">
      <text>
        <r>
          <rPr>
            <sz val="9"/>
            <color indexed="81"/>
            <rFont val="ＭＳ Ｐゴシック"/>
            <family val="3"/>
            <charset val="128"/>
          </rPr>
          <t>最小発注数（ロット）を
数字のみご記入ください</t>
        </r>
      </text>
    </comment>
    <comment ref="M47" authorId="1" shapeId="0" xr:uid="{CD890465-2378-4217-9219-AB0BE7B56DF1}">
      <text>
        <r>
          <rPr>
            <sz val="9"/>
            <color indexed="81"/>
            <rFont val="ＭＳ Ｐゴシック"/>
            <family val="3"/>
            <charset val="128"/>
          </rPr>
          <t>最小発注数（ロット）の単位を
選択してください</t>
        </r>
      </text>
    </comment>
    <comment ref="N47" authorId="1" shapeId="0" xr:uid="{9407B7BF-425F-482F-8070-CCDDA0965244}">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47" authorId="1" shapeId="0" xr:uid="{93F2D51B-8E40-4F91-BAE4-541B56CB3341}">
      <text>
        <r>
          <rPr>
            <sz val="9"/>
            <color indexed="81"/>
            <rFont val="ＭＳ Ｐゴシック"/>
            <family val="3"/>
            <charset val="128"/>
          </rPr>
          <t>13桁 または 8桁の数字を入力してください
設定がない場合は - （ハイフン）を入力してください</t>
        </r>
      </text>
    </comment>
    <comment ref="P47" authorId="1" shapeId="0" xr:uid="{99B52D13-DBEB-41C2-85CB-1BB848E85912}">
      <text>
        <r>
          <rPr>
            <sz val="9"/>
            <color indexed="81"/>
            <rFont val="ＭＳ Ｐゴシック"/>
            <family val="3"/>
            <charset val="128"/>
          </rPr>
          <t>貴社発注用品番があれば
25文字以内でご記入ください</t>
        </r>
      </text>
    </comment>
    <comment ref="R47" authorId="1" shapeId="0" xr:uid="{32030B06-32A9-44D8-81B0-3CE165FD112C}">
      <text>
        <r>
          <rPr>
            <sz val="9"/>
            <color indexed="81"/>
            <rFont val="ＭＳ Ｐゴシック"/>
            <family val="3"/>
            <charset val="128"/>
          </rPr>
          <t>医薬品分類を選択してください
※医薬品でない場合は「雑品」を選択してください。</t>
        </r>
      </text>
    </comment>
    <comment ref="T47" authorId="3" shapeId="0" xr:uid="{3949C6EF-351C-4E5C-A42A-3C1A76770551}">
      <text>
        <r>
          <rPr>
            <sz val="9"/>
            <color indexed="81"/>
            <rFont val="ＭＳ Ｐゴシック"/>
            <family val="3"/>
            <charset val="128"/>
          </rPr>
          <t>医薬品承認番号を入力してください</t>
        </r>
      </text>
    </comment>
    <comment ref="U47" authorId="3" shapeId="0" xr:uid="{BB32CC78-9437-4C6B-A151-22F9F5A3F85F}">
      <text>
        <r>
          <rPr>
            <sz val="9"/>
            <color indexed="81"/>
            <rFont val="ＭＳ Ｐゴシック"/>
            <family val="3"/>
            <charset val="128"/>
          </rPr>
          <t xml:space="preserve">薬価　請求コード9桁をご記入ください。
</t>
        </r>
      </text>
    </comment>
    <comment ref="V47" authorId="2" shapeId="0" xr:uid="{AD12B3F9-A2FE-4011-97B6-442593E8BA39}">
      <text>
        <r>
          <rPr>
            <sz val="9"/>
            <color indexed="81"/>
            <rFont val="ＭＳ Ｐゴシック"/>
            <family val="3"/>
            <charset val="128"/>
          </rPr>
          <t xml:space="preserve">医療機器分類を選択してください。
該当しない場合は「雑品」を選択してください。
</t>
        </r>
      </text>
    </comment>
    <comment ref="W47" authorId="4" shapeId="0" xr:uid="{43FA28BF-0429-46FB-A114-F3F0B8716C0D}">
      <text>
        <r>
          <rPr>
            <sz val="9"/>
            <color indexed="81"/>
            <rFont val="MS P ゴシック"/>
            <family val="3"/>
            <charset val="128"/>
          </rPr>
          <t>医療機器の場合
届出・認証・承認の
いずれかを選択ください</t>
        </r>
      </text>
    </comment>
    <comment ref="X47" authorId="1" shapeId="0" xr:uid="{FE478504-5659-4D8C-80D4-5F04D76C8415}">
      <text>
        <r>
          <rPr>
            <sz val="9"/>
            <color indexed="81"/>
            <rFont val="ＭＳ Ｐゴシック"/>
            <family val="3"/>
            <charset val="128"/>
          </rPr>
          <t>医療機器に該当する場合は番号を入力してください</t>
        </r>
      </text>
    </comment>
    <comment ref="Y47" authorId="3" shapeId="0" xr:uid="{12058419-BA95-4222-807B-3A32EFD9FAAA}">
      <text>
        <r>
          <rPr>
            <sz val="9"/>
            <color indexed="81"/>
            <rFont val="ＭＳ Ｐゴシック"/>
            <family val="3"/>
            <charset val="128"/>
          </rPr>
          <t>特定保険医療材料　請求コード9桁をご記入ください。</t>
        </r>
      </text>
    </comment>
    <comment ref="Z47" authorId="1" shapeId="0" xr:uid="{EDB03298-3332-4DAD-BE1B-8C6E80AE3EEE}">
      <text>
        <r>
          <rPr>
            <sz val="9"/>
            <color indexed="81"/>
            <rFont val="ＭＳ Ｐゴシック"/>
            <family val="3"/>
            <charset val="128"/>
          </rPr>
          <t xml:space="preserve">5桁 - （ハイフン）6桁の数字を入力してください。
計　12桁
</t>
        </r>
      </text>
    </comment>
    <comment ref="AA47" authorId="3" shapeId="0" xr:uid="{19A5572E-2FBD-45AF-801B-4F492FD0756E}">
      <text>
        <r>
          <rPr>
            <sz val="9"/>
            <color indexed="81"/>
            <rFont val="ＭＳ Ｐゴシック"/>
            <family val="3"/>
            <charset val="128"/>
          </rPr>
          <t>該当なし または 該当品の
いずれかを選択してください</t>
        </r>
      </text>
    </comment>
    <comment ref="AB47" authorId="1" shapeId="0" xr:uid="{29F5959F-7EE6-4C6B-8938-8A6A14CD0619}">
      <text>
        <r>
          <rPr>
            <sz val="9"/>
            <color indexed="81"/>
            <rFont val="ＭＳ Ｐゴシック"/>
            <family val="3"/>
            <charset val="128"/>
          </rPr>
          <t xml:space="preserve">アズワン入力欄
</t>
        </r>
      </text>
    </comment>
    <comment ref="AC47" authorId="1" shapeId="0" xr:uid="{E417AFE3-3ECE-43A9-84D1-1CED1D36A1DA}">
      <text>
        <r>
          <rPr>
            <sz val="9"/>
            <color indexed="81"/>
            <rFont val="ＭＳ Ｐゴシック"/>
            <family val="3"/>
            <charset val="128"/>
          </rPr>
          <t>アズワン入力欄
※引合の場合は100を入力</t>
        </r>
      </text>
    </comment>
    <comment ref="AD47" authorId="1" shapeId="0" xr:uid="{F08F7961-7970-4B41-B0D3-824E45FF15DF}">
      <text>
        <r>
          <rPr>
            <sz val="9"/>
            <color indexed="81"/>
            <rFont val="ＭＳ Ｐゴシック"/>
            <family val="3"/>
            <charset val="128"/>
          </rPr>
          <t xml:space="preserve">アズワン入力欄
</t>
        </r>
      </text>
    </comment>
    <comment ref="AE47" authorId="1" shapeId="0" xr:uid="{4A56BF84-AD17-4782-A2D1-C391627C48A5}">
      <text>
        <r>
          <rPr>
            <sz val="9"/>
            <color indexed="81"/>
            <rFont val="ＭＳ Ｐゴシック"/>
            <family val="3"/>
            <charset val="128"/>
          </rPr>
          <t>アズワン入力欄
※リストより選択</t>
        </r>
      </text>
    </comment>
    <comment ref="AH47" authorId="1" shapeId="0" xr:uid="{ADE49806-4A8C-4F2A-8C90-51E403634729}">
      <text>
        <r>
          <rPr>
            <sz val="9"/>
            <color indexed="81"/>
            <rFont val="ＭＳ Ｐゴシック"/>
            <family val="3"/>
            <charset val="128"/>
          </rPr>
          <t>アズワン入力欄
大型または特大を選択
※大型の場合は大型金額も入力</t>
        </r>
      </text>
    </comment>
    <comment ref="AI47" authorId="1" shapeId="0" xr:uid="{B2839B61-D678-45EC-83DB-82093E5C43A5}">
      <text>
        <r>
          <rPr>
            <sz val="9"/>
            <color indexed="81"/>
            <rFont val="ＭＳ Ｐゴシック"/>
            <family val="3"/>
            <charset val="128"/>
          </rPr>
          <t xml:space="preserve">アズワン入力欄
</t>
        </r>
      </text>
    </comment>
    <comment ref="AJ47" authorId="1" shapeId="0" xr:uid="{046093F8-6B4B-4B7D-9A7B-9D9E64D620C1}">
      <text>
        <r>
          <rPr>
            <sz val="9"/>
            <color indexed="81"/>
            <rFont val="ＭＳ Ｐゴシック"/>
            <family val="3"/>
            <charset val="128"/>
          </rPr>
          <t>アズワン入力欄
18文字以内</t>
        </r>
      </text>
    </comment>
    <comment ref="C64" authorId="1" shapeId="0" xr:uid="{EB7B9B58-BF02-4161-A54F-70F71A960C91}">
      <text>
        <r>
          <rPr>
            <sz val="9"/>
            <color indexed="81"/>
            <rFont val="ＭＳ Ｐゴシック"/>
            <family val="3"/>
            <charset val="128"/>
          </rPr>
          <t>仕様1の名称をご記入ください
例）幅×奥行×高さ（mm）</t>
        </r>
      </text>
    </comment>
    <comment ref="D64" authorId="1" shapeId="0" xr:uid="{FC66E1EF-3848-454E-99EF-499D825890FD}">
      <text>
        <r>
          <rPr>
            <sz val="9"/>
            <color indexed="81"/>
            <rFont val="ＭＳ Ｐゴシック"/>
            <family val="3"/>
            <charset val="128"/>
          </rPr>
          <t>仕様1の名称をご記入ください
例）幅×奥行×高さ（mm）</t>
        </r>
      </text>
    </comment>
    <comment ref="A65" authorId="1" shapeId="0" xr:uid="{170C689A-2D84-421B-BAD2-E7D268274A30}">
      <text>
        <r>
          <rPr>
            <sz val="9"/>
            <color indexed="81"/>
            <rFont val="ＭＳ Ｐゴシック"/>
            <family val="3"/>
            <charset val="128"/>
          </rPr>
          <t>型番をご記入ください
※同一型番は使用不可</t>
        </r>
      </text>
    </comment>
    <comment ref="B65" authorId="1" shapeId="0" xr:uid="{82141B81-6FD2-4C1C-9EDF-71839A6F677F}">
      <text>
        <r>
          <rPr>
            <sz val="9"/>
            <color indexed="81"/>
            <rFont val="ＭＳ Ｐゴシック"/>
            <family val="3"/>
            <charset val="128"/>
          </rPr>
          <t>カタログに記載する販売単位の入数をご記入ください</t>
        </r>
      </text>
    </comment>
    <comment ref="C65" authorId="1" shapeId="0" xr:uid="{FDEA85E2-82D1-43B0-AF69-E59A27FE5757}">
      <text>
        <r>
          <rPr>
            <sz val="9"/>
            <color indexed="81"/>
            <rFont val="ＭＳ Ｐゴシック"/>
            <family val="3"/>
            <charset val="128"/>
          </rPr>
          <t>仕様1の詳細をご記入ください
例）　50×60×70</t>
        </r>
      </text>
    </comment>
    <comment ref="D65" authorId="1" shapeId="0" xr:uid="{EE4FC8E4-95DF-4221-B47B-CCBACB5AAB8C}">
      <text>
        <r>
          <rPr>
            <sz val="9"/>
            <color indexed="81"/>
            <rFont val="ＭＳ Ｐゴシック"/>
            <family val="3"/>
            <charset val="128"/>
          </rPr>
          <t>仕様2の詳細をご記入ください
例）　500</t>
        </r>
      </text>
    </comment>
    <comment ref="E65" authorId="1" shapeId="0" xr:uid="{7BD32873-2D92-4648-9D56-82A3F869DAED}">
      <text>
        <r>
          <rPr>
            <sz val="9"/>
            <color indexed="81"/>
            <rFont val="ＭＳ Ｐゴシック"/>
            <family val="3"/>
            <charset val="128"/>
          </rPr>
          <t>貴社定価をご記入ください
※定価オープンの場合は空欄</t>
        </r>
      </text>
    </comment>
    <comment ref="F65" authorId="1" shapeId="0" xr:uid="{E3D88A02-183B-4437-BC65-96560F3E5DAF}">
      <text>
        <r>
          <rPr>
            <sz val="9"/>
            <color indexed="81"/>
            <rFont val="ＭＳ Ｐゴシック"/>
            <family val="3"/>
            <charset val="128"/>
          </rPr>
          <t>弊社への納入価格をご記入ください</t>
        </r>
      </text>
    </comment>
    <comment ref="G65" authorId="1" shapeId="0" xr:uid="{793C27D5-E2AA-42A3-89AF-A625B9F2D968}">
      <text>
        <r>
          <rPr>
            <sz val="9"/>
            <color indexed="81"/>
            <rFont val="ＭＳ Ｐゴシック"/>
            <family val="3"/>
            <charset val="128"/>
          </rPr>
          <t>最小発注数（ロット）を
数字のみご記入ください</t>
        </r>
      </text>
    </comment>
    <comment ref="H65" authorId="1" shapeId="0" xr:uid="{BDF82E21-4ECA-4A15-96FA-13B8B0087D68}">
      <text>
        <r>
          <rPr>
            <sz val="9"/>
            <color indexed="81"/>
            <rFont val="ＭＳ Ｐゴシック"/>
            <family val="3"/>
            <charset val="128"/>
          </rPr>
          <t>最小発注数（ロット）の単位を
選択してください</t>
        </r>
      </text>
    </comment>
    <comment ref="I65" authorId="1" shapeId="0" xr:uid="{01B8BB79-92EF-404B-96DB-756C51F51F9E}">
      <text>
        <r>
          <rPr>
            <sz val="9"/>
            <color indexed="81"/>
            <rFont val="ＭＳ Ｐゴシック"/>
            <family val="3"/>
            <charset val="128"/>
          </rPr>
          <t>最小発注数（ロット）を越えて出荷して頂く場合の
数量単位をご記入ください
※数字のみご記入ください</t>
        </r>
      </text>
    </comment>
    <comment ref="J65" authorId="1" shapeId="0" xr:uid="{3DB1C4CB-7BF2-4775-9634-74415B36229A}">
      <text>
        <r>
          <rPr>
            <sz val="9"/>
            <color indexed="81"/>
            <rFont val="ＭＳ Ｐゴシック"/>
            <family val="3"/>
            <charset val="128"/>
          </rPr>
          <t>弊社物流センター（大阪・埼玉）への
標準納期の日数をご記入ください</t>
        </r>
      </text>
    </comment>
    <comment ref="K65" authorId="1" shapeId="0" xr:uid="{B6FD8C04-D760-4CA0-8429-F87AC4951711}">
      <text>
        <r>
          <rPr>
            <sz val="9"/>
            <color indexed="81"/>
            <rFont val="ＭＳ Ｐゴシック"/>
            <family val="3"/>
            <charset val="128"/>
          </rPr>
          <t>弊社への納入価格をご記入ください</t>
        </r>
      </text>
    </comment>
    <comment ref="L65" authorId="1" shapeId="0" xr:uid="{1B88E1CB-AB70-419F-B29E-0483EBA685D0}">
      <text>
        <r>
          <rPr>
            <sz val="9"/>
            <color indexed="81"/>
            <rFont val="ＭＳ Ｐゴシック"/>
            <family val="3"/>
            <charset val="128"/>
          </rPr>
          <t>最小発注数（ロット）を
数字のみご記入ください</t>
        </r>
      </text>
    </comment>
    <comment ref="M65" authorId="1" shapeId="0" xr:uid="{088FFD44-A10E-49B5-B481-3E1027713D40}">
      <text>
        <r>
          <rPr>
            <sz val="9"/>
            <color indexed="81"/>
            <rFont val="ＭＳ Ｐゴシック"/>
            <family val="3"/>
            <charset val="128"/>
          </rPr>
          <t>最小発注数（ロット）の単位を
選択してください</t>
        </r>
      </text>
    </comment>
    <comment ref="N65" authorId="1" shapeId="0" xr:uid="{A8AA9F99-16A6-4D69-9D50-6C37ACE239B8}">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65" authorId="1" shapeId="0" xr:uid="{986A7476-0081-415A-83D8-A9505895274E}">
      <text>
        <r>
          <rPr>
            <sz val="9"/>
            <color indexed="81"/>
            <rFont val="ＭＳ Ｐゴシック"/>
            <family val="3"/>
            <charset val="128"/>
          </rPr>
          <t>13桁 または 8桁の数字を入力してください
設定がない場合は - （ハイフン）を入力してください</t>
        </r>
      </text>
    </comment>
    <comment ref="P65" authorId="1" shapeId="0" xr:uid="{F6E80C7D-75F0-4BA7-A67B-87331F275809}">
      <text>
        <r>
          <rPr>
            <sz val="9"/>
            <color indexed="81"/>
            <rFont val="ＭＳ Ｐゴシック"/>
            <family val="3"/>
            <charset val="128"/>
          </rPr>
          <t>貴社発注用品番があれば
25文字以内でご記入ください</t>
        </r>
      </text>
    </comment>
    <comment ref="R65" authorId="1" shapeId="0" xr:uid="{CD0E6A32-9724-4A8D-8472-E14DFE1EC8C2}">
      <text>
        <r>
          <rPr>
            <sz val="9"/>
            <color indexed="81"/>
            <rFont val="ＭＳ Ｐゴシック"/>
            <family val="3"/>
            <charset val="128"/>
          </rPr>
          <t>医薬品分類を選択してください
※医薬品でない場合は「雑品」を選択してください。</t>
        </r>
      </text>
    </comment>
    <comment ref="T65" authorId="3" shapeId="0" xr:uid="{A014C042-B708-4E97-857A-24F5FD17B278}">
      <text>
        <r>
          <rPr>
            <sz val="9"/>
            <color indexed="81"/>
            <rFont val="ＭＳ Ｐゴシック"/>
            <family val="3"/>
            <charset val="128"/>
          </rPr>
          <t>医薬品承認番号を入力してください</t>
        </r>
      </text>
    </comment>
    <comment ref="U65" authorId="3" shapeId="0" xr:uid="{FCEFB6DA-1746-45CE-AC78-AAC7597CD02B}">
      <text>
        <r>
          <rPr>
            <sz val="9"/>
            <color indexed="81"/>
            <rFont val="ＭＳ Ｐゴシック"/>
            <family val="3"/>
            <charset val="128"/>
          </rPr>
          <t xml:space="preserve">薬価　請求コード9桁をご記入ください。
</t>
        </r>
      </text>
    </comment>
    <comment ref="V65" authorId="2" shapeId="0" xr:uid="{F03D9E64-F718-44D9-9F54-B04463390074}">
      <text>
        <r>
          <rPr>
            <sz val="9"/>
            <color indexed="81"/>
            <rFont val="ＭＳ Ｐゴシック"/>
            <family val="3"/>
            <charset val="128"/>
          </rPr>
          <t xml:space="preserve">医療機器分類を選択してください。
該当しない場合は「雑品」を選択してください。
</t>
        </r>
      </text>
    </comment>
    <comment ref="W65" authorId="4" shapeId="0" xr:uid="{DAB023A8-6E77-459F-8846-E570EDB86F86}">
      <text>
        <r>
          <rPr>
            <sz val="9"/>
            <color indexed="81"/>
            <rFont val="MS P ゴシック"/>
            <family val="3"/>
            <charset val="128"/>
          </rPr>
          <t>医療機器の場合
届出・認証・承認の
いずれかを選択ください</t>
        </r>
      </text>
    </comment>
    <comment ref="X65" authorId="1" shapeId="0" xr:uid="{6A321F9F-73E4-41AB-B87D-2DCCC2F5F729}">
      <text>
        <r>
          <rPr>
            <sz val="9"/>
            <color indexed="81"/>
            <rFont val="ＭＳ Ｐゴシック"/>
            <family val="3"/>
            <charset val="128"/>
          </rPr>
          <t>医療機器に該当する場合は番号を入力してください</t>
        </r>
      </text>
    </comment>
    <comment ref="Y65" authorId="3" shapeId="0" xr:uid="{E4FDF2AE-0884-4BED-938F-98F0875688F3}">
      <text>
        <r>
          <rPr>
            <sz val="9"/>
            <color indexed="81"/>
            <rFont val="ＭＳ Ｐゴシック"/>
            <family val="3"/>
            <charset val="128"/>
          </rPr>
          <t>特定保険医療材料　請求コード9桁をご記入ください。</t>
        </r>
      </text>
    </comment>
    <comment ref="Z65" authorId="1" shapeId="0" xr:uid="{3D17796A-1DE4-4E20-9331-2D1159863D03}">
      <text>
        <r>
          <rPr>
            <sz val="9"/>
            <color indexed="81"/>
            <rFont val="ＭＳ Ｐゴシック"/>
            <family val="3"/>
            <charset val="128"/>
          </rPr>
          <t xml:space="preserve">5桁 - （ハイフン）6桁の数字を入力してください。
計　12桁
</t>
        </r>
      </text>
    </comment>
    <comment ref="AA65" authorId="3" shapeId="0" xr:uid="{297D07B9-D7C1-4014-B6CD-23CBBA4DEC5C}">
      <text>
        <r>
          <rPr>
            <sz val="9"/>
            <color indexed="81"/>
            <rFont val="ＭＳ Ｐゴシック"/>
            <family val="3"/>
            <charset val="128"/>
          </rPr>
          <t>該当なし または 該当品の
いずれかを選択してください</t>
        </r>
      </text>
    </comment>
    <comment ref="AB65" authorId="1" shapeId="0" xr:uid="{80DBBCC5-060C-4122-90BB-7A4C15545F89}">
      <text>
        <r>
          <rPr>
            <sz val="9"/>
            <color indexed="81"/>
            <rFont val="ＭＳ Ｐゴシック"/>
            <family val="3"/>
            <charset val="128"/>
          </rPr>
          <t xml:space="preserve">アズワン入力欄
</t>
        </r>
      </text>
    </comment>
    <comment ref="AC65" authorId="1" shapeId="0" xr:uid="{0889C692-927F-4346-AC26-7642658AA600}">
      <text>
        <r>
          <rPr>
            <sz val="9"/>
            <color indexed="81"/>
            <rFont val="ＭＳ Ｐゴシック"/>
            <family val="3"/>
            <charset val="128"/>
          </rPr>
          <t>アズワン入力欄
※引合の場合は100を入力</t>
        </r>
      </text>
    </comment>
    <comment ref="AD65" authorId="1" shapeId="0" xr:uid="{806D6C9C-16D6-4103-9D28-4411649D31AA}">
      <text>
        <r>
          <rPr>
            <sz val="9"/>
            <color indexed="81"/>
            <rFont val="ＭＳ Ｐゴシック"/>
            <family val="3"/>
            <charset val="128"/>
          </rPr>
          <t xml:space="preserve">アズワン入力欄
</t>
        </r>
      </text>
    </comment>
    <comment ref="AE65" authorId="1" shapeId="0" xr:uid="{8CC6E449-1485-42BA-A170-0648EDABD198}">
      <text>
        <r>
          <rPr>
            <sz val="9"/>
            <color indexed="81"/>
            <rFont val="ＭＳ Ｐゴシック"/>
            <family val="3"/>
            <charset val="128"/>
          </rPr>
          <t>アズワン入力欄
※リストより選択</t>
        </r>
      </text>
    </comment>
    <comment ref="AH65" authorId="1" shapeId="0" xr:uid="{ACC32FC0-2CFC-40A9-AAA4-F88B9382544A}">
      <text>
        <r>
          <rPr>
            <sz val="9"/>
            <color indexed="81"/>
            <rFont val="ＭＳ Ｐゴシック"/>
            <family val="3"/>
            <charset val="128"/>
          </rPr>
          <t>アズワン入力欄
大型または特大を選択
※大型の場合は大型金額も入力</t>
        </r>
      </text>
    </comment>
    <comment ref="AI65" authorId="1" shapeId="0" xr:uid="{F64A98DB-2595-4C77-A4FB-1F19654F3A1F}">
      <text>
        <r>
          <rPr>
            <sz val="9"/>
            <color indexed="81"/>
            <rFont val="ＭＳ Ｐゴシック"/>
            <family val="3"/>
            <charset val="128"/>
          </rPr>
          <t xml:space="preserve">アズワン入力欄
</t>
        </r>
      </text>
    </comment>
    <comment ref="AJ65" authorId="1" shapeId="0" xr:uid="{E58A1AE5-FA39-447F-BF46-A8AF9D9EF4E1}">
      <text>
        <r>
          <rPr>
            <sz val="9"/>
            <color indexed="81"/>
            <rFont val="ＭＳ Ｐゴシック"/>
            <family val="3"/>
            <charset val="128"/>
          </rPr>
          <t>アズワン入力欄
18文字以内</t>
        </r>
      </text>
    </comment>
    <comment ref="AK65" authorId="1" shapeId="0" xr:uid="{41CC3D96-718F-4175-8A38-73C3E9CF2B15}">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65" authorId="5" shapeId="0" xr:uid="{A27D5FF4-C38B-4C6C-B41A-E466A0CFA535}">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75" authorId="1" shapeId="0" xr:uid="{3F8B2C06-9FFF-4D21-A6BC-61B75B23C65B}">
      <text>
        <r>
          <rPr>
            <sz val="9"/>
            <color indexed="81"/>
            <rFont val="ＭＳ Ｐゴシック"/>
            <family val="3"/>
            <charset val="128"/>
          </rPr>
          <t>型番をご記入ください
※同一型番は使用不可</t>
        </r>
      </text>
    </comment>
    <comment ref="B75" authorId="1" shapeId="0" xr:uid="{4E4561A5-823A-4914-A0EB-86D87EBA07F0}">
      <text>
        <r>
          <rPr>
            <sz val="9"/>
            <color indexed="81"/>
            <rFont val="ＭＳ Ｐゴシック"/>
            <family val="3"/>
            <charset val="128"/>
          </rPr>
          <t>カタログに記載する販売単位の入数をご記入ください</t>
        </r>
      </text>
    </comment>
    <comment ref="C75" authorId="1" shapeId="0" xr:uid="{1316C4C4-CB55-4C7E-A5FA-73235D3F000A}">
      <text>
        <r>
          <rPr>
            <sz val="9"/>
            <color indexed="81"/>
            <rFont val="ＭＳ Ｐゴシック"/>
            <family val="3"/>
            <charset val="128"/>
          </rPr>
          <t>仕様1の詳細をご記入ください
例）　50×60×70</t>
        </r>
      </text>
    </comment>
    <comment ref="D75" authorId="1" shapeId="0" xr:uid="{FA32B2FF-8D6B-45AA-B2B6-7CB5B391DEDD}">
      <text>
        <r>
          <rPr>
            <sz val="9"/>
            <color indexed="81"/>
            <rFont val="ＭＳ Ｐゴシック"/>
            <family val="3"/>
            <charset val="128"/>
          </rPr>
          <t>仕様2の詳細をご記入ください
例）　500</t>
        </r>
      </text>
    </comment>
    <comment ref="E75" authorId="1" shapeId="0" xr:uid="{FDB161C3-DFC1-4B63-AFF7-6B8C57AAA8E7}">
      <text>
        <r>
          <rPr>
            <sz val="9"/>
            <color indexed="81"/>
            <rFont val="ＭＳ Ｐゴシック"/>
            <family val="3"/>
            <charset val="128"/>
          </rPr>
          <t>貴社定価をご記入ください
※定価オープンの場合は空欄</t>
        </r>
      </text>
    </comment>
    <comment ref="F75" authorId="1" shapeId="0" xr:uid="{52A88D3B-A19C-4516-8F77-352FFB3DFFBB}">
      <text>
        <r>
          <rPr>
            <sz val="9"/>
            <color indexed="81"/>
            <rFont val="ＭＳ Ｐゴシック"/>
            <family val="3"/>
            <charset val="128"/>
          </rPr>
          <t>弊社への納入価格をご記入ください</t>
        </r>
      </text>
    </comment>
    <comment ref="G75" authorId="1" shapeId="0" xr:uid="{EE6C5E99-A0FF-45F0-9192-C7DA6A1803F3}">
      <text>
        <r>
          <rPr>
            <sz val="9"/>
            <color indexed="81"/>
            <rFont val="ＭＳ Ｐゴシック"/>
            <family val="3"/>
            <charset val="128"/>
          </rPr>
          <t>最小発注数（ロット）を
数字のみご記入ください</t>
        </r>
      </text>
    </comment>
    <comment ref="H75" authorId="1" shapeId="0" xr:uid="{8C288A1D-249F-4F33-AC88-CC27DE08C7DD}">
      <text>
        <r>
          <rPr>
            <sz val="9"/>
            <color indexed="81"/>
            <rFont val="ＭＳ Ｐゴシック"/>
            <family val="3"/>
            <charset val="128"/>
          </rPr>
          <t>最小発注数（ロット）の単位を
選択してください</t>
        </r>
      </text>
    </comment>
    <comment ref="I75" authorId="1" shapeId="0" xr:uid="{C0B03317-D8EB-4142-84AE-3B14C5B60E58}">
      <text>
        <r>
          <rPr>
            <sz val="9"/>
            <color indexed="81"/>
            <rFont val="ＭＳ Ｐゴシック"/>
            <family val="3"/>
            <charset val="128"/>
          </rPr>
          <t>最小発注数（ロット）を越えて出荷して頂く場合の
数量単位をご記入ください
※数字のみご記入ください</t>
        </r>
      </text>
    </comment>
    <comment ref="J75" authorId="1" shapeId="0" xr:uid="{61F25E7F-CA87-4DE9-8164-DFFA95967793}">
      <text>
        <r>
          <rPr>
            <sz val="9"/>
            <color indexed="81"/>
            <rFont val="ＭＳ Ｐゴシック"/>
            <family val="3"/>
            <charset val="128"/>
          </rPr>
          <t>弊社物流センター（大阪・埼玉）への
標準納期の日数をご記入ください</t>
        </r>
      </text>
    </comment>
    <comment ref="K75" authorId="1" shapeId="0" xr:uid="{5BC3F1AA-C6E4-4200-9B02-4F68A247F7BA}">
      <text>
        <r>
          <rPr>
            <sz val="9"/>
            <color indexed="81"/>
            <rFont val="ＭＳ Ｐゴシック"/>
            <family val="3"/>
            <charset val="128"/>
          </rPr>
          <t>弊社への納入価格をご記入ください</t>
        </r>
      </text>
    </comment>
    <comment ref="L75" authorId="1" shapeId="0" xr:uid="{1402AD06-0D04-4589-B62C-A8A3CA74DCE6}">
      <text>
        <r>
          <rPr>
            <sz val="9"/>
            <color indexed="81"/>
            <rFont val="ＭＳ Ｐゴシック"/>
            <family val="3"/>
            <charset val="128"/>
          </rPr>
          <t>最小発注数（ロット）を
数字のみご記入ください</t>
        </r>
      </text>
    </comment>
    <comment ref="M75" authorId="1" shapeId="0" xr:uid="{15102508-3A9C-4013-80E6-0BC9AF63342D}">
      <text>
        <r>
          <rPr>
            <sz val="9"/>
            <color indexed="81"/>
            <rFont val="ＭＳ Ｐゴシック"/>
            <family val="3"/>
            <charset val="128"/>
          </rPr>
          <t>最小発注数（ロット）の単位を
選択してください</t>
        </r>
      </text>
    </comment>
    <comment ref="N75" authorId="1" shapeId="0" xr:uid="{37ED0D9C-6A47-4D08-9BE8-B08BAA8B817C}">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75" authorId="1" shapeId="0" xr:uid="{C3A6081D-6E49-4B65-9BB5-7861CBCB1A53}">
      <text>
        <r>
          <rPr>
            <sz val="9"/>
            <color indexed="81"/>
            <rFont val="ＭＳ Ｐゴシック"/>
            <family val="3"/>
            <charset val="128"/>
          </rPr>
          <t>13桁 または 8桁の数字を入力してください
設定がない場合は - （ハイフン）を入力してください</t>
        </r>
      </text>
    </comment>
    <comment ref="P75" authorId="1" shapeId="0" xr:uid="{5472E784-1D31-4E47-9B1E-54BEA34EC857}">
      <text>
        <r>
          <rPr>
            <sz val="9"/>
            <color indexed="81"/>
            <rFont val="ＭＳ Ｐゴシック"/>
            <family val="3"/>
            <charset val="128"/>
          </rPr>
          <t>貴社発注用品番があれば
25文字以内でご記入ください</t>
        </r>
      </text>
    </comment>
    <comment ref="R75" authorId="1" shapeId="0" xr:uid="{EB92C8ED-796C-45DD-9574-633AE6EF0171}">
      <text>
        <r>
          <rPr>
            <sz val="9"/>
            <color indexed="81"/>
            <rFont val="ＭＳ Ｐゴシック"/>
            <family val="3"/>
            <charset val="128"/>
          </rPr>
          <t>医薬品分類を選択してください
※医薬品でない場合は「雑品」を選択してください。</t>
        </r>
      </text>
    </comment>
    <comment ref="T75" authorId="3" shapeId="0" xr:uid="{3E5CED51-9EA6-4241-8165-3F0ADDDD9874}">
      <text>
        <r>
          <rPr>
            <sz val="9"/>
            <color indexed="81"/>
            <rFont val="ＭＳ Ｐゴシック"/>
            <family val="3"/>
            <charset val="128"/>
          </rPr>
          <t>医薬品承認番号を入力してください</t>
        </r>
      </text>
    </comment>
    <comment ref="U75" authorId="3" shapeId="0" xr:uid="{F079B343-0ED8-4C91-AE95-B83FAD2EF98A}">
      <text>
        <r>
          <rPr>
            <sz val="9"/>
            <color indexed="81"/>
            <rFont val="ＭＳ Ｐゴシック"/>
            <family val="3"/>
            <charset val="128"/>
          </rPr>
          <t xml:space="preserve">薬価　請求コード9桁をご記入ください。
</t>
        </r>
      </text>
    </comment>
    <comment ref="V75" authorId="2" shapeId="0" xr:uid="{A186B754-4A17-4FDA-AB0B-F36859DC6221}">
      <text>
        <r>
          <rPr>
            <sz val="9"/>
            <color indexed="81"/>
            <rFont val="ＭＳ Ｐゴシック"/>
            <family val="3"/>
            <charset val="128"/>
          </rPr>
          <t xml:space="preserve">医療機器分類を選択してください。
該当しない場合は「雑品」を選択してください。
</t>
        </r>
      </text>
    </comment>
    <comment ref="W75" authorId="4" shapeId="0" xr:uid="{B7D2DB11-C5C1-4109-BC1B-1AE0E0E76138}">
      <text>
        <r>
          <rPr>
            <sz val="9"/>
            <color indexed="81"/>
            <rFont val="MS P ゴシック"/>
            <family val="3"/>
            <charset val="128"/>
          </rPr>
          <t>医療機器の場合
届出・認証・承認の
いずれかを選択ください</t>
        </r>
      </text>
    </comment>
    <comment ref="X75" authorId="1" shapeId="0" xr:uid="{0F3E5C32-8DF4-42F0-8CE6-AC651E260DE7}">
      <text>
        <r>
          <rPr>
            <sz val="9"/>
            <color indexed="81"/>
            <rFont val="ＭＳ Ｐゴシック"/>
            <family val="3"/>
            <charset val="128"/>
          </rPr>
          <t>医療機器に該当する場合は番号を入力してください</t>
        </r>
      </text>
    </comment>
    <comment ref="Y75" authorId="3" shapeId="0" xr:uid="{6DEC4407-B95A-4F1C-82BE-2F514747E8A0}">
      <text>
        <r>
          <rPr>
            <sz val="9"/>
            <color indexed="81"/>
            <rFont val="ＭＳ Ｐゴシック"/>
            <family val="3"/>
            <charset val="128"/>
          </rPr>
          <t>特定保険医療材料　請求コード9桁をご記入ください。</t>
        </r>
      </text>
    </comment>
    <comment ref="Z75" authorId="1" shapeId="0" xr:uid="{FBEE4F01-CE7D-49DC-A90B-04C280ED0DBF}">
      <text>
        <r>
          <rPr>
            <sz val="9"/>
            <color indexed="81"/>
            <rFont val="ＭＳ Ｐゴシック"/>
            <family val="3"/>
            <charset val="128"/>
          </rPr>
          <t xml:space="preserve">5桁 - （ハイフン）6桁の数字を入力してください。
計　12桁
</t>
        </r>
      </text>
    </comment>
    <comment ref="AA75" authorId="3" shapeId="0" xr:uid="{085E3975-2052-46E1-8856-ED674D4E33FC}">
      <text>
        <r>
          <rPr>
            <sz val="9"/>
            <color indexed="81"/>
            <rFont val="ＭＳ Ｐゴシック"/>
            <family val="3"/>
            <charset val="128"/>
          </rPr>
          <t>該当なし または 該当品の
いずれかを選択してください</t>
        </r>
      </text>
    </comment>
    <comment ref="AB75" authorId="1" shapeId="0" xr:uid="{04C90837-199D-4E21-8C12-27B8829E3E7D}">
      <text>
        <r>
          <rPr>
            <sz val="9"/>
            <color indexed="81"/>
            <rFont val="ＭＳ Ｐゴシック"/>
            <family val="3"/>
            <charset val="128"/>
          </rPr>
          <t xml:space="preserve">アズワン入力欄
</t>
        </r>
      </text>
    </comment>
    <comment ref="AC75" authorId="1" shapeId="0" xr:uid="{C5408C76-A28A-4C7A-9E28-DBEC6C318F07}">
      <text>
        <r>
          <rPr>
            <sz val="9"/>
            <color indexed="81"/>
            <rFont val="ＭＳ Ｐゴシック"/>
            <family val="3"/>
            <charset val="128"/>
          </rPr>
          <t>アズワン入力欄
※引合の場合は100を入力</t>
        </r>
      </text>
    </comment>
    <comment ref="AD75" authorId="1" shapeId="0" xr:uid="{6268BEAD-B565-44C2-B809-9F050083399A}">
      <text>
        <r>
          <rPr>
            <sz val="9"/>
            <color indexed="81"/>
            <rFont val="ＭＳ Ｐゴシック"/>
            <family val="3"/>
            <charset val="128"/>
          </rPr>
          <t xml:space="preserve">アズワン入力欄
</t>
        </r>
      </text>
    </comment>
    <comment ref="AE75" authorId="1" shapeId="0" xr:uid="{E7EA09BF-72F6-44E5-9ECF-EAB145E533EC}">
      <text>
        <r>
          <rPr>
            <sz val="9"/>
            <color indexed="81"/>
            <rFont val="ＭＳ Ｐゴシック"/>
            <family val="3"/>
            <charset val="128"/>
          </rPr>
          <t>アズワン入力欄
※リストより選択</t>
        </r>
      </text>
    </comment>
    <comment ref="AH75" authorId="1" shapeId="0" xr:uid="{8048C4B5-F164-4C8D-92B9-C62D4DF91356}">
      <text>
        <r>
          <rPr>
            <sz val="9"/>
            <color indexed="81"/>
            <rFont val="ＭＳ Ｐゴシック"/>
            <family val="3"/>
            <charset val="128"/>
          </rPr>
          <t>アズワン入力欄
大型または特大を選択
※大型の場合は大型金額も入力</t>
        </r>
      </text>
    </comment>
    <comment ref="AI75" authorId="1" shapeId="0" xr:uid="{E2DA1901-978B-4968-9127-7669E2ADA1A4}">
      <text>
        <r>
          <rPr>
            <sz val="9"/>
            <color indexed="81"/>
            <rFont val="ＭＳ Ｐゴシック"/>
            <family val="3"/>
            <charset val="128"/>
          </rPr>
          <t xml:space="preserve">アズワン入力欄
</t>
        </r>
      </text>
    </comment>
    <comment ref="AJ75" authorId="1" shapeId="0" xr:uid="{BBF40441-F572-40C1-84E6-3957B0A262F2}">
      <text>
        <r>
          <rPr>
            <sz val="9"/>
            <color indexed="81"/>
            <rFont val="ＭＳ Ｐゴシック"/>
            <family val="3"/>
            <charset val="128"/>
          </rPr>
          <t>アズワン入力欄
18文字以内</t>
        </r>
      </text>
    </comment>
    <comment ref="A85" authorId="1" shapeId="0" xr:uid="{52CEE1A1-6440-4FDA-A006-918D7A9E2EA2}">
      <text>
        <r>
          <rPr>
            <sz val="9"/>
            <color indexed="81"/>
            <rFont val="ＭＳ Ｐゴシック"/>
            <family val="3"/>
            <charset val="128"/>
          </rPr>
          <t>型番をご記入ください
※同一型番は使用不可</t>
        </r>
      </text>
    </comment>
    <comment ref="B85" authorId="1" shapeId="0" xr:uid="{8433220B-5649-45A5-965E-249DE8B1189C}">
      <text>
        <r>
          <rPr>
            <sz val="9"/>
            <color indexed="81"/>
            <rFont val="ＭＳ Ｐゴシック"/>
            <family val="3"/>
            <charset val="128"/>
          </rPr>
          <t>カタログに記載する販売単位の入数をご記入ください</t>
        </r>
      </text>
    </comment>
    <comment ref="C85" authorId="1" shapeId="0" xr:uid="{9CEFD9AF-327B-4371-978E-243D42DA5A60}">
      <text>
        <r>
          <rPr>
            <sz val="9"/>
            <color indexed="81"/>
            <rFont val="ＭＳ Ｐゴシック"/>
            <family val="3"/>
            <charset val="128"/>
          </rPr>
          <t>仕様1の詳細をご記入ください
例）　50×60×70</t>
        </r>
      </text>
    </comment>
    <comment ref="D85" authorId="1" shapeId="0" xr:uid="{240932B3-C0A1-4436-8FA2-991282520D6D}">
      <text>
        <r>
          <rPr>
            <sz val="9"/>
            <color indexed="81"/>
            <rFont val="ＭＳ Ｐゴシック"/>
            <family val="3"/>
            <charset val="128"/>
          </rPr>
          <t>仕様2の詳細をご記入ください
例）　500</t>
        </r>
      </text>
    </comment>
    <comment ref="E85" authorId="1" shapeId="0" xr:uid="{691F3801-2C25-4121-9181-ED6B1828DC51}">
      <text>
        <r>
          <rPr>
            <sz val="9"/>
            <color indexed="81"/>
            <rFont val="ＭＳ Ｐゴシック"/>
            <family val="3"/>
            <charset val="128"/>
          </rPr>
          <t>貴社定価をご記入ください
※定価オープンの場合は空欄</t>
        </r>
      </text>
    </comment>
    <comment ref="F85" authorId="1" shapeId="0" xr:uid="{C4F27C30-8CF4-4A79-BE2F-667523F57754}">
      <text>
        <r>
          <rPr>
            <sz val="9"/>
            <color indexed="81"/>
            <rFont val="ＭＳ Ｐゴシック"/>
            <family val="3"/>
            <charset val="128"/>
          </rPr>
          <t>弊社への納入価格をご記入ください</t>
        </r>
      </text>
    </comment>
    <comment ref="G85" authorId="1" shapeId="0" xr:uid="{8113B8B6-A0C4-45C4-86A4-0A193DC5FC66}">
      <text>
        <r>
          <rPr>
            <sz val="9"/>
            <color indexed="81"/>
            <rFont val="ＭＳ Ｐゴシック"/>
            <family val="3"/>
            <charset val="128"/>
          </rPr>
          <t>最小発注数（ロット）を
数字のみご記入ください</t>
        </r>
      </text>
    </comment>
    <comment ref="H85" authorId="1" shapeId="0" xr:uid="{C3C50057-44F8-4CA2-ABA8-2D540EC3C314}">
      <text>
        <r>
          <rPr>
            <sz val="9"/>
            <color indexed="81"/>
            <rFont val="ＭＳ Ｐゴシック"/>
            <family val="3"/>
            <charset val="128"/>
          </rPr>
          <t>最小発注数（ロット）の単位を
選択してください</t>
        </r>
      </text>
    </comment>
    <comment ref="I85" authorId="1" shapeId="0" xr:uid="{2C53A594-C032-4D8B-8DAB-6AA915075AF5}">
      <text>
        <r>
          <rPr>
            <sz val="9"/>
            <color indexed="81"/>
            <rFont val="ＭＳ Ｐゴシック"/>
            <family val="3"/>
            <charset val="128"/>
          </rPr>
          <t>最小発注数（ロット）を越えて出荷して頂く場合の
数量単位をご記入ください
※数字のみご記入ください</t>
        </r>
      </text>
    </comment>
    <comment ref="J85" authorId="1" shapeId="0" xr:uid="{75E385B0-2F10-4849-AB28-5BE6E96D3602}">
      <text>
        <r>
          <rPr>
            <sz val="9"/>
            <color indexed="81"/>
            <rFont val="ＭＳ Ｐゴシック"/>
            <family val="3"/>
            <charset val="128"/>
          </rPr>
          <t>弊社物流センター（大阪・埼玉）への
標準納期の日数をご記入ください</t>
        </r>
      </text>
    </comment>
    <comment ref="K85" authorId="1" shapeId="0" xr:uid="{3EF847A6-BC19-47A2-AAE4-27595EE801F1}">
      <text>
        <r>
          <rPr>
            <sz val="9"/>
            <color indexed="81"/>
            <rFont val="ＭＳ Ｐゴシック"/>
            <family val="3"/>
            <charset val="128"/>
          </rPr>
          <t>弊社への納入価格をご記入ください</t>
        </r>
      </text>
    </comment>
    <comment ref="L85" authorId="1" shapeId="0" xr:uid="{6DCE1982-FC57-4A21-9B19-ED668E1442AF}">
      <text>
        <r>
          <rPr>
            <sz val="9"/>
            <color indexed="81"/>
            <rFont val="ＭＳ Ｐゴシック"/>
            <family val="3"/>
            <charset val="128"/>
          </rPr>
          <t>最小発注数（ロット）を
数字のみご記入ください</t>
        </r>
      </text>
    </comment>
    <comment ref="M85" authorId="1" shapeId="0" xr:uid="{AC697049-B0A6-408C-AA13-591456D4DC84}">
      <text>
        <r>
          <rPr>
            <sz val="9"/>
            <color indexed="81"/>
            <rFont val="ＭＳ Ｐゴシック"/>
            <family val="3"/>
            <charset val="128"/>
          </rPr>
          <t>最小発注数（ロット）の単位を
選択してください</t>
        </r>
      </text>
    </comment>
    <comment ref="N85" authorId="1" shapeId="0" xr:uid="{358F7631-9F07-434E-AB66-E4E7DF79099A}">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85" authorId="1" shapeId="0" xr:uid="{DEF6D0CC-61F7-430B-8BD1-D22EBA1EDE31}">
      <text>
        <r>
          <rPr>
            <sz val="9"/>
            <color indexed="81"/>
            <rFont val="ＭＳ Ｐゴシック"/>
            <family val="3"/>
            <charset val="128"/>
          </rPr>
          <t>13桁 または 8桁の数字を入力してください
設定がない場合は - （ハイフン）を入力してください</t>
        </r>
      </text>
    </comment>
    <comment ref="P85" authorId="1" shapeId="0" xr:uid="{91B30AA4-65F7-4400-8EF2-B0259754305D}">
      <text>
        <r>
          <rPr>
            <sz val="9"/>
            <color indexed="81"/>
            <rFont val="ＭＳ Ｐゴシック"/>
            <family val="3"/>
            <charset val="128"/>
          </rPr>
          <t>貴社発注用品番があれば
25文字以内でご記入ください</t>
        </r>
      </text>
    </comment>
    <comment ref="R85" authorId="1" shapeId="0" xr:uid="{6EF7245A-C033-49C7-8686-C749CE75DE7C}">
      <text>
        <r>
          <rPr>
            <sz val="9"/>
            <color indexed="81"/>
            <rFont val="ＭＳ Ｐゴシック"/>
            <family val="3"/>
            <charset val="128"/>
          </rPr>
          <t>医薬品分類を選択してください
※医薬品でない場合は「雑品」を選択してください。</t>
        </r>
      </text>
    </comment>
    <comment ref="T85" authorId="3" shapeId="0" xr:uid="{09A37ECC-5D71-4B87-B18C-E2DE803BDE0E}">
      <text>
        <r>
          <rPr>
            <sz val="9"/>
            <color indexed="81"/>
            <rFont val="ＭＳ Ｐゴシック"/>
            <family val="3"/>
            <charset val="128"/>
          </rPr>
          <t>医薬品承認番号を入力してください</t>
        </r>
      </text>
    </comment>
    <comment ref="U85" authorId="3" shapeId="0" xr:uid="{0AAFC8F8-11B0-441F-9C4D-34A80B8CD4FA}">
      <text>
        <r>
          <rPr>
            <sz val="9"/>
            <color indexed="81"/>
            <rFont val="ＭＳ Ｐゴシック"/>
            <family val="3"/>
            <charset val="128"/>
          </rPr>
          <t xml:space="preserve">薬価　請求コード9桁をご記入ください。
</t>
        </r>
      </text>
    </comment>
    <comment ref="V85" authorId="2" shapeId="0" xr:uid="{EA2C3A47-63B4-403C-B1FB-25DC8BA89EF4}">
      <text>
        <r>
          <rPr>
            <sz val="9"/>
            <color indexed="81"/>
            <rFont val="ＭＳ Ｐゴシック"/>
            <family val="3"/>
            <charset val="128"/>
          </rPr>
          <t xml:space="preserve">医療機器分類を選択してください。
該当しない場合は「雑品」を選択してください。
</t>
        </r>
      </text>
    </comment>
    <comment ref="W85" authorId="4" shapeId="0" xr:uid="{862E336B-C637-41FE-B9B1-0A5CBFBD7967}">
      <text>
        <r>
          <rPr>
            <sz val="9"/>
            <color indexed="81"/>
            <rFont val="MS P ゴシック"/>
            <family val="3"/>
            <charset val="128"/>
          </rPr>
          <t>医療機器の場合
届出・認証・承認の
いずれかを選択ください</t>
        </r>
      </text>
    </comment>
    <comment ref="X85" authorId="1" shapeId="0" xr:uid="{E8EB7479-8B6C-4F77-924F-0EE78D59067B}">
      <text>
        <r>
          <rPr>
            <sz val="9"/>
            <color indexed="81"/>
            <rFont val="ＭＳ Ｐゴシック"/>
            <family val="3"/>
            <charset val="128"/>
          </rPr>
          <t>医療機器に該当する場合は番号を入力してください</t>
        </r>
      </text>
    </comment>
    <comment ref="Y85" authorId="3" shapeId="0" xr:uid="{FAE026FC-BACC-4AAA-856B-17B3EA3A5A81}">
      <text>
        <r>
          <rPr>
            <sz val="9"/>
            <color indexed="81"/>
            <rFont val="ＭＳ Ｐゴシック"/>
            <family val="3"/>
            <charset val="128"/>
          </rPr>
          <t>特定保険医療材料　請求コード9桁をご記入ください。</t>
        </r>
      </text>
    </comment>
    <comment ref="Z85" authorId="1" shapeId="0" xr:uid="{48A0DD04-2B84-4D7D-9266-17E46E1E0833}">
      <text>
        <r>
          <rPr>
            <sz val="9"/>
            <color indexed="81"/>
            <rFont val="ＭＳ Ｐゴシック"/>
            <family val="3"/>
            <charset val="128"/>
          </rPr>
          <t xml:space="preserve">5桁 - （ハイフン）6桁の数字を入力してください。
計　12桁
</t>
        </r>
      </text>
    </comment>
    <comment ref="AA85" authorId="3" shapeId="0" xr:uid="{783305C8-01E6-4D39-8B20-9D0DAA7901C8}">
      <text>
        <r>
          <rPr>
            <sz val="9"/>
            <color indexed="81"/>
            <rFont val="ＭＳ Ｐゴシック"/>
            <family val="3"/>
            <charset val="128"/>
          </rPr>
          <t>該当なし または 該当品の
いずれかを選択してください</t>
        </r>
      </text>
    </comment>
    <comment ref="AB85" authorId="1" shapeId="0" xr:uid="{22486008-2AA3-4B28-AC3D-3AB0FF3ED9DA}">
      <text>
        <r>
          <rPr>
            <sz val="9"/>
            <color indexed="81"/>
            <rFont val="ＭＳ Ｐゴシック"/>
            <family val="3"/>
            <charset val="128"/>
          </rPr>
          <t xml:space="preserve">アズワン入力欄
</t>
        </r>
      </text>
    </comment>
    <comment ref="AC85" authorId="1" shapeId="0" xr:uid="{ED8E30F3-4B98-48DC-A809-FC40821AFAA5}">
      <text>
        <r>
          <rPr>
            <sz val="9"/>
            <color indexed="81"/>
            <rFont val="ＭＳ Ｐゴシック"/>
            <family val="3"/>
            <charset val="128"/>
          </rPr>
          <t>アズワン入力欄
※引合の場合は100を入力</t>
        </r>
      </text>
    </comment>
    <comment ref="AD85" authorId="1" shapeId="0" xr:uid="{09DC30A3-DF38-4CF9-84F3-BD4E9594BF0C}">
      <text>
        <r>
          <rPr>
            <sz val="9"/>
            <color indexed="81"/>
            <rFont val="ＭＳ Ｐゴシック"/>
            <family val="3"/>
            <charset val="128"/>
          </rPr>
          <t xml:space="preserve">アズワン入力欄
</t>
        </r>
      </text>
    </comment>
    <comment ref="AE85" authorId="1" shapeId="0" xr:uid="{FD03B8BD-8B7C-405A-AD43-8BF8EFFC80BF}">
      <text>
        <r>
          <rPr>
            <sz val="9"/>
            <color indexed="81"/>
            <rFont val="ＭＳ Ｐゴシック"/>
            <family val="3"/>
            <charset val="128"/>
          </rPr>
          <t>アズワン入力欄
※リストより選択</t>
        </r>
      </text>
    </comment>
    <comment ref="AH85" authorId="1" shapeId="0" xr:uid="{244970B6-6CD4-4C99-8E2A-93B0382188C2}">
      <text>
        <r>
          <rPr>
            <sz val="9"/>
            <color indexed="81"/>
            <rFont val="ＭＳ Ｐゴシック"/>
            <family val="3"/>
            <charset val="128"/>
          </rPr>
          <t>アズワン入力欄
大型または特大を選択
※大型の場合は大型金額も入力</t>
        </r>
      </text>
    </comment>
    <comment ref="AI85" authorId="1" shapeId="0" xr:uid="{89479DF9-D27F-4B36-96E5-59433CF9D62B}">
      <text>
        <r>
          <rPr>
            <sz val="9"/>
            <color indexed="81"/>
            <rFont val="ＭＳ Ｐゴシック"/>
            <family val="3"/>
            <charset val="128"/>
          </rPr>
          <t xml:space="preserve">アズワン入力欄
</t>
        </r>
      </text>
    </comment>
    <comment ref="AJ85" authorId="1" shapeId="0" xr:uid="{75146D9C-69D1-4D5C-9945-F606A1B57B75}">
      <text>
        <r>
          <rPr>
            <sz val="9"/>
            <color indexed="81"/>
            <rFont val="ＭＳ Ｐゴシック"/>
            <family val="3"/>
            <charset val="128"/>
          </rPr>
          <t>アズワン入力欄
18文字以内</t>
        </r>
      </text>
    </comment>
    <comment ref="A95" authorId="1" shapeId="0" xr:uid="{E7FEA246-A3F2-4A4C-998D-5D11447E6D6C}">
      <text>
        <r>
          <rPr>
            <sz val="9"/>
            <color indexed="81"/>
            <rFont val="ＭＳ Ｐゴシック"/>
            <family val="3"/>
            <charset val="128"/>
          </rPr>
          <t>型番をご記入ください
※同一型番は使用不可</t>
        </r>
      </text>
    </comment>
    <comment ref="B95" authorId="1" shapeId="0" xr:uid="{D5424C0D-2218-484E-A9CE-BD832DD31207}">
      <text>
        <r>
          <rPr>
            <sz val="9"/>
            <color indexed="81"/>
            <rFont val="ＭＳ Ｐゴシック"/>
            <family val="3"/>
            <charset val="128"/>
          </rPr>
          <t>カタログに記載する販売単位の入数をご記入ください</t>
        </r>
      </text>
    </comment>
    <comment ref="C95" authorId="1" shapeId="0" xr:uid="{8C66AA2F-628B-4D07-A638-37FCE5C8218A}">
      <text>
        <r>
          <rPr>
            <sz val="9"/>
            <color indexed="81"/>
            <rFont val="ＭＳ Ｐゴシック"/>
            <family val="3"/>
            <charset val="128"/>
          </rPr>
          <t>仕様1の詳細をご記入ください
例）　50×60×70</t>
        </r>
      </text>
    </comment>
    <comment ref="D95" authorId="1" shapeId="0" xr:uid="{01363467-A495-474A-9AD4-5F39DBF122A1}">
      <text>
        <r>
          <rPr>
            <sz val="9"/>
            <color indexed="81"/>
            <rFont val="ＭＳ Ｐゴシック"/>
            <family val="3"/>
            <charset val="128"/>
          </rPr>
          <t>仕様2の詳細をご記入ください
例）　500</t>
        </r>
      </text>
    </comment>
    <comment ref="E95" authorId="1" shapeId="0" xr:uid="{E8A79F39-666D-4CF6-8FD9-C10AF771D1A1}">
      <text>
        <r>
          <rPr>
            <sz val="9"/>
            <color indexed="81"/>
            <rFont val="ＭＳ Ｐゴシック"/>
            <family val="3"/>
            <charset val="128"/>
          </rPr>
          <t>貴社定価をご記入ください
※定価オープンの場合は空欄</t>
        </r>
      </text>
    </comment>
    <comment ref="F95" authorId="1" shapeId="0" xr:uid="{358F3F1B-4CD9-4325-B3E6-2C06EED63F51}">
      <text>
        <r>
          <rPr>
            <sz val="9"/>
            <color indexed="81"/>
            <rFont val="ＭＳ Ｐゴシック"/>
            <family val="3"/>
            <charset val="128"/>
          </rPr>
          <t>弊社への納入価格をご記入ください</t>
        </r>
      </text>
    </comment>
    <comment ref="G95" authorId="1" shapeId="0" xr:uid="{2B3058C1-3B81-4E15-8D73-9BA52A39539B}">
      <text>
        <r>
          <rPr>
            <sz val="9"/>
            <color indexed="81"/>
            <rFont val="ＭＳ Ｐゴシック"/>
            <family val="3"/>
            <charset val="128"/>
          </rPr>
          <t>最小発注数（ロット）を
数字のみご記入ください</t>
        </r>
      </text>
    </comment>
    <comment ref="H95" authorId="1" shapeId="0" xr:uid="{C96561DD-36D6-4493-A5F8-BE2500ACB1CB}">
      <text>
        <r>
          <rPr>
            <sz val="9"/>
            <color indexed="81"/>
            <rFont val="ＭＳ Ｐゴシック"/>
            <family val="3"/>
            <charset val="128"/>
          </rPr>
          <t>最小発注数（ロット）の単位を
選択してください</t>
        </r>
      </text>
    </comment>
    <comment ref="I95" authorId="1" shapeId="0" xr:uid="{B51DD984-16A8-4EC3-A728-1BB812ABE300}">
      <text>
        <r>
          <rPr>
            <sz val="9"/>
            <color indexed="81"/>
            <rFont val="ＭＳ Ｐゴシック"/>
            <family val="3"/>
            <charset val="128"/>
          </rPr>
          <t>最小発注数（ロット）を越えて出荷して頂く場合の
数量単位をご記入ください
※数字のみご記入ください</t>
        </r>
      </text>
    </comment>
    <comment ref="J95" authorId="1" shapeId="0" xr:uid="{442796CF-FA6C-40AC-B691-C864B75C934D}">
      <text>
        <r>
          <rPr>
            <sz val="9"/>
            <color indexed="81"/>
            <rFont val="ＭＳ Ｐゴシック"/>
            <family val="3"/>
            <charset val="128"/>
          </rPr>
          <t>弊社物流センター（大阪・埼玉）への
標準納期の日数をご記入ください</t>
        </r>
      </text>
    </comment>
    <comment ref="K95" authorId="1" shapeId="0" xr:uid="{A156DEE2-B693-412E-8D17-7DFF631846A5}">
      <text>
        <r>
          <rPr>
            <sz val="9"/>
            <color indexed="81"/>
            <rFont val="ＭＳ Ｐゴシック"/>
            <family val="3"/>
            <charset val="128"/>
          </rPr>
          <t>弊社への納入価格をご記入ください</t>
        </r>
      </text>
    </comment>
    <comment ref="L95" authorId="1" shapeId="0" xr:uid="{1224FCED-F780-4F3A-A601-A2CA3C72F107}">
      <text>
        <r>
          <rPr>
            <sz val="9"/>
            <color indexed="81"/>
            <rFont val="ＭＳ Ｐゴシック"/>
            <family val="3"/>
            <charset val="128"/>
          </rPr>
          <t>最小発注数（ロット）を
数字のみご記入ください</t>
        </r>
      </text>
    </comment>
    <comment ref="M95" authorId="1" shapeId="0" xr:uid="{033118A8-B520-4A6E-8657-F9C9BB22DB66}">
      <text>
        <r>
          <rPr>
            <sz val="9"/>
            <color indexed="81"/>
            <rFont val="ＭＳ Ｐゴシック"/>
            <family val="3"/>
            <charset val="128"/>
          </rPr>
          <t>最小発注数（ロット）の単位を
選択してください</t>
        </r>
      </text>
    </comment>
    <comment ref="N95" authorId="1" shapeId="0" xr:uid="{D42577F7-023F-453C-BF24-4200DC5D8B66}">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95" authorId="1" shapeId="0" xr:uid="{629574AD-2400-46A8-A71A-2CADD0232D48}">
      <text>
        <r>
          <rPr>
            <sz val="9"/>
            <color indexed="81"/>
            <rFont val="ＭＳ Ｐゴシック"/>
            <family val="3"/>
            <charset val="128"/>
          </rPr>
          <t>13桁 または 8桁の数字を入力してください
設定がない場合は - （ハイフン）を入力してください</t>
        </r>
      </text>
    </comment>
    <comment ref="P95" authorId="1" shapeId="0" xr:uid="{DAEF6F47-C65A-4C9C-8052-F5E8706CDB9E}">
      <text>
        <r>
          <rPr>
            <sz val="9"/>
            <color indexed="81"/>
            <rFont val="ＭＳ Ｐゴシック"/>
            <family val="3"/>
            <charset val="128"/>
          </rPr>
          <t>貴社発注用品番があれば
25文字以内でご記入ください</t>
        </r>
      </text>
    </comment>
    <comment ref="R95" authorId="1" shapeId="0" xr:uid="{B5B50999-EFEB-4B2F-98B5-61D0F1C0FE46}">
      <text>
        <r>
          <rPr>
            <sz val="9"/>
            <color indexed="81"/>
            <rFont val="ＭＳ Ｐゴシック"/>
            <family val="3"/>
            <charset val="128"/>
          </rPr>
          <t>医薬品分類を選択してください
※医薬品でない場合は「雑品」を選択してください。</t>
        </r>
      </text>
    </comment>
    <comment ref="T95" authorId="3" shapeId="0" xr:uid="{5928A5CB-DEA9-4786-96B3-DBCEE8757BFA}">
      <text>
        <r>
          <rPr>
            <sz val="9"/>
            <color indexed="81"/>
            <rFont val="ＭＳ Ｐゴシック"/>
            <family val="3"/>
            <charset val="128"/>
          </rPr>
          <t>医薬品承認番号を入力してください</t>
        </r>
      </text>
    </comment>
    <comment ref="U95" authorId="3" shapeId="0" xr:uid="{77C9F56C-7132-4E97-A1B1-DBB0ACBB3481}">
      <text>
        <r>
          <rPr>
            <sz val="9"/>
            <color indexed="81"/>
            <rFont val="ＭＳ Ｐゴシック"/>
            <family val="3"/>
            <charset val="128"/>
          </rPr>
          <t xml:space="preserve">薬価　請求コード9桁をご記入ください。
</t>
        </r>
      </text>
    </comment>
    <comment ref="V95" authorId="2" shapeId="0" xr:uid="{4FB19A12-DF5F-472D-B7D6-4ED6E0E97842}">
      <text>
        <r>
          <rPr>
            <sz val="9"/>
            <color indexed="81"/>
            <rFont val="ＭＳ Ｐゴシック"/>
            <family val="3"/>
            <charset val="128"/>
          </rPr>
          <t xml:space="preserve">医療機器分類を選択してください。
該当しない場合は「雑品」を選択してください。
</t>
        </r>
      </text>
    </comment>
    <comment ref="W95" authorId="4" shapeId="0" xr:uid="{6112F7D4-1D17-4276-B257-9814971A1B8B}">
      <text>
        <r>
          <rPr>
            <sz val="9"/>
            <color indexed="81"/>
            <rFont val="MS P ゴシック"/>
            <family val="3"/>
            <charset val="128"/>
          </rPr>
          <t>医療機器の場合
届出・認証・承認の
いずれかを選択ください</t>
        </r>
      </text>
    </comment>
    <comment ref="X95" authorId="1" shapeId="0" xr:uid="{13831816-BA87-4FDD-A1F8-B8A7187BFFC7}">
      <text>
        <r>
          <rPr>
            <sz val="9"/>
            <color indexed="81"/>
            <rFont val="ＭＳ Ｐゴシック"/>
            <family val="3"/>
            <charset val="128"/>
          </rPr>
          <t>医療機器に該当する場合は番号を入力してください</t>
        </r>
      </text>
    </comment>
    <comment ref="Y95" authorId="3" shapeId="0" xr:uid="{20944172-058A-48BA-AB78-A6EC38ABE2CF}">
      <text>
        <r>
          <rPr>
            <sz val="9"/>
            <color indexed="81"/>
            <rFont val="ＭＳ Ｐゴシック"/>
            <family val="3"/>
            <charset val="128"/>
          </rPr>
          <t>特定保険医療材料　請求コード9桁をご記入ください。</t>
        </r>
      </text>
    </comment>
    <comment ref="Z95" authorId="1" shapeId="0" xr:uid="{4EEE6A56-2DE3-46EF-BACE-9AAD4481C79D}">
      <text>
        <r>
          <rPr>
            <sz val="9"/>
            <color indexed="81"/>
            <rFont val="ＭＳ Ｐゴシック"/>
            <family val="3"/>
            <charset val="128"/>
          </rPr>
          <t xml:space="preserve">5桁 - （ハイフン）6桁の数字を入力してください。
計　12桁
</t>
        </r>
      </text>
    </comment>
    <comment ref="AA95" authorId="3" shapeId="0" xr:uid="{A48449BD-6D4C-4507-988D-19CD1B6574E9}">
      <text>
        <r>
          <rPr>
            <sz val="9"/>
            <color indexed="81"/>
            <rFont val="ＭＳ Ｐゴシック"/>
            <family val="3"/>
            <charset val="128"/>
          </rPr>
          <t>該当なし または 該当品の
いずれかを選択してください</t>
        </r>
      </text>
    </comment>
    <comment ref="AB95" authorId="1" shapeId="0" xr:uid="{A42B858C-4BAA-400B-8CC6-0C44BB3571EE}">
      <text>
        <r>
          <rPr>
            <sz val="9"/>
            <color indexed="81"/>
            <rFont val="ＭＳ Ｐゴシック"/>
            <family val="3"/>
            <charset val="128"/>
          </rPr>
          <t xml:space="preserve">アズワン入力欄
</t>
        </r>
      </text>
    </comment>
    <comment ref="AC95" authorId="1" shapeId="0" xr:uid="{BECDED3A-1054-4173-AC12-F250B39109C5}">
      <text>
        <r>
          <rPr>
            <sz val="9"/>
            <color indexed="81"/>
            <rFont val="ＭＳ Ｐゴシック"/>
            <family val="3"/>
            <charset val="128"/>
          </rPr>
          <t>アズワン入力欄
※引合の場合は100を入力</t>
        </r>
      </text>
    </comment>
    <comment ref="AD95" authorId="1" shapeId="0" xr:uid="{90DA5A76-82D3-4A63-8070-EAEF76158D6B}">
      <text>
        <r>
          <rPr>
            <sz val="9"/>
            <color indexed="81"/>
            <rFont val="ＭＳ Ｐゴシック"/>
            <family val="3"/>
            <charset val="128"/>
          </rPr>
          <t xml:space="preserve">アズワン入力欄
</t>
        </r>
      </text>
    </comment>
    <comment ref="AE95" authorId="1" shapeId="0" xr:uid="{7EA09EBE-5317-45BA-BE92-1B222D9B36D6}">
      <text>
        <r>
          <rPr>
            <sz val="9"/>
            <color indexed="81"/>
            <rFont val="ＭＳ Ｐゴシック"/>
            <family val="3"/>
            <charset val="128"/>
          </rPr>
          <t>アズワン入力欄
※リストより選択</t>
        </r>
      </text>
    </comment>
    <comment ref="AH95" authorId="1" shapeId="0" xr:uid="{B161E577-483C-4630-B034-64C1C974DF42}">
      <text>
        <r>
          <rPr>
            <sz val="9"/>
            <color indexed="81"/>
            <rFont val="ＭＳ Ｐゴシック"/>
            <family val="3"/>
            <charset val="128"/>
          </rPr>
          <t>アズワン入力欄
大型または特大を選択
※大型の場合は大型金額も入力</t>
        </r>
      </text>
    </comment>
    <comment ref="AI95" authorId="1" shapeId="0" xr:uid="{BA898D98-E85A-45FB-ACBF-1AD809CFCC16}">
      <text>
        <r>
          <rPr>
            <sz val="9"/>
            <color indexed="81"/>
            <rFont val="ＭＳ Ｐゴシック"/>
            <family val="3"/>
            <charset val="128"/>
          </rPr>
          <t xml:space="preserve">アズワン入力欄
</t>
        </r>
      </text>
    </comment>
    <comment ref="AJ95" authorId="1" shapeId="0" xr:uid="{89EF6A70-6099-49EE-A2E3-1B9AA92E1A7D}">
      <text>
        <r>
          <rPr>
            <sz val="9"/>
            <color indexed="81"/>
            <rFont val="ＭＳ Ｐゴシック"/>
            <family val="3"/>
            <charset val="128"/>
          </rPr>
          <t>アズワン入力欄
18文字以内</t>
        </r>
      </text>
    </comment>
    <comment ref="A105" authorId="1" shapeId="0" xr:uid="{4A3B9C52-2B30-4DBE-8EBB-517F8D86E049}">
      <text>
        <r>
          <rPr>
            <sz val="9"/>
            <color indexed="81"/>
            <rFont val="ＭＳ Ｐゴシック"/>
            <family val="3"/>
            <charset val="128"/>
          </rPr>
          <t>型番をご記入ください
※同一型番は使用不可</t>
        </r>
      </text>
    </comment>
    <comment ref="B105" authorId="1" shapeId="0" xr:uid="{315A861C-29A0-4BD0-8863-92A7512145F3}">
      <text>
        <r>
          <rPr>
            <sz val="9"/>
            <color indexed="81"/>
            <rFont val="ＭＳ Ｐゴシック"/>
            <family val="3"/>
            <charset val="128"/>
          </rPr>
          <t>カタログに記載する販売単位の入数をご記入ください</t>
        </r>
      </text>
    </comment>
    <comment ref="C105" authorId="1" shapeId="0" xr:uid="{7BE3FBAB-0D13-45AB-8979-87A396F1B25D}">
      <text>
        <r>
          <rPr>
            <sz val="9"/>
            <color indexed="81"/>
            <rFont val="ＭＳ Ｐゴシック"/>
            <family val="3"/>
            <charset val="128"/>
          </rPr>
          <t>仕様1の詳細をご記入ください
例）　50×60×70</t>
        </r>
      </text>
    </comment>
    <comment ref="D105" authorId="1" shapeId="0" xr:uid="{5DA52617-79A7-4E8B-81D3-306B2D1E322E}">
      <text>
        <r>
          <rPr>
            <sz val="9"/>
            <color indexed="81"/>
            <rFont val="ＭＳ Ｐゴシック"/>
            <family val="3"/>
            <charset val="128"/>
          </rPr>
          <t>仕様2の詳細をご記入ください
例）　500</t>
        </r>
      </text>
    </comment>
    <comment ref="E105" authorId="1" shapeId="0" xr:uid="{E9B685D6-39A5-45D7-961B-2E3B91764C5F}">
      <text>
        <r>
          <rPr>
            <sz val="9"/>
            <color indexed="81"/>
            <rFont val="ＭＳ Ｐゴシック"/>
            <family val="3"/>
            <charset val="128"/>
          </rPr>
          <t>貴社定価をご記入ください
※定価オープンの場合は空欄</t>
        </r>
      </text>
    </comment>
    <comment ref="F105" authorId="1" shapeId="0" xr:uid="{62B9DE73-D329-4ACF-BA51-DE6F6D0FC9E4}">
      <text>
        <r>
          <rPr>
            <sz val="9"/>
            <color indexed="81"/>
            <rFont val="ＭＳ Ｐゴシック"/>
            <family val="3"/>
            <charset val="128"/>
          </rPr>
          <t>弊社への納入価格をご記入ください</t>
        </r>
      </text>
    </comment>
    <comment ref="G105" authorId="1" shapeId="0" xr:uid="{0C65AF32-C8E6-4F62-B533-8A5A8AF5347E}">
      <text>
        <r>
          <rPr>
            <sz val="9"/>
            <color indexed="81"/>
            <rFont val="ＭＳ Ｐゴシック"/>
            <family val="3"/>
            <charset val="128"/>
          </rPr>
          <t>最小発注数（ロット）を
数字のみご記入ください</t>
        </r>
      </text>
    </comment>
    <comment ref="H105" authorId="1" shapeId="0" xr:uid="{60388336-4A42-421A-9B0C-059CD387A6FC}">
      <text>
        <r>
          <rPr>
            <sz val="9"/>
            <color indexed="81"/>
            <rFont val="ＭＳ Ｐゴシック"/>
            <family val="3"/>
            <charset val="128"/>
          </rPr>
          <t>最小発注数（ロット）の単位を
選択してください</t>
        </r>
      </text>
    </comment>
    <comment ref="I105" authorId="1" shapeId="0" xr:uid="{7BB5A7C3-1AD8-4D3A-BE19-841E03B01E04}">
      <text>
        <r>
          <rPr>
            <sz val="9"/>
            <color indexed="81"/>
            <rFont val="ＭＳ Ｐゴシック"/>
            <family val="3"/>
            <charset val="128"/>
          </rPr>
          <t>最小発注数（ロット）を越えて出荷して頂く場合の
数量単位をご記入ください
※数字のみご記入ください</t>
        </r>
      </text>
    </comment>
    <comment ref="J105" authorId="1" shapeId="0" xr:uid="{3DB872FF-79BD-438A-A1FB-859425D60E72}">
      <text>
        <r>
          <rPr>
            <sz val="9"/>
            <color indexed="81"/>
            <rFont val="ＭＳ Ｐゴシック"/>
            <family val="3"/>
            <charset val="128"/>
          </rPr>
          <t>弊社物流センター（大阪・埼玉）への
標準納期の日数をご記入ください</t>
        </r>
      </text>
    </comment>
    <comment ref="K105" authorId="1" shapeId="0" xr:uid="{0DEBC91D-B6B4-42D7-A24D-6F17736B24C0}">
      <text>
        <r>
          <rPr>
            <sz val="9"/>
            <color indexed="81"/>
            <rFont val="ＭＳ Ｐゴシック"/>
            <family val="3"/>
            <charset val="128"/>
          </rPr>
          <t>弊社への納入価格をご記入ください</t>
        </r>
      </text>
    </comment>
    <comment ref="L105" authorId="1" shapeId="0" xr:uid="{B819F28E-CD63-40BC-AA92-06E7C683F9FF}">
      <text>
        <r>
          <rPr>
            <sz val="9"/>
            <color indexed="81"/>
            <rFont val="ＭＳ Ｐゴシック"/>
            <family val="3"/>
            <charset val="128"/>
          </rPr>
          <t>最小発注数（ロット）を
数字のみご記入ください</t>
        </r>
      </text>
    </comment>
    <comment ref="M105" authorId="1" shapeId="0" xr:uid="{67C5AA31-A633-4AD9-87D2-D8B909323AAE}">
      <text>
        <r>
          <rPr>
            <sz val="9"/>
            <color indexed="81"/>
            <rFont val="ＭＳ Ｐゴシック"/>
            <family val="3"/>
            <charset val="128"/>
          </rPr>
          <t>最小発注数（ロット）の単位を
選択してください</t>
        </r>
      </text>
    </comment>
    <comment ref="N105" authorId="1" shapeId="0" xr:uid="{80F07CB3-B7AD-4391-82DF-DF0474CE7C32}">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05" authorId="1" shapeId="0" xr:uid="{8DE84C4E-33DA-46D6-A114-24D0DF02F0AE}">
      <text>
        <r>
          <rPr>
            <sz val="9"/>
            <color indexed="81"/>
            <rFont val="ＭＳ Ｐゴシック"/>
            <family val="3"/>
            <charset val="128"/>
          </rPr>
          <t>13桁 または 8桁の数字を入力してください
設定がない場合は - （ハイフン）を入力してください</t>
        </r>
      </text>
    </comment>
    <comment ref="P105" authorId="1" shapeId="0" xr:uid="{6CF632D4-41B0-4915-9FB1-078B29EECBF6}">
      <text>
        <r>
          <rPr>
            <sz val="9"/>
            <color indexed="81"/>
            <rFont val="ＭＳ Ｐゴシック"/>
            <family val="3"/>
            <charset val="128"/>
          </rPr>
          <t>貴社発注用品番があれば
25文字以内でご記入ください</t>
        </r>
      </text>
    </comment>
    <comment ref="R105" authorId="1" shapeId="0" xr:uid="{63426326-4742-4147-983D-1C40DD2FCEE8}">
      <text>
        <r>
          <rPr>
            <sz val="9"/>
            <color indexed="81"/>
            <rFont val="ＭＳ Ｐゴシック"/>
            <family val="3"/>
            <charset val="128"/>
          </rPr>
          <t>医薬品分類を選択してください
※医薬品でない場合は「雑品」を選択してください。</t>
        </r>
      </text>
    </comment>
    <comment ref="T105" authorId="3" shapeId="0" xr:uid="{B8C20C98-AE55-43D0-B89C-5C23AF2124F5}">
      <text>
        <r>
          <rPr>
            <sz val="9"/>
            <color indexed="81"/>
            <rFont val="ＭＳ Ｐゴシック"/>
            <family val="3"/>
            <charset val="128"/>
          </rPr>
          <t>医薬品承認番号を入力してください</t>
        </r>
      </text>
    </comment>
    <comment ref="U105" authorId="3" shapeId="0" xr:uid="{23CA529F-AC52-40AD-B14D-BDA7A17532AA}">
      <text>
        <r>
          <rPr>
            <sz val="9"/>
            <color indexed="81"/>
            <rFont val="ＭＳ Ｐゴシック"/>
            <family val="3"/>
            <charset val="128"/>
          </rPr>
          <t xml:space="preserve">薬価　請求コード9桁をご記入ください。
</t>
        </r>
      </text>
    </comment>
    <comment ref="V105" authorId="2" shapeId="0" xr:uid="{A4C4A146-5AF4-4638-98A2-95887FB51A03}">
      <text>
        <r>
          <rPr>
            <sz val="9"/>
            <color indexed="81"/>
            <rFont val="ＭＳ Ｐゴシック"/>
            <family val="3"/>
            <charset val="128"/>
          </rPr>
          <t xml:space="preserve">医療機器分類を選択してください。
該当しない場合は「雑品」を選択してください。
</t>
        </r>
      </text>
    </comment>
    <comment ref="W105" authorId="4" shapeId="0" xr:uid="{8E413105-BBA8-4C24-965C-A21F9799B9AF}">
      <text>
        <r>
          <rPr>
            <sz val="9"/>
            <color indexed="81"/>
            <rFont val="MS P ゴシック"/>
            <family val="3"/>
            <charset val="128"/>
          </rPr>
          <t>医療機器の場合
届出・認証・承認の
いずれかを選択ください</t>
        </r>
      </text>
    </comment>
    <comment ref="X105" authorId="1" shapeId="0" xr:uid="{6BCB3CAB-CCBB-416F-8C95-501649D3A597}">
      <text>
        <r>
          <rPr>
            <sz val="9"/>
            <color indexed="81"/>
            <rFont val="ＭＳ Ｐゴシック"/>
            <family val="3"/>
            <charset val="128"/>
          </rPr>
          <t>医療機器に該当する場合は番号を入力してください</t>
        </r>
      </text>
    </comment>
    <comment ref="Y105" authorId="3" shapeId="0" xr:uid="{ADD6D7CA-E9D7-4E1B-967F-B66A8FD71EED}">
      <text>
        <r>
          <rPr>
            <sz val="9"/>
            <color indexed="81"/>
            <rFont val="ＭＳ Ｐゴシック"/>
            <family val="3"/>
            <charset val="128"/>
          </rPr>
          <t>特定保険医療材料　請求コード9桁をご記入ください。</t>
        </r>
      </text>
    </comment>
    <comment ref="Z105" authorId="1" shapeId="0" xr:uid="{129D5387-046C-4311-8966-FFBDB80D16B2}">
      <text>
        <r>
          <rPr>
            <sz val="9"/>
            <color indexed="81"/>
            <rFont val="ＭＳ Ｐゴシック"/>
            <family val="3"/>
            <charset val="128"/>
          </rPr>
          <t xml:space="preserve">5桁 - （ハイフン）6桁の数字を入力してください。
計　12桁
</t>
        </r>
      </text>
    </comment>
    <comment ref="AA105" authorId="3" shapeId="0" xr:uid="{4FDD834B-49B6-4E31-83EA-53D3DDBD0D4C}">
      <text>
        <r>
          <rPr>
            <sz val="9"/>
            <color indexed="81"/>
            <rFont val="ＭＳ Ｐゴシック"/>
            <family val="3"/>
            <charset val="128"/>
          </rPr>
          <t>該当なし または 該当品の
いずれかを選択してください</t>
        </r>
      </text>
    </comment>
    <comment ref="AB105" authorId="1" shapeId="0" xr:uid="{BAFCB9A2-DBE5-4510-96F6-0FAE1881721B}">
      <text>
        <r>
          <rPr>
            <sz val="9"/>
            <color indexed="81"/>
            <rFont val="ＭＳ Ｐゴシック"/>
            <family val="3"/>
            <charset val="128"/>
          </rPr>
          <t xml:space="preserve">アズワン入力欄
</t>
        </r>
      </text>
    </comment>
    <comment ref="AC105" authorId="1" shapeId="0" xr:uid="{5A575738-6415-4CB7-B30F-2B4E8555224D}">
      <text>
        <r>
          <rPr>
            <sz val="9"/>
            <color indexed="81"/>
            <rFont val="ＭＳ Ｐゴシック"/>
            <family val="3"/>
            <charset val="128"/>
          </rPr>
          <t>アズワン入力欄
※引合の場合は100を入力</t>
        </r>
      </text>
    </comment>
    <comment ref="AD105" authorId="1" shapeId="0" xr:uid="{1E63AF3C-B5BE-4385-9C1A-D798114AC90D}">
      <text>
        <r>
          <rPr>
            <sz val="9"/>
            <color indexed="81"/>
            <rFont val="ＭＳ Ｐゴシック"/>
            <family val="3"/>
            <charset val="128"/>
          </rPr>
          <t xml:space="preserve">アズワン入力欄
</t>
        </r>
      </text>
    </comment>
    <comment ref="AE105" authorId="1" shapeId="0" xr:uid="{45EB75A8-11C1-4D98-A8CF-93F7A70BA11E}">
      <text>
        <r>
          <rPr>
            <sz val="9"/>
            <color indexed="81"/>
            <rFont val="ＭＳ Ｐゴシック"/>
            <family val="3"/>
            <charset val="128"/>
          </rPr>
          <t>アズワン入力欄
※リストより選択</t>
        </r>
      </text>
    </comment>
    <comment ref="AH105" authorId="1" shapeId="0" xr:uid="{8DFFD2D7-0025-4B74-ACFF-1EC455AE41C2}">
      <text>
        <r>
          <rPr>
            <sz val="9"/>
            <color indexed="81"/>
            <rFont val="ＭＳ Ｐゴシック"/>
            <family val="3"/>
            <charset val="128"/>
          </rPr>
          <t>アズワン入力欄
大型または特大を選択
※大型の場合は大型金額も入力</t>
        </r>
      </text>
    </comment>
    <comment ref="AI105" authorId="1" shapeId="0" xr:uid="{F330A259-C0F8-4029-A83A-4FD0F29F584C}">
      <text>
        <r>
          <rPr>
            <sz val="9"/>
            <color indexed="81"/>
            <rFont val="ＭＳ Ｐゴシック"/>
            <family val="3"/>
            <charset val="128"/>
          </rPr>
          <t xml:space="preserve">アズワン入力欄
</t>
        </r>
      </text>
    </comment>
    <comment ref="AJ105" authorId="1" shapeId="0" xr:uid="{463C99DD-7905-48DF-88FE-AED735FD0605}">
      <text>
        <r>
          <rPr>
            <sz val="9"/>
            <color indexed="81"/>
            <rFont val="ＭＳ Ｐゴシック"/>
            <family val="3"/>
            <charset val="128"/>
          </rPr>
          <t>アズワン入力欄
18文字以内</t>
        </r>
      </text>
    </comment>
    <comment ref="A115" authorId="1" shapeId="0" xr:uid="{7151ABDD-3170-4EB5-BB46-13735DFDCCD8}">
      <text>
        <r>
          <rPr>
            <sz val="9"/>
            <color indexed="81"/>
            <rFont val="ＭＳ Ｐゴシック"/>
            <family val="3"/>
            <charset val="128"/>
          </rPr>
          <t>型番をご記入ください
※同一型番は使用不可</t>
        </r>
      </text>
    </comment>
    <comment ref="B115" authorId="1" shapeId="0" xr:uid="{FFB49716-27C2-4737-BD66-11BBC3353E78}">
      <text>
        <r>
          <rPr>
            <sz val="9"/>
            <color indexed="81"/>
            <rFont val="ＭＳ Ｐゴシック"/>
            <family val="3"/>
            <charset val="128"/>
          </rPr>
          <t>カタログに記載する販売単位の入数をご記入ください</t>
        </r>
      </text>
    </comment>
    <comment ref="C115" authorId="1" shapeId="0" xr:uid="{D4F71C9D-229E-4ED5-BEE5-C3D94C71A769}">
      <text>
        <r>
          <rPr>
            <sz val="9"/>
            <color indexed="81"/>
            <rFont val="ＭＳ Ｐゴシック"/>
            <family val="3"/>
            <charset val="128"/>
          </rPr>
          <t>仕様1の詳細をご記入ください
例）　50×60×70</t>
        </r>
      </text>
    </comment>
    <comment ref="D115" authorId="1" shapeId="0" xr:uid="{81F4C650-BE15-4A32-BE7F-8770956C6C0F}">
      <text>
        <r>
          <rPr>
            <sz val="9"/>
            <color indexed="81"/>
            <rFont val="ＭＳ Ｐゴシック"/>
            <family val="3"/>
            <charset val="128"/>
          </rPr>
          <t>仕様2の詳細をご記入ください
例）　500</t>
        </r>
      </text>
    </comment>
    <comment ref="E115" authorId="1" shapeId="0" xr:uid="{DD09F9D6-6B3B-4E71-86DE-83B1A8ED30D1}">
      <text>
        <r>
          <rPr>
            <sz val="9"/>
            <color indexed="81"/>
            <rFont val="ＭＳ Ｐゴシック"/>
            <family val="3"/>
            <charset val="128"/>
          </rPr>
          <t>貴社定価をご記入ください
※定価オープンの場合は空欄</t>
        </r>
      </text>
    </comment>
    <comment ref="F115" authorId="1" shapeId="0" xr:uid="{43BF8781-8889-4A68-B711-4D5D22B07770}">
      <text>
        <r>
          <rPr>
            <sz val="9"/>
            <color indexed="81"/>
            <rFont val="ＭＳ Ｐゴシック"/>
            <family val="3"/>
            <charset val="128"/>
          </rPr>
          <t>弊社への納入価格をご記入ください</t>
        </r>
      </text>
    </comment>
    <comment ref="G115" authorId="1" shapeId="0" xr:uid="{66E108C9-0D48-4841-9FEC-E4E334D3C4B7}">
      <text>
        <r>
          <rPr>
            <sz val="9"/>
            <color indexed="81"/>
            <rFont val="ＭＳ Ｐゴシック"/>
            <family val="3"/>
            <charset val="128"/>
          </rPr>
          <t>最小発注数（ロット）を
数字のみご記入ください</t>
        </r>
      </text>
    </comment>
    <comment ref="H115" authorId="1" shapeId="0" xr:uid="{05212042-38FA-4FE6-8BFA-874D36A5D00E}">
      <text>
        <r>
          <rPr>
            <sz val="9"/>
            <color indexed="81"/>
            <rFont val="ＭＳ Ｐゴシック"/>
            <family val="3"/>
            <charset val="128"/>
          </rPr>
          <t>最小発注数（ロット）の単位を
選択してください</t>
        </r>
      </text>
    </comment>
    <comment ref="I115" authorId="1" shapeId="0" xr:uid="{D6FB20B2-07E6-453C-A930-D1B46C8997F5}">
      <text>
        <r>
          <rPr>
            <sz val="9"/>
            <color indexed="81"/>
            <rFont val="ＭＳ Ｐゴシック"/>
            <family val="3"/>
            <charset val="128"/>
          </rPr>
          <t>最小発注数（ロット）を越えて出荷して頂く場合の
数量単位をご記入ください
※数字のみご記入ください</t>
        </r>
      </text>
    </comment>
    <comment ref="J115" authorId="1" shapeId="0" xr:uid="{F54E61DB-65B3-4FE1-99D8-0264FD66D453}">
      <text>
        <r>
          <rPr>
            <sz val="9"/>
            <color indexed="81"/>
            <rFont val="ＭＳ Ｐゴシック"/>
            <family val="3"/>
            <charset val="128"/>
          </rPr>
          <t>弊社物流センター（大阪・埼玉）への
標準納期の日数をご記入ください</t>
        </r>
      </text>
    </comment>
    <comment ref="K115" authorId="1" shapeId="0" xr:uid="{AF106968-5C79-445E-B868-E8D2E9C38AC0}">
      <text>
        <r>
          <rPr>
            <sz val="9"/>
            <color indexed="81"/>
            <rFont val="ＭＳ Ｐゴシック"/>
            <family val="3"/>
            <charset val="128"/>
          </rPr>
          <t>弊社への納入価格をご記入ください</t>
        </r>
      </text>
    </comment>
    <comment ref="L115" authorId="1" shapeId="0" xr:uid="{084BEBBB-B4BE-4565-937C-2BF182510967}">
      <text>
        <r>
          <rPr>
            <sz val="9"/>
            <color indexed="81"/>
            <rFont val="ＭＳ Ｐゴシック"/>
            <family val="3"/>
            <charset val="128"/>
          </rPr>
          <t>最小発注数（ロット）を
数字のみご記入ください</t>
        </r>
      </text>
    </comment>
    <comment ref="M115" authorId="1" shapeId="0" xr:uid="{0EC0D7F9-2D1A-4783-B8E2-48F38ADC60F8}">
      <text>
        <r>
          <rPr>
            <sz val="9"/>
            <color indexed="81"/>
            <rFont val="ＭＳ Ｐゴシック"/>
            <family val="3"/>
            <charset val="128"/>
          </rPr>
          <t>最小発注数（ロット）の単位を
選択してください</t>
        </r>
      </text>
    </comment>
    <comment ref="N115" authorId="1" shapeId="0" xr:uid="{3AFC2C9B-3EC1-4655-A3BF-575D8F18DBD1}">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15" authorId="1" shapeId="0" xr:uid="{6EC980BE-16E0-4284-AB9C-47C1EF20D1A1}">
      <text>
        <r>
          <rPr>
            <sz val="9"/>
            <color indexed="81"/>
            <rFont val="ＭＳ Ｐゴシック"/>
            <family val="3"/>
            <charset val="128"/>
          </rPr>
          <t>13桁 または 8桁の数字を入力してください
設定がない場合は - （ハイフン）を入力してください</t>
        </r>
      </text>
    </comment>
    <comment ref="P115" authorId="1" shapeId="0" xr:uid="{54C2E3B4-B1EC-459A-BB6B-0CC68F1886D9}">
      <text>
        <r>
          <rPr>
            <sz val="9"/>
            <color indexed="81"/>
            <rFont val="ＭＳ Ｐゴシック"/>
            <family val="3"/>
            <charset val="128"/>
          </rPr>
          <t>貴社発注用品番があれば
25文字以内でご記入ください</t>
        </r>
      </text>
    </comment>
    <comment ref="R115" authorId="1" shapeId="0" xr:uid="{13585E98-FA7E-4253-83D7-F1C8B2E5A5D4}">
      <text>
        <r>
          <rPr>
            <sz val="9"/>
            <color indexed="81"/>
            <rFont val="ＭＳ Ｐゴシック"/>
            <family val="3"/>
            <charset val="128"/>
          </rPr>
          <t>医薬品分類を選択してください
※医薬品でない場合は「雑品」を選択してください。</t>
        </r>
      </text>
    </comment>
    <comment ref="T115" authorId="3" shapeId="0" xr:uid="{5F4C2BF5-E95F-47D5-9744-6E028CC67CEB}">
      <text>
        <r>
          <rPr>
            <sz val="9"/>
            <color indexed="81"/>
            <rFont val="ＭＳ Ｐゴシック"/>
            <family val="3"/>
            <charset val="128"/>
          </rPr>
          <t>医薬品承認番号を入力してください</t>
        </r>
      </text>
    </comment>
    <comment ref="U115" authorId="3" shapeId="0" xr:uid="{B5B5371B-60EF-4BBF-91F0-C0E631745D52}">
      <text>
        <r>
          <rPr>
            <sz val="9"/>
            <color indexed="81"/>
            <rFont val="ＭＳ Ｐゴシック"/>
            <family val="3"/>
            <charset val="128"/>
          </rPr>
          <t xml:space="preserve">薬価　請求コード9桁をご記入ください。
</t>
        </r>
      </text>
    </comment>
    <comment ref="V115" authorId="2" shapeId="0" xr:uid="{ECA9B635-EE7C-40E8-BF59-BDB88889B314}">
      <text>
        <r>
          <rPr>
            <sz val="9"/>
            <color indexed="81"/>
            <rFont val="ＭＳ Ｐゴシック"/>
            <family val="3"/>
            <charset val="128"/>
          </rPr>
          <t xml:space="preserve">医療機器分類を選択してください。
該当しない場合は「雑品」を選択してください。
</t>
        </r>
      </text>
    </comment>
    <comment ref="W115" authorId="4" shapeId="0" xr:uid="{1358C8CD-070F-4F50-AFC0-84F0A8ED8BE8}">
      <text>
        <r>
          <rPr>
            <sz val="9"/>
            <color indexed="81"/>
            <rFont val="MS P ゴシック"/>
            <family val="3"/>
            <charset val="128"/>
          </rPr>
          <t>医療機器の場合
届出・認証・承認の
いずれかを選択ください</t>
        </r>
      </text>
    </comment>
    <comment ref="X115" authorId="1" shapeId="0" xr:uid="{4F1C9C81-F7F7-4155-830C-B4AAB4B5002C}">
      <text>
        <r>
          <rPr>
            <sz val="9"/>
            <color indexed="81"/>
            <rFont val="ＭＳ Ｐゴシック"/>
            <family val="3"/>
            <charset val="128"/>
          </rPr>
          <t>医療機器に該当する場合は番号を入力してください</t>
        </r>
      </text>
    </comment>
    <comment ref="Y115" authorId="3" shapeId="0" xr:uid="{3EB5457B-C57C-4396-B601-AD65F459FDCA}">
      <text>
        <r>
          <rPr>
            <sz val="9"/>
            <color indexed="81"/>
            <rFont val="ＭＳ Ｐゴシック"/>
            <family val="3"/>
            <charset val="128"/>
          </rPr>
          <t>特定保険医療材料　請求コード9桁をご記入ください。</t>
        </r>
      </text>
    </comment>
    <comment ref="Z115" authorId="1" shapeId="0" xr:uid="{C42EDDB0-7E30-4E4E-B8D1-0859858B3671}">
      <text>
        <r>
          <rPr>
            <sz val="9"/>
            <color indexed="81"/>
            <rFont val="ＭＳ Ｐゴシック"/>
            <family val="3"/>
            <charset val="128"/>
          </rPr>
          <t xml:space="preserve">5桁 - （ハイフン）6桁の数字を入力してください。
計　12桁
</t>
        </r>
      </text>
    </comment>
    <comment ref="AA115" authorId="3" shapeId="0" xr:uid="{72124FA3-8D69-412A-861B-04A55A637FB3}">
      <text>
        <r>
          <rPr>
            <sz val="9"/>
            <color indexed="81"/>
            <rFont val="ＭＳ Ｐゴシック"/>
            <family val="3"/>
            <charset val="128"/>
          </rPr>
          <t>該当なし または 該当品の
いずれかを選択してください</t>
        </r>
      </text>
    </comment>
    <comment ref="AB115" authorId="1" shapeId="0" xr:uid="{BC30A6C2-2108-40C4-B298-FA4440FCA25A}">
      <text>
        <r>
          <rPr>
            <sz val="9"/>
            <color indexed="81"/>
            <rFont val="ＭＳ Ｐゴシック"/>
            <family val="3"/>
            <charset val="128"/>
          </rPr>
          <t xml:space="preserve">アズワン入力欄
</t>
        </r>
      </text>
    </comment>
    <comment ref="AC115" authorId="1" shapeId="0" xr:uid="{2D3BFEBA-6D8D-4500-854F-80EF477FF448}">
      <text>
        <r>
          <rPr>
            <sz val="9"/>
            <color indexed="81"/>
            <rFont val="ＭＳ Ｐゴシック"/>
            <family val="3"/>
            <charset val="128"/>
          </rPr>
          <t>アズワン入力欄
※引合の場合は100を入力</t>
        </r>
      </text>
    </comment>
    <comment ref="AD115" authorId="1" shapeId="0" xr:uid="{6A378C37-0C56-4EB0-9522-2F083947B9C4}">
      <text>
        <r>
          <rPr>
            <sz val="9"/>
            <color indexed="81"/>
            <rFont val="ＭＳ Ｐゴシック"/>
            <family val="3"/>
            <charset val="128"/>
          </rPr>
          <t xml:space="preserve">アズワン入力欄
</t>
        </r>
      </text>
    </comment>
    <comment ref="AE115" authorId="1" shapeId="0" xr:uid="{A249BB82-B2D6-4C8C-83E8-7F84EA002639}">
      <text>
        <r>
          <rPr>
            <sz val="9"/>
            <color indexed="81"/>
            <rFont val="ＭＳ Ｐゴシック"/>
            <family val="3"/>
            <charset val="128"/>
          </rPr>
          <t>アズワン入力欄
※リストより選択</t>
        </r>
      </text>
    </comment>
    <comment ref="AH115" authorId="1" shapeId="0" xr:uid="{24149957-3A81-4459-8906-27B84F6A6831}">
      <text>
        <r>
          <rPr>
            <sz val="9"/>
            <color indexed="81"/>
            <rFont val="ＭＳ Ｐゴシック"/>
            <family val="3"/>
            <charset val="128"/>
          </rPr>
          <t>アズワン入力欄
大型または特大を選択
※大型の場合は大型金額も入力</t>
        </r>
      </text>
    </comment>
    <comment ref="AI115" authorId="1" shapeId="0" xr:uid="{44AB7A38-28A7-4286-B0F9-AE218E8F322A}">
      <text>
        <r>
          <rPr>
            <sz val="9"/>
            <color indexed="81"/>
            <rFont val="ＭＳ Ｐゴシック"/>
            <family val="3"/>
            <charset val="128"/>
          </rPr>
          <t xml:space="preserve">アズワン入力欄
</t>
        </r>
      </text>
    </comment>
    <comment ref="AJ115" authorId="1" shapeId="0" xr:uid="{51B15AC8-7109-4843-A59A-AB11F7F95B35}">
      <text>
        <r>
          <rPr>
            <sz val="9"/>
            <color indexed="81"/>
            <rFont val="ＭＳ Ｐゴシック"/>
            <family val="3"/>
            <charset val="128"/>
          </rPr>
          <t>アズワン入力欄
18文字以内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境 真未</author>
    <author>アズワン株式会社</author>
    <author>山本 奈奈枝</author>
    <author>彌益 健治</author>
    <author>宇田 麻希</author>
    <author>柏田 麻衣</author>
  </authors>
  <commentList>
    <comment ref="B3" authorId="0" shapeId="0" xr:uid="{3B5D65B2-C4FE-4374-803B-F3B05A77A850}">
      <text>
        <r>
          <rPr>
            <sz val="9"/>
            <color indexed="81"/>
            <rFont val="ＭＳ Ｐゴシック"/>
            <family val="3"/>
            <charset val="128"/>
          </rPr>
          <t>商品名の読み仮名をご記入ください
※全角カタカナ入力</t>
        </r>
      </text>
    </comment>
    <comment ref="O3" authorId="1" shapeId="0" xr:uid="{8CA4FC5A-CE5B-4178-86A2-CA14754EA624}">
      <text>
        <r>
          <rPr>
            <sz val="9"/>
            <color indexed="81"/>
            <rFont val="ＭＳ Ｐゴシック"/>
            <family val="3"/>
            <charset val="128"/>
          </rPr>
          <t>半角数字
例)　550-8527</t>
        </r>
      </text>
    </comment>
    <comment ref="B4" authorId="1" shapeId="0" xr:uid="{0DDD6F3D-8741-41C6-A9A4-CD0F864BF8E6}">
      <text>
        <r>
          <rPr>
            <b/>
            <sz val="9"/>
            <color indexed="81"/>
            <rFont val="ＭＳ Ｐゴシック"/>
            <family val="3"/>
            <charset val="128"/>
          </rPr>
          <t>必須項目（カタログ掲載索引となるもの）</t>
        </r>
        <r>
          <rPr>
            <sz val="9"/>
            <color indexed="81"/>
            <rFont val="ＭＳ Ｐゴシック"/>
            <family val="3"/>
            <charset val="128"/>
          </rPr>
          <t xml:space="preserve">
全角20文字（半角40文字）　一般品名
メーカー特有（意匠登録名）はサブ品名
カタログにおける小組単位で1sheet作成してください。
一般品名でお願いします。</t>
        </r>
      </text>
    </comment>
    <comment ref="H4" authorId="1" shapeId="0" xr:uid="{37221992-B311-425A-B7E5-409B6461E645}">
      <text>
        <r>
          <rPr>
            <sz val="9"/>
            <color indexed="81"/>
            <rFont val="ＭＳ Ｐゴシック"/>
            <family val="3"/>
            <charset val="128"/>
          </rPr>
          <t>メーカー特有（意匠登録名）がある場合はご記入ください。</t>
        </r>
      </text>
    </comment>
    <comment ref="O4" authorId="1" shapeId="0" xr:uid="{A4EAAC57-E04B-4F40-816E-BF6DED7BB98E}">
      <text>
        <r>
          <rPr>
            <sz val="9"/>
            <color indexed="81"/>
            <rFont val="ＭＳ Ｐゴシック"/>
            <family val="3"/>
            <charset val="128"/>
          </rPr>
          <t>半角数字
例)　06-6447-8900</t>
        </r>
      </text>
    </comment>
    <comment ref="U4" authorId="1" shapeId="0" xr:uid="{38E7F075-569A-4B89-9310-BCDBD101DCC8}">
      <text>
        <r>
          <rPr>
            <sz val="9"/>
            <color indexed="81"/>
            <rFont val="ＭＳ Ｐゴシック"/>
            <family val="3"/>
            <charset val="128"/>
          </rPr>
          <t>半角数字
例)　06-6447-8900</t>
        </r>
      </text>
    </comment>
    <comment ref="N11" authorId="1" shapeId="0" xr:uid="{057A62D1-4312-4A58-A582-C4B4C9F68D6E}">
      <text>
        <r>
          <rPr>
            <sz val="9"/>
            <color indexed="81"/>
            <rFont val="ＭＳ Ｐゴシック"/>
            <family val="3"/>
            <charset val="128"/>
          </rPr>
          <t>1セル、40文字を基本にご記入ください</t>
        </r>
      </text>
    </comment>
    <comment ref="P19" authorId="1" shapeId="0" xr:uid="{634A1175-C585-45C6-B8BE-282885004E0C}">
      <text>
        <r>
          <rPr>
            <sz val="9"/>
            <color indexed="81"/>
            <rFont val="ＭＳ Ｐゴシック"/>
            <family val="3"/>
            <charset val="128"/>
          </rPr>
          <t>1セル、40文字を基本にご記入ください</t>
        </r>
      </text>
    </comment>
    <comment ref="N26" authorId="1" shapeId="0" xr:uid="{C42743D4-D163-4262-B0A3-013FE4EDFD71}">
      <text>
        <r>
          <rPr>
            <sz val="9"/>
            <color indexed="81"/>
            <rFont val="ＭＳ Ｐゴシック"/>
            <family val="3"/>
            <charset val="128"/>
          </rPr>
          <t>該当する項目を下記より選択し入力してください
①元払い：　元払いの場合
②●運賃：　運賃が必要な場合
③●取合：　ロット取合せ発注が必要な場合</t>
        </r>
      </text>
    </comment>
    <comment ref="B29" authorId="2" shapeId="0" xr:uid="{E61B4CEC-ED40-46DD-A999-A83607EB10B9}">
      <text>
        <r>
          <rPr>
            <sz val="9"/>
            <color indexed="81"/>
            <rFont val="ＭＳ Ｐゴシック"/>
            <family val="3"/>
            <charset val="128"/>
          </rPr>
          <t>アズワン記入欄
200文字以内</t>
        </r>
      </text>
    </comment>
    <comment ref="F29" authorId="2" shapeId="0" xr:uid="{3ABE1735-0D98-4A04-8D72-638A0F3134A0}">
      <text>
        <r>
          <rPr>
            <sz val="9"/>
            <color indexed="81"/>
            <rFont val="ＭＳ Ｐゴシック"/>
            <family val="3"/>
            <charset val="128"/>
          </rPr>
          <t>アズワン記入欄
18文字以内</t>
        </r>
      </text>
    </comment>
    <comment ref="B30" authorId="1" shapeId="0" xr:uid="{6DF54A75-4967-4C67-B9C0-CABAAE5EEB76}">
      <text>
        <r>
          <rPr>
            <sz val="9"/>
            <color indexed="81"/>
            <rFont val="ＭＳ Ｐゴシック"/>
            <family val="3"/>
            <charset val="128"/>
          </rPr>
          <t>アズワン入力欄
※リストより選択</t>
        </r>
      </text>
    </comment>
    <comment ref="D30" authorId="1" shapeId="0" xr:uid="{43B21523-33E9-469B-B521-70DA4D64C570}">
      <text>
        <r>
          <rPr>
            <sz val="9"/>
            <color indexed="81"/>
            <rFont val="ＭＳ Ｐゴシック"/>
            <family val="3"/>
            <charset val="128"/>
          </rPr>
          <t>アズワン入力欄
※リストより選択</t>
        </r>
      </text>
    </comment>
    <comment ref="F30" authorId="1" shapeId="0" xr:uid="{B9C67426-5C8D-44D7-967D-BCB535193439}">
      <text>
        <r>
          <rPr>
            <sz val="9"/>
            <color indexed="81"/>
            <rFont val="ＭＳ Ｐゴシック"/>
            <family val="3"/>
            <charset val="128"/>
          </rPr>
          <t xml:space="preserve">アズワン入力欄
大分類
</t>
        </r>
      </text>
    </comment>
    <comment ref="G30" authorId="2" shapeId="0" xr:uid="{E7007A8D-AB62-4DC1-B498-893543BCCA14}">
      <text>
        <r>
          <rPr>
            <sz val="9"/>
            <color indexed="81"/>
            <rFont val="ＭＳ Ｐゴシック"/>
            <family val="3"/>
            <charset val="128"/>
          </rPr>
          <t>アズワン入力欄
中分類</t>
        </r>
        <r>
          <rPr>
            <b/>
            <sz val="9"/>
            <color indexed="81"/>
            <rFont val="ＭＳ Ｐゴシック"/>
            <family val="3"/>
            <charset val="128"/>
          </rPr>
          <t xml:space="preserve">
</t>
        </r>
      </text>
    </comment>
    <comment ref="I30" authorId="2" shapeId="0" xr:uid="{847CB6DA-4208-494B-A218-B0B6D98A11B9}">
      <text>
        <r>
          <rPr>
            <sz val="9"/>
            <color indexed="81"/>
            <rFont val="ＭＳ Ｐゴシック"/>
            <family val="3"/>
            <charset val="128"/>
          </rPr>
          <t>アズワン入力欄
小分類</t>
        </r>
        <r>
          <rPr>
            <b/>
            <sz val="9"/>
            <color indexed="81"/>
            <rFont val="ＭＳ Ｐゴシック"/>
            <family val="3"/>
            <charset val="128"/>
          </rPr>
          <t xml:space="preserve">
</t>
        </r>
      </text>
    </comment>
    <comment ref="B31" authorId="1" shapeId="0" xr:uid="{859F6ED9-44F5-49DC-AC3A-2D0A92F4D2EF}">
      <text>
        <r>
          <rPr>
            <sz val="9"/>
            <color indexed="81"/>
            <rFont val="ＭＳ Ｐゴシック"/>
            <family val="3"/>
            <charset val="128"/>
          </rPr>
          <t>アズワン入力欄　
※リストより選択
※改良改善（仕入先同一）、既存差替（仕入先変更）
※新規以外は対応CDも入力</t>
        </r>
      </text>
    </comment>
    <comment ref="D31" authorId="1" shapeId="0" xr:uid="{53B5200B-001B-49CF-85C6-C35B9223A91F}">
      <text>
        <r>
          <rPr>
            <sz val="9"/>
            <color indexed="81"/>
            <rFont val="ＭＳ Ｐゴシック"/>
            <family val="3"/>
            <charset val="128"/>
          </rPr>
          <t>アズワン入力欄
※リストより選択</t>
        </r>
      </text>
    </comment>
    <comment ref="F31" authorId="1" shapeId="0" xr:uid="{2DED5841-1FBF-4243-B9E7-0BCD99049411}">
      <text>
        <r>
          <rPr>
            <sz val="9"/>
            <color indexed="81"/>
            <rFont val="ＭＳ Ｐゴシック"/>
            <family val="3"/>
            <charset val="128"/>
          </rPr>
          <t xml:space="preserve">アズワン入力欄
大分類
</t>
        </r>
      </text>
    </comment>
    <comment ref="G31" authorId="2" shapeId="0" xr:uid="{66A76CD2-59E1-4A8C-B8F0-726E830310A6}">
      <text>
        <r>
          <rPr>
            <sz val="9"/>
            <color indexed="81"/>
            <rFont val="ＭＳ Ｐゴシック"/>
            <family val="3"/>
            <charset val="128"/>
          </rPr>
          <t>アズワン入力欄
中分類</t>
        </r>
        <r>
          <rPr>
            <b/>
            <sz val="9"/>
            <color indexed="81"/>
            <rFont val="ＭＳ Ｐゴシック"/>
            <family val="3"/>
            <charset val="128"/>
          </rPr>
          <t xml:space="preserve">
</t>
        </r>
      </text>
    </comment>
    <comment ref="I31" authorId="2" shapeId="0" xr:uid="{D39D2C83-2772-4EC1-A5A5-60AC5CB5F1D0}">
      <text>
        <r>
          <rPr>
            <sz val="9"/>
            <color indexed="81"/>
            <rFont val="ＭＳ Ｐゴシック"/>
            <family val="3"/>
            <charset val="128"/>
          </rPr>
          <t>アズワン入力欄
小分類</t>
        </r>
        <r>
          <rPr>
            <b/>
            <sz val="9"/>
            <color indexed="81"/>
            <rFont val="ＭＳ Ｐゴシック"/>
            <family val="3"/>
            <charset val="128"/>
          </rPr>
          <t xml:space="preserve">
</t>
        </r>
      </text>
    </comment>
    <comment ref="B32" authorId="1" shapeId="0" xr:uid="{ACB0880E-36BC-414D-A0A1-CF966B150C6C}">
      <text>
        <r>
          <rPr>
            <sz val="9"/>
            <color indexed="81"/>
            <rFont val="ＭＳ Ｐゴシック"/>
            <family val="3"/>
            <charset val="128"/>
          </rPr>
          <t>アズワン入力欄
担当者CD</t>
        </r>
      </text>
    </comment>
    <comment ref="C32" authorId="1" shapeId="0" xr:uid="{D86FF42A-EC97-47AF-B9CE-9D898D436465}">
      <text>
        <r>
          <rPr>
            <sz val="9"/>
            <color indexed="81"/>
            <rFont val="ＭＳ Ｐゴシック"/>
            <family val="3"/>
            <charset val="128"/>
          </rPr>
          <t>アズワン入力欄
担当者名</t>
        </r>
      </text>
    </comment>
    <comment ref="E32" authorId="1" shapeId="0" xr:uid="{5935D98C-4869-499F-846B-25CAB4E9217F}">
      <text>
        <r>
          <rPr>
            <sz val="9"/>
            <color indexed="81"/>
            <rFont val="ＭＳ Ｐゴシック"/>
            <family val="3"/>
            <charset val="128"/>
          </rPr>
          <t>アズワン入力欄</t>
        </r>
      </text>
    </comment>
    <comment ref="I32" authorId="1" shapeId="0" xr:uid="{0A4F9071-990B-4DDE-A6C5-0BECD798270F}">
      <text>
        <r>
          <rPr>
            <sz val="9"/>
            <color indexed="81"/>
            <rFont val="ＭＳ Ｐゴシック"/>
            <family val="3"/>
            <charset val="128"/>
          </rPr>
          <t>アズワン入力欄</t>
        </r>
      </text>
    </comment>
    <comment ref="C36" authorId="1" shapeId="0" xr:uid="{EE286D15-6067-4432-9FB4-2CBEAE3BA631}">
      <text>
        <r>
          <rPr>
            <sz val="9"/>
            <color indexed="81"/>
            <rFont val="ＭＳ Ｐゴシック"/>
            <family val="3"/>
            <charset val="128"/>
          </rPr>
          <t>仕様1の名称をご記入ください
例）幅×奥行×高さ（mm）</t>
        </r>
      </text>
    </comment>
    <comment ref="D36" authorId="1" shapeId="0" xr:uid="{C4D5F4EC-9888-45AC-B7E7-345226D13F07}">
      <text>
        <r>
          <rPr>
            <sz val="9"/>
            <color indexed="81"/>
            <rFont val="ＭＳ Ｐゴシック"/>
            <family val="3"/>
            <charset val="128"/>
          </rPr>
          <t>仕様2の名称をご記入ください
例）容量（ml）</t>
        </r>
      </text>
    </comment>
    <comment ref="A37" authorId="1" shapeId="0" xr:uid="{6954797E-A31C-4AA8-9970-14E17B1C6A46}">
      <text>
        <r>
          <rPr>
            <sz val="9"/>
            <color indexed="81"/>
            <rFont val="ＭＳ Ｐゴシック"/>
            <family val="3"/>
            <charset val="128"/>
          </rPr>
          <t>型番をご記入ください
※同一型番は使用不可</t>
        </r>
      </text>
    </comment>
    <comment ref="B37" authorId="1" shapeId="0" xr:uid="{CDFB718B-AA3F-4364-95B7-EA3A8018BEA0}">
      <text>
        <r>
          <rPr>
            <sz val="9"/>
            <color indexed="81"/>
            <rFont val="ＭＳ Ｐゴシック"/>
            <family val="3"/>
            <charset val="128"/>
          </rPr>
          <t>カタログに記載する販売単位の入数をご記入ください</t>
        </r>
      </text>
    </comment>
    <comment ref="C37" authorId="1" shapeId="0" xr:uid="{CFF741F1-2EC2-453C-8A23-B2E73A05B032}">
      <text>
        <r>
          <rPr>
            <sz val="9"/>
            <color indexed="81"/>
            <rFont val="ＭＳ Ｐゴシック"/>
            <family val="3"/>
            <charset val="128"/>
          </rPr>
          <t>仕様1の詳細をご記入ください
例）　50×60×70</t>
        </r>
      </text>
    </comment>
    <comment ref="D37" authorId="1" shapeId="0" xr:uid="{CC00B073-63E8-41B8-B131-A94AB6890F2F}">
      <text>
        <r>
          <rPr>
            <sz val="9"/>
            <color indexed="81"/>
            <rFont val="ＭＳ Ｐゴシック"/>
            <family val="3"/>
            <charset val="128"/>
          </rPr>
          <t>仕様2の詳細をご記入ください
例）　500</t>
        </r>
      </text>
    </comment>
    <comment ref="E37" authorId="1" shapeId="0" xr:uid="{18BD22A7-AB0B-4496-A13B-9708968EC4E7}">
      <text>
        <r>
          <rPr>
            <sz val="9"/>
            <color indexed="81"/>
            <rFont val="ＭＳ Ｐゴシック"/>
            <family val="3"/>
            <charset val="128"/>
          </rPr>
          <t>貴社定価をご記入ください
※定価オープンの場合は空欄</t>
        </r>
      </text>
    </comment>
    <comment ref="F37" authorId="1" shapeId="0" xr:uid="{A3A46C56-75FF-4771-81BD-F3B6E3EAD6C6}">
      <text>
        <r>
          <rPr>
            <sz val="9"/>
            <color indexed="81"/>
            <rFont val="ＭＳ Ｐゴシック"/>
            <family val="3"/>
            <charset val="128"/>
          </rPr>
          <t>弊社への納入価格をご記入ください</t>
        </r>
      </text>
    </comment>
    <comment ref="G37" authorId="1" shapeId="0" xr:uid="{2E78D084-40A3-4CDD-81D2-EC3DEFCC8DFC}">
      <text>
        <r>
          <rPr>
            <sz val="9"/>
            <color indexed="81"/>
            <rFont val="ＭＳ Ｐゴシック"/>
            <family val="3"/>
            <charset val="128"/>
          </rPr>
          <t>最小発注数（ロット）を
数字のみご記入ください</t>
        </r>
      </text>
    </comment>
    <comment ref="H37" authorId="1" shapeId="0" xr:uid="{A046F106-D86B-4864-89D0-2795378CC5A1}">
      <text>
        <r>
          <rPr>
            <sz val="9"/>
            <color indexed="81"/>
            <rFont val="ＭＳ Ｐゴシック"/>
            <family val="3"/>
            <charset val="128"/>
          </rPr>
          <t>最小発注数（ロット）の単位を
選択してください</t>
        </r>
      </text>
    </comment>
    <comment ref="I37" authorId="1" shapeId="0" xr:uid="{897F199C-AF7F-4977-860A-2B058A7BBECD}">
      <text>
        <r>
          <rPr>
            <sz val="9"/>
            <color indexed="81"/>
            <rFont val="ＭＳ Ｐゴシック"/>
            <family val="3"/>
            <charset val="128"/>
          </rPr>
          <t>最小発注数（ロット）を越えて出荷して頂く場合の
数量単位をご記入ください
※数字のみご記入ください</t>
        </r>
      </text>
    </comment>
    <comment ref="J37" authorId="1" shapeId="0" xr:uid="{FB66F13B-5096-4C53-A6A8-53D3BEB25828}">
      <text>
        <r>
          <rPr>
            <sz val="9"/>
            <color indexed="81"/>
            <rFont val="ＭＳ Ｐゴシック"/>
            <family val="3"/>
            <charset val="128"/>
          </rPr>
          <t>弊社物流センター（大阪・埼玉）への
標準納期の日数をご記入ください</t>
        </r>
      </text>
    </comment>
    <comment ref="K37" authorId="1" shapeId="0" xr:uid="{582EA304-A9B6-47E6-B7CE-76B02C095B96}">
      <text>
        <r>
          <rPr>
            <sz val="9"/>
            <color indexed="81"/>
            <rFont val="ＭＳ Ｐゴシック"/>
            <family val="3"/>
            <charset val="128"/>
          </rPr>
          <t>弊社への納入価格をご記入ください</t>
        </r>
      </text>
    </comment>
    <comment ref="L37" authorId="1" shapeId="0" xr:uid="{F6832CDD-4141-4D26-B8E8-B91DBD4CFF1C}">
      <text>
        <r>
          <rPr>
            <sz val="9"/>
            <color indexed="81"/>
            <rFont val="ＭＳ Ｐゴシック"/>
            <family val="3"/>
            <charset val="128"/>
          </rPr>
          <t>最小発注数（ロット）を
数字のみご記入ください</t>
        </r>
      </text>
    </comment>
    <comment ref="M37" authorId="1" shapeId="0" xr:uid="{00A4FFF0-7AEC-430C-ABBB-C0F501347D04}">
      <text>
        <r>
          <rPr>
            <sz val="9"/>
            <color indexed="81"/>
            <rFont val="ＭＳ Ｐゴシック"/>
            <family val="3"/>
            <charset val="128"/>
          </rPr>
          <t>最小発注数（ロット）の単位を
選択してください</t>
        </r>
      </text>
    </comment>
    <comment ref="N37" authorId="1" shapeId="0" xr:uid="{9D1B8FE4-4352-4229-B495-8DE1DBFE1392}">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37" authorId="1" shapeId="0" xr:uid="{96FBAEC9-F407-4FE7-BF7A-934FFD083355}">
      <text>
        <r>
          <rPr>
            <sz val="9"/>
            <color indexed="81"/>
            <rFont val="ＭＳ Ｐゴシック"/>
            <family val="3"/>
            <charset val="128"/>
          </rPr>
          <t>13桁 または 8桁の数字を入力してください
設定がない場合は - （ハイフン）を入力してください</t>
        </r>
      </text>
    </comment>
    <comment ref="P37" authorId="1" shapeId="0" xr:uid="{6AB7573E-38BA-4C46-8B8A-F4FBA2B405BF}">
      <text>
        <r>
          <rPr>
            <sz val="9"/>
            <color indexed="81"/>
            <rFont val="ＭＳ Ｐゴシック"/>
            <family val="3"/>
            <charset val="128"/>
          </rPr>
          <t>貴社発注用品番があれば
25文字以内でご記入ください</t>
        </r>
      </text>
    </comment>
    <comment ref="R37" authorId="1" shapeId="0" xr:uid="{A2312586-C46D-474C-9EEC-7739D58FCC52}">
      <text>
        <r>
          <rPr>
            <sz val="9"/>
            <color indexed="81"/>
            <rFont val="ＭＳ Ｐゴシック"/>
            <family val="3"/>
            <charset val="128"/>
          </rPr>
          <t>医薬品分類を選択してください
※医薬品でない場合は「雑品」を選択してください。</t>
        </r>
      </text>
    </comment>
    <comment ref="T37" authorId="3" shapeId="0" xr:uid="{0C18470D-D705-44A9-9806-F5B8079F0E92}">
      <text>
        <r>
          <rPr>
            <b/>
            <sz val="9"/>
            <color indexed="81"/>
            <rFont val="ＭＳ Ｐゴシック"/>
            <family val="3"/>
            <charset val="128"/>
          </rPr>
          <t>医薬品の登録番号を入力してください</t>
        </r>
      </text>
    </comment>
    <comment ref="U37" authorId="3" shapeId="0" xr:uid="{5DEA3A94-6674-4ED4-A849-3A7A3F5A26A8}">
      <text>
        <r>
          <rPr>
            <sz val="9"/>
            <color indexed="81"/>
            <rFont val="ＭＳ Ｐゴシック"/>
            <family val="3"/>
            <charset val="128"/>
          </rPr>
          <t xml:space="preserve">薬価　請求コード9桁をご記入ください。
</t>
        </r>
      </text>
    </comment>
    <comment ref="V37" authorId="2" shapeId="0" xr:uid="{611B3A64-4F15-4BC5-8CE7-2C59201FACBD}">
      <text>
        <r>
          <rPr>
            <sz val="9"/>
            <color indexed="81"/>
            <rFont val="ＭＳ Ｐゴシック"/>
            <family val="3"/>
            <charset val="128"/>
          </rPr>
          <t xml:space="preserve">医療機器分類を選択してください。
該当しない場合は「雑品」を選択してください。
</t>
        </r>
      </text>
    </comment>
    <comment ref="W37" authorId="4" shapeId="0" xr:uid="{17D91CE0-69EE-4AD4-81FA-96685D002255}">
      <text>
        <r>
          <rPr>
            <sz val="9"/>
            <color indexed="81"/>
            <rFont val="MS P ゴシック"/>
            <family val="3"/>
            <charset val="128"/>
          </rPr>
          <t>医療機器の場合
届出・認証・承認の
いずれかを選択ください</t>
        </r>
      </text>
    </comment>
    <comment ref="X37" authorId="1" shapeId="0" xr:uid="{A643769D-A4EF-4EE8-8BC9-E44697F2E20A}">
      <text>
        <r>
          <rPr>
            <sz val="9"/>
            <color indexed="81"/>
            <rFont val="ＭＳ Ｐゴシック"/>
            <family val="3"/>
            <charset val="128"/>
          </rPr>
          <t>医療機器に該当する場合は番号を入力してください</t>
        </r>
      </text>
    </comment>
    <comment ref="Y37" authorId="3" shapeId="0" xr:uid="{B77228DC-FBF5-4FF6-8190-3A878AF2BF76}">
      <text>
        <r>
          <rPr>
            <sz val="9"/>
            <color indexed="81"/>
            <rFont val="ＭＳ Ｐゴシック"/>
            <family val="3"/>
            <charset val="128"/>
          </rPr>
          <t>特定保険医療材料　請求コード9桁をご記入ください。</t>
        </r>
      </text>
    </comment>
    <comment ref="Z37" authorId="1" shapeId="0" xr:uid="{EEE291EE-2D7F-4373-B0A2-43B9584A9827}">
      <text>
        <r>
          <rPr>
            <sz val="9"/>
            <color indexed="81"/>
            <rFont val="ＭＳ Ｐゴシック"/>
            <family val="3"/>
            <charset val="128"/>
          </rPr>
          <t xml:space="preserve">5桁 - （ハイフン）6桁の数字を入力してください。
計　12桁
</t>
        </r>
      </text>
    </comment>
    <comment ref="AB37" authorId="1" shapeId="0" xr:uid="{1AB5C490-2543-4A1C-B300-1C6A9F6D2DA7}">
      <text>
        <r>
          <rPr>
            <sz val="9"/>
            <color indexed="81"/>
            <rFont val="ＭＳ Ｐゴシック"/>
            <family val="3"/>
            <charset val="128"/>
          </rPr>
          <t xml:space="preserve">アズワン入力欄
</t>
        </r>
      </text>
    </comment>
    <comment ref="AC37" authorId="1" shapeId="0" xr:uid="{19CF6635-AC38-4906-A22C-0C815BFF031F}">
      <text>
        <r>
          <rPr>
            <sz val="9"/>
            <color indexed="81"/>
            <rFont val="ＭＳ Ｐゴシック"/>
            <family val="3"/>
            <charset val="128"/>
          </rPr>
          <t>アズワン入力欄
※引合の場合は100を入力</t>
        </r>
      </text>
    </comment>
    <comment ref="AD37" authorId="1" shapeId="0" xr:uid="{866B3E2A-7A02-465A-98A7-F8C2FAC75B62}">
      <text>
        <r>
          <rPr>
            <sz val="9"/>
            <color indexed="81"/>
            <rFont val="ＭＳ Ｐゴシック"/>
            <family val="3"/>
            <charset val="128"/>
          </rPr>
          <t xml:space="preserve">アズワン入力欄
</t>
        </r>
      </text>
    </comment>
    <comment ref="AE37" authorId="1" shapeId="0" xr:uid="{30D3B618-2344-4541-ADC9-3112671EDA20}">
      <text>
        <r>
          <rPr>
            <sz val="9"/>
            <color indexed="81"/>
            <rFont val="ＭＳ Ｐゴシック"/>
            <family val="3"/>
            <charset val="128"/>
          </rPr>
          <t>アズワン入力欄
※リストより選択</t>
        </r>
      </text>
    </comment>
    <comment ref="AH37" authorId="1" shapeId="0" xr:uid="{8E880A99-BE89-46C6-9276-6036103D6F97}">
      <text>
        <r>
          <rPr>
            <sz val="9"/>
            <color indexed="81"/>
            <rFont val="ＭＳ Ｐゴシック"/>
            <family val="3"/>
            <charset val="128"/>
          </rPr>
          <t>アズワン入力欄
大型または特大を選択
※大型の場合は大型金額も入力</t>
        </r>
      </text>
    </comment>
    <comment ref="AI37" authorId="1" shapeId="0" xr:uid="{25D5680B-F641-4A3D-AE49-17E5292FF7F7}">
      <text>
        <r>
          <rPr>
            <sz val="9"/>
            <color indexed="81"/>
            <rFont val="ＭＳ Ｐゴシック"/>
            <family val="3"/>
            <charset val="128"/>
          </rPr>
          <t xml:space="preserve">アズワン入力欄
</t>
        </r>
      </text>
    </comment>
    <comment ref="AJ37" authorId="1" shapeId="0" xr:uid="{563621CF-C955-4D88-9678-7022420394C7}">
      <text>
        <r>
          <rPr>
            <sz val="9"/>
            <color indexed="81"/>
            <rFont val="ＭＳ Ｐゴシック"/>
            <family val="3"/>
            <charset val="128"/>
          </rPr>
          <t>アズワン入力欄
18文字以内</t>
        </r>
      </text>
    </comment>
    <comment ref="AK37" authorId="1" shapeId="0" xr:uid="{D41C85DC-D8EE-4372-A18F-3D1C6B25191A}">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37" authorId="5" shapeId="0" xr:uid="{4F9D6D0A-9EF0-4ECE-BC95-F4DDF6C75038}">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47" authorId="1" shapeId="0" xr:uid="{576D4F16-2DEF-40C1-9569-118B51D395B1}">
      <text>
        <r>
          <rPr>
            <sz val="9"/>
            <color indexed="81"/>
            <rFont val="ＭＳ Ｐゴシック"/>
            <family val="3"/>
            <charset val="128"/>
          </rPr>
          <t>型番をご記入ください
※同一型番は使用不可</t>
        </r>
      </text>
    </comment>
    <comment ref="B47" authorId="1" shapeId="0" xr:uid="{8BE013AF-78A7-4DF6-950F-B4340D252581}">
      <text>
        <r>
          <rPr>
            <sz val="9"/>
            <color indexed="81"/>
            <rFont val="ＭＳ Ｐゴシック"/>
            <family val="3"/>
            <charset val="128"/>
          </rPr>
          <t>カタログに記載する販売単位の入数をご記入ください</t>
        </r>
      </text>
    </comment>
    <comment ref="C47" authorId="1" shapeId="0" xr:uid="{04D94A4D-E5CB-4AE1-9643-11BEB3EF89DF}">
      <text>
        <r>
          <rPr>
            <sz val="9"/>
            <color indexed="81"/>
            <rFont val="ＭＳ Ｐゴシック"/>
            <family val="3"/>
            <charset val="128"/>
          </rPr>
          <t>仕様1の詳細をご記入ください
例）　50×60×70</t>
        </r>
      </text>
    </comment>
    <comment ref="D47" authorId="1" shapeId="0" xr:uid="{BE00CAC6-0794-4DCE-8D55-49494F165C32}">
      <text>
        <r>
          <rPr>
            <sz val="9"/>
            <color indexed="81"/>
            <rFont val="ＭＳ Ｐゴシック"/>
            <family val="3"/>
            <charset val="128"/>
          </rPr>
          <t>仕様2の詳細をご記入ください
例）　500</t>
        </r>
      </text>
    </comment>
    <comment ref="E47" authorId="1" shapeId="0" xr:uid="{E21D6A7D-84D6-4469-B5CB-8F7F58D14BD5}">
      <text>
        <r>
          <rPr>
            <sz val="9"/>
            <color indexed="81"/>
            <rFont val="ＭＳ Ｐゴシック"/>
            <family val="3"/>
            <charset val="128"/>
          </rPr>
          <t>貴社定価をご記入ください
※定価オープンの場合は空欄</t>
        </r>
      </text>
    </comment>
    <comment ref="F47" authorId="1" shapeId="0" xr:uid="{99E162F0-236C-491E-8413-FBC08EF5C846}">
      <text>
        <r>
          <rPr>
            <sz val="9"/>
            <color indexed="81"/>
            <rFont val="ＭＳ Ｐゴシック"/>
            <family val="3"/>
            <charset val="128"/>
          </rPr>
          <t>弊社への納入価格をご記入ください</t>
        </r>
      </text>
    </comment>
    <comment ref="G47" authorId="1" shapeId="0" xr:uid="{63155357-68C4-45F6-981F-CF71EFCFFAA4}">
      <text>
        <r>
          <rPr>
            <sz val="9"/>
            <color indexed="81"/>
            <rFont val="ＭＳ Ｐゴシック"/>
            <family val="3"/>
            <charset val="128"/>
          </rPr>
          <t>最小発注数（ロット）を
数字のみご記入ください</t>
        </r>
      </text>
    </comment>
    <comment ref="H47" authorId="1" shapeId="0" xr:uid="{711661ED-2720-4C72-B70D-88CB51338EA3}">
      <text>
        <r>
          <rPr>
            <sz val="9"/>
            <color indexed="81"/>
            <rFont val="ＭＳ Ｐゴシック"/>
            <family val="3"/>
            <charset val="128"/>
          </rPr>
          <t>最小発注数（ロット）の単位を
選択してください</t>
        </r>
      </text>
    </comment>
    <comment ref="I47" authorId="1" shapeId="0" xr:uid="{9387C1E4-6399-4A70-A77D-8D7D25CD4CA1}">
      <text>
        <r>
          <rPr>
            <sz val="9"/>
            <color indexed="81"/>
            <rFont val="ＭＳ Ｐゴシック"/>
            <family val="3"/>
            <charset val="128"/>
          </rPr>
          <t>最小発注数（ロット）を越えて出荷して頂く場合の
数量単位をご記入ください
※数字のみご記入ください</t>
        </r>
      </text>
    </comment>
    <comment ref="J47" authorId="1" shapeId="0" xr:uid="{4360DFFE-3A85-41DD-B5FC-75F28B48358A}">
      <text>
        <r>
          <rPr>
            <sz val="9"/>
            <color indexed="81"/>
            <rFont val="ＭＳ Ｐゴシック"/>
            <family val="3"/>
            <charset val="128"/>
          </rPr>
          <t>弊社物流センター（大阪・埼玉）への
標準納期の日数をご記入ください</t>
        </r>
      </text>
    </comment>
    <comment ref="K47" authorId="1" shapeId="0" xr:uid="{10521AE1-84FF-48F1-8B1E-EDB6A76B768E}">
      <text>
        <r>
          <rPr>
            <sz val="9"/>
            <color indexed="81"/>
            <rFont val="ＭＳ Ｐゴシック"/>
            <family val="3"/>
            <charset val="128"/>
          </rPr>
          <t>弊社への納入価格をご記入ください</t>
        </r>
      </text>
    </comment>
    <comment ref="L47" authorId="1" shapeId="0" xr:uid="{C4AC50AF-8310-46AE-9A1C-C6066376D2B2}">
      <text>
        <r>
          <rPr>
            <sz val="9"/>
            <color indexed="81"/>
            <rFont val="ＭＳ Ｐゴシック"/>
            <family val="3"/>
            <charset val="128"/>
          </rPr>
          <t>最小発注数（ロット）を
数字のみご記入ください</t>
        </r>
      </text>
    </comment>
    <comment ref="M47" authorId="1" shapeId="0" xr:uid="{9E7606ED-8536-45EF-9EB3-1834F197720D}">
      <text>
        <r>
          <rPr>
            <sz val="9"/>
            <color indexed="81"/>
            <rFont val="ＭＳ Ｐゴシック"/>
            <family val="3"/>
            <charset val="128"/>
          </rPr>
          <t>最小発注数（ロット）の単位を
選択してください</t>
        </r>
      </text>
    </comment>
    <comment ref="N47" authorId="1" shapeId="0" xr:uid="{510724F0-DDEB-42EB-B568-22E9787B0977}">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47" authorId="1" shapeId="0" xr:uid="{8319279B-7ABD-461D-915A-F405C90A4605}">
      <text>
        <r>
          <rPr>
            <sz val="9"/>
            <color indexed="81"/>
            <rFont val="ＭＳ Ｐゴシック"/>
            <family val="3"/>
            <charset val="128"/>
          </rPr>
          <t>13桁 または 8桁の数字を入力してください
設定がない場合は - （ハイフン）を入力してください</t>
        </r>
      </text>
    </comment>
    <comment ref="P47" authorId="1" shapeId="0" xr:uid="{3A156C72-3961-45D8-9163-638371DAA321}">
      <text>
        <r>
          <rPr>
            <sz val="9"/>
            <color indexed="81"/>
            <rFont val="ＭＳ Ｐゴシック"/>
            <family val="3"/>
            <charset val="128"/>
          </rPr>
          <t>貴社発注用品番があれば
25文字以内でご記入ください</t>
        </r>
      </text>
    </comment>
    <comment ref="R47" authorId="1" shapeId="0" xr:uid="{FFB5D5EC-EBF2-4FB0-9539-2BF1A954861A}">
      <text>
        <r>
          <rPr>
            <sz val="9"/>
            <color indexed="81"/>
            <rFont val="ＭＳ Ｐゴシック"/>
            <family val="3"/>
            <charset val="128"/>
          </rPr>
          <t>医薬品分類を選択してください
※医薬品でない場合は「雑品」を選択してください。</t>
        </r>
      </text>
    </comment>
    <comment ref="T47" authorId="3" shapeId="0" xr:uid="{4A0BCA06-3F87-480F-9979-907F3110E0C3}">
      <text>
        <r>
          <rPr>
            <sz val="9"/>
            <color indexed="81"/>
            <rFont val="ＭＳ Ｐゴシック"/>
            <family val="3"/>
            <charset val="128"/>
          </rPr>
          <t>医薬品承認番号を入力してください</t>
        </r>
      </text>
    </comment>
    <comment ref="U47" authorId="3" shapeId="0" xr:uid="{D7F0AA3B-DE49-4840-B3FE-A83358100E5C}">
      <text>
        <r>
          <rPr>
            <sz val="9"/>
            <color indexed="81"/>
            <rFont val="ＭＳ Ｐゴシック"/>
            <family val="3"/>
            <charset val="128"/>
          </rPr>
          <t xml:space="preserve">薬価　請求コード9桁をご記入ください。
</t>
        </r>
      </text>
    </comment>
    <comment ref="V47" authorId="2" shapeId="0" xr:uid="{3F179C78-D20E-4BA9-B234-3EDCCFFF8B66}">
      <text>
        <r>
          <rPr>
            <sz val="9"/>
            <color indexed="81"/>
            <rFont val="ＭＳ Ｐゴシック"/>
            <family val="3"/>
            <charset val="128"/>
          </rPr>
          <t xml:space="preserve">医療機器分類を選択してください。
該当しない場合は「雑品」を選択してください。
</t>
        </r>
      </text>
    </comment>
    <comment ref="W47" authorId="4" shapeId="0" xr:uid="{3C6AC0F7-A2CC-4D99-ACBC-79BDF1DE5361}">
      <text>
        <r>
          <rPr>
            <sz val="9"/>
            <color indexed="81"/>
            <rFont val="MS P ゴシック"/>
            <family val="3"/>
            <charset val="128"/>
          </rPr>
          <t>医療機器の場合
届出・認証・承認の
いずれかを選択ください</t>
        </r>
      </text>
    </comment>
    <comment ref="X47" authorId="1" shapeId="0" xr:uid="{C1138AB3-3E60-4967-BB95-0338801EFBF5}">
      <text>
        <r>
          <rPr>
            <sz val="9"/>
            <color indexed="81"/>
            <rFont val="ＭＳ Ｐゴシック"/>
            <family val="3"/>
            <charset val="128"/>
          </rPr>
          <t>医療機器に該当する場合は番号を入力してください</t>
        </r>
      </text>
    </comment>
    <comment ref="Y47" authorId="3" shapeId="0" xr:uid="{EA361269-0A48-487B-A78F-86E4128950F7}">
      <text>
        <r>
          <rPr>
            <sz val="9"/>
            <color indexed="81"/>
            <rFont val="ＭＳ Ｐゴシック"/>
            <family val="3"/>
            <charset val="128"/>
          </rPr>
          <t>特定保険医療材料　請求コード9桁をご記入ください。</t>
        </r>
      </text>
    </comment>
    <comment ref="Z47" authorId="1" shapeId="0" xr:uid="{54B12F5C-6537-4363-AC1A-4A1C74C0EFA7}">
      <text>
        <r>
          <rPr>
            <sz val="9"/>
            <color indexed="81"/>
            <rFont val="ＭＳ Ｐゴシック"/>
            <family val="3"/>
            <charset val="128"/>
          </rPr>
          <t xml:space="preserve">5桁 - （ハイフン）6桁の数字を入力してください。
計　12桁
</t>
        </r>
      </text>
    </comment>
    <comment ref="AA47" authorId="3" shapeId="0" xr:uid="{02076CFB-755D-4E5F-9E4C-220A451E4D63}">
      <text>
        <r>
          <rPr>
            <sz val="9"/>
            <color indexed="81"/>
            <rFont val="ＭＳ Ｐゴシック"/>
            <family val="3"/>
            <charset val="128"/>
          </rPr>
          <t>該当なし または 該当品の
いずれかを選択してください</t>
        </r>
      </text>
    </comment>
    <comment ref="AB47" authorId="1" shapeId="0" xr:uid="{442D2FB7-6ADD-4615-BA20-EFB8BB35AC39}">
      <text>
        <r>
          <rPr>
            <sz val="9"/>
            <color indexed="81"/>
            <rFont val="ＭＳ Ｐゴシック"/>
            <family val="3"/>
            <charset val="128"/>
          </rPr>
          <t xml:space="preserve">アズワン入力欄
</t>
        </r>
      </text>
    </comment>
    <comment ref="AC47" authorId="1" shapeId="0" xr:uid="{06244F71-7F23-42B1-8498-0CDBC8E742D9}">
      <text>
        <r>
          <rPr>
            <sz val="9"/>
            <color indexed="81"/>
            <rFont val="ＭＳ Ｐゴシック"/>
            <family val="3"/>
            <charset val="128"/>
          </rPr>
          <t>アズワン入力欄
※引合の場合は100を入力</t>
        </r>
      </text>
    </comment>
    <comment ref="AD47" authorId="1" shapeId="0" xr:uid="{57A4F7A0-A3C2-4872-A765-C2F784214002}">
      <text>
        <r>
          <rPr>
            <sz val="9"/>
            <color indexed="81"/>
            <rFont val="ＭＳ Ｐゴシック"/>
            <family val="3"/>
            <charset val="128"/>
          </rPr>
          <t xml:space="preserve">アズワン入力欄
</t>
        </r>
      </text>
    </comment>
    <comment ref="AE47" authorId="1" shapeId="0" xr:uid="{7F386284-E493-4B64-8711-248BFDA12962}">
      <text>
        <r>
          <rPr>
            <sz val="9"/>
            <color indexed="81"/>
            <rFont val="ＭＳ Ｐゴシック"/>
            <family val="3"/>
            <charset val="128"/>
          </rPr>
          <t>アズワン入力欄
※リストより選択</t>
        </r>
      </text>
    </comment>
    <comment ref="AH47" authorId="1" shapeId="0" xr:uid="{B6006F49-0E32-4BA1-9B49-5EEC2E390056}">
      <text>
        <r>
          <rPr>
            <sz val="9"/>
            <color indexed="81"/>
            <rFont val="ＭＳ Ｐゴシック"/>
            <family val="3"/>
            <charset val="128"/>
          </rPr>
          <t>アズワン入力欄
大型または特大を選択
※大型の場合は大型金額も入力</t>
        </r>
      </text>
    </comment>
    <comment ref="AI47" authorId="1" shapeId="0" xr:uid="{7B444568-4450-42CE-B7A5-099CDA572523}">
      <text>
        <r>
          <rPr>
            <sz val="9"/>
            <color indexed="81"/>
            <rFont val="ＭＳ Ｐゴシック"/>
            <family val="3"/>
            <charset val="128"/>
          </rPr>
          <t xml:space="preserve">アズワン入力欄
</t>
        </r>
      </text>
    </comment>
    <comment ref="AJ47" authorId="1" shapeId="0" xr:uid="{6C47A24A-F0CB-4739-A89A-7445C38A433D}">
      <text>
        <r>
          <rPr>
            <sz val="9"/>
            <color indexed="81"/>
            <rFont val="ＭＳ Ｐゴシック"/>
            <family val="3"/>
            <charset val="128"/>
          </rPr>
          <t>アズワン入力欄
18文字以内</t>
        </r>
      </text>
    </comment>
    <comment ref="C64" authorId="1" shapeId="0" xr:uid="{966DA9E2-6183-4D78-9DBD-2A5C765F78AF}">
      <text>
        <r>
          <rPr>
            <sz val="9"/>
            <color indexed="81"/>
            <rFont val="ＭＳ Ｐゴシック"/>
            <family val="3"/>
            <charset val="128"/>
          </rPr>
          <t>仕様1の名称をご記入ください
例）幅×奥行×高さ（mm）</t>
        </r>
      </text>
    </comment>
    <comment ref="D64" authorId="1" shapeId="0" xr:uid="{8E1EFDD5-858A-4459-956F-D1F34968D3F6}">
      <text>
        <r>
          <rPr>
            <sz val="9"/>
            <color indexed="81"/>
            <rFont val="ＭＳ Ｐゴシック"/>
            <family val="3"/>
            <charset val="128"/>
          </rPr>
          <t>仕様1の名称をご記入ください
例）幅×奥行×高さ（mm）</t>
        </r>
      </text>
    </comment>
    <comment ref="A65" authorId="1" shapeId="0" xr:uid="{BB0A3A70-06CB-47B4-AD5C-7383FB2C1503}">
      <text>
        <r>
          <rPr>
            <sz val="9"/>
            <color indexed="81"/>
            <rFont val="ＭＳ Ｐゴシック"/>
            <family val="3"/>
            <charset val="128"/>
          </rPr>
          <t>型番をご記入ください
※同一型番は使用不可</t>
        </r>
      </text>
    </comment>
    <comment ref="B65" authorId="1" shapeId="0" xr:uid="{81DF046C-57C1-43D4-B213-9E1D5B4A40EE}">
      <text>
        <r>
          <rPr>
            <sz val="9"/>
            <color indexed="81"/>
            <rFont val="ＭＳ Ｐゴシック"/>
            <family val="3"/>
            <charset val="128"/>
          </rPr>
          <t>カタログに記載する販売単位の入数をご記入ください</t>
        </r>
      </text>
    </comment>
    <comment ref="C65" authorId="1" shapeId="0" xr:uid="{D66EF895-6DDB-432E-80F9-6810DA195649}">
      <text>
        <r>
          <rPr>
            <sz val="9"/>
            <color indexed="81"/>
            <rFont val="ＭＳ Ｐゴシック"/>
            <family val="3"/>
            <charset val="128"/>
          </rPr>
          <t>仕様1の詳細をご記入ください
例）　50×60×70</t>
        </r>
      </text>
    </comment>
    <comment ref="D65" authorId="1" shapeId="0" xr:uid="{094D12C6-CB12-4FFD-81B3-2FD0DE5BDF71}">
      <text>
        <r>
          <rPr>
            <sz val="9"/>
            <color indexed="81"/>
            <rFont val="ＭＳ Ｐゴシック"/>
            <family val="3"/>
            <charset val="128"/>
          </rPr>
          <t>仕様2の詳細をご記入ください
例）　500</t>
        </r>
      </text>
    </comment>
    <comment ref="E65" authorId="1" shapeId="0" xr:uid="{4F0D8811-5AFE-462D-B98A-0E93E6DB94CE}">
      <text>
        <r>
          <rPr>
            <sz val="9"/>
            <color indexed="81"/>
            <rFont val="ＭＳ Ｐゴシック"/>
            <family val="3"/>
            <charset val="128"/>
          </rPr>
          <t>貴社定価をご記入ください
※定価オープンの場合は空欄</t>
        </r>
      </text>
    </comment>
    <comment ref="F65" authorId="1" shapeId="0" xr:uid="{3A0EF040-4909-4D26-817E-6920313E2B6A}">
      <text>
        <r>
          <rPr>
            <sz val="9"/>
            <color indexed="81"/>
            <rFont val="ＭＳ Ｐゴシック"/>
            <family val="3"/>
            <charset val="128"/>
          </rPr>
          <t>弊社への納入価格をご記入ください</t>
        </r>
      </text>
    </comment>
    <comment ref="G65" authorId="1" shapeId="0" xr:uid="{813CD6C2-DA56-4D3C-AC8A-7B34E46F59CD}">
      <text>
        <r>
          <rPr>
            <sz val="9"/>
            <color indexed="81"/>
            <rFont val="ＭＳ Ｐゴシック"/>
            <family val="3"/>
            <charset val="128"/>
          </rPr>
          <t>最小発注数（ロット）を
数字のみご記入ください</t>
        </r>
      </text>
    </comment>
    <comment ref="H65" authorId="1" shapeId="0" xr:uid="{7CE779AE-ADEE-438B-B3FB-8E46468528C4}">
      <text>
        <r>
          <rPr>
            <sz val="9"/>
            <color indexed="81"/>
            <rFont val="ＭＳ Ｐゴシック"/>
            <family val="3"/>
            <charset val="128"/>
          </rPr>
          <t>最小発注数（ロット）の単位を
選択してください</t>
        </r>
      </text>
    </comment>
    <comment ref="I65" authorId="1" shapeId="0" xr:uid="{D527D4F1-01A4-407A-A260-2E59B4CD3D16}">
      <text>
        <r>
          <rPr>
            <sz val="9"/>
            <color indexed="81"/>
            <rFont val="ＭＳ Ｐゴシック"/>
            <family val="3"/>
            <charset val="128"/>
          </rPr>
          <t>最小発注数（ロット）を越えて出荷して頂く場合の
数量単位をご記入ください
※数字のみご記入ください</t>
        </r>
      </text>
    </comment>
    <comment ref="J65" authorId="1" shapeId="0" xr:uid="{79A85A9A-4AB3-4628-9D73-3D16D3FE002C}">
      <text>
        <r>
          <rPr>
            <sz val="9"/>
            <color indexed="81"/>
            <rFont val="ＭＳ Ｐゴシック"/>
            <family val="3"/>
            <charset val="128"/>
          </rPr>
          <t>弊社物流センター（大阪・埼玉）への
標準納期の日数をご記入ください</t>
        </r>
      </text>
    </comment>
    <comment ref="K65" authorId="1" shapeId="0" xr:uid="{C9D6C2D1-3BE8-4C28-B0D8-FBFDCBB5C5E6}">
      <text>
        <r>
          <rPr>
            <sz val="9"/>
            <color indexed="81"/>
            <rFont val="ＭＳ Ｐゴシック"/>
            <family val="3"/>
            <charset val="128"/>
          </rPr>
          <t>弊社への納入価格をご記入ください</t>
        </r>
      </text>
    </comment>
    <comment ref="L65" authorId="1" shapeId="0" xr:uid="{7FA38AE5-6E03-4674-81D6-3E5FFDBAB3F5}">
      <text>
        <r>
          <rPr>
            <sz val="9"/>
            <color indexed="81"/>
            <rFont val="ＭＳ Ｐゴシック"/>
            <family val="3"/>
            <charset val="128"/>
          </rPr>
          <t>最小発注数（ロット）を
数字のみご記入ください</t>
        </r>
      </text>
    </comment>
    <comment ref="M65" authorId="1" shapeId="0" xr:uid="{56DBC16F-B8D5-4636-AC9D-6E10251B2811}">
      <text>
        <r>
          <rPr>
            <sz val="9"/>
            <color indexed="81"/>
            <rFont val="ＭＳ Ｐゴシック"/>
            <family val="3"/>
            <charset val="128"/>
          </rPr>
          <t>最小発注数（ロット）の単位を
選択してください</t>
        </r>
      </text>
    </comment>
    <comment ref="N65" authorId="1" shapeId="0" xr:uid="{FCE3D788-42B4-4900-B195-D7DBFBCE740F}">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65" authorId="1" shapeId="0" xr:uid="{A99CADEF-B74D-4F2F-9352-E42F75C28AD6}">
      <text>
        <r>
          <rPr>
            <sz val="9"/>
            <color indexed="81"/>
            <rFont val="ＭＳ Ｐゴシック"/>
            <family val="3"/>
            <charset val="128"/>
          </rPr>
          <t>13桁 または 8桁の数字を入力してください
設定がない場合は - （ハイフン）を入力してください</t>
        </r>
      </text>
    </comment>
    <comment ref="P65" authorId="1" shapeId="0" xr:uid="{144BBD62-3653-42C8-8EE4-9BD71D36EB86}">
      <text>
        <r>
          <rPr>
            <sz val="9"/>
            <color indexed="81"/>
            <rFont val="ＭＳ Ｐゴシック"/>
            <family val="3"/>
            <charset val="128"/>
          </rPr>
          <t>貴社発注用品番があれば
25文字以内でご記入ください</t>
        </r>
      </text>
    </comment>
    <comment ref="R65" authorId="1" shapeId="0" xr:uid="{87DE7EE8-B956-4DB9-8430-FC07C16D2D54}">
      <text>
        <r>
          <rPr>
            <sz val="9"/>
            <color indexed="81"/>
            <rFont val="ＭＳ Ｐゴシック"/>
            <family val="3"/>
            <charset val="128"/>
          </rPr>
          <t>医薬品分類を選択してください
※医薬品でない場合は「雑品」を選択してください。</t>
        </r>
      </text>
    </comment>
    <comment ref="T65" authorId="3" shapeId="0" xr:uid="{B5B3DD5E-CB52-4F1C-B946-EA4510079264}">
      <text>
        <r>
          <rPr>
            <sz val="9"/>
            <color indexed="81"/>
            <rFont val="ＭＳ Ｐゴシック"/>
            <family val="3"/>
            <charset val="128"/>
          </rPr>
          <t>医薬品承認番号を入力してください</t>
        </r>
      </text>
    </comment>
    <comment ref="U65" authorId="3" shapeId="0" xr:uid="{E93BAFCA-361D-46D7-9294-F54CCFB0C1AD}">
      <text>
        <r>
          <rPr>
            <sz val="9"/>
            <color indexed="81"/>
            <rFont val="ＭＳ Ｐゴシック"/>
            <family val="3"/>
            <charset val="128"/>
          </rPr>
          <t xml:space="preserve">薬価　請求コード9桁をご記入ください。
</t>
        </r>
      </text>
    </comment>
    <comment ref="V65" authorId="2" shapeId="0" xr:uid="{F201F0BB-A5B6-4B6C-A525-650AD608EBA0}">
      <text>
        <r>
          <rPr>
            <sz val="9"/>
            <color indexed="81"/>
            <rFont val="ＭＳ Ｐゴシック"/>
            <family val="3"/>
            <charset val="128"/>
          </rPr>
          <t xml:space="preserve">医療機器分類を選択してください。
該当しない場合は「雑品」を選択してください。
</t>
        </r>
      </text>
    </comment>
    <comment ref="W65" authorId="4" shapeId="0" xr:uid="{D0558D40-CD73-4DB9-A3F1-4E279FC728E2}">
      <text>
        <r>
          <rPr>
            <sz val="9"/>
            <color indexed="81"/>
            <rFont val="MS P ゴシック"/>
            <family val="3"/>
            <charset val="128"/>
          </rPr>
          <t>医療機器の場合
届出・認証・承認の
いずれかを選択ください</t>
        </r>
      </text>
    </comment>
    <comment ref="X65" authorId="1" shapeId="0" xr:uid="{12999BDC-39BE-4F0C-B403-DC9BBE08715C}">
      <text>
        <r>
          <rPr>
            <sz val="9"/>
            <color indexed="81"/>
            <rFont val="ＭＳ Ｐゴシック"/>
            <family val="3"/>
            <charset val="128"/>
          </rPr>
          <t>医療機器に該当する場合は番号を入力してください</t>
        </r>
      </text>
    </comment>
    <comment ref="Y65" authorId="3" shapeId="0" xr:uid="{B5318E42-4DB3-403E-8B95-00CD5E2561E1}">
      <text>
        <r>
          <rPr>
            <sz val="9"/>
            <color indexed="81"/>
            <rFont val="ＭＳ Ｐゴシック"/>
            <family val="3"/>
            <charset val="128"/>
          </rPr>
          <t>特定保険医療材料　請求コード9桁をご記入ください。</t>
        </r>
      </text>
    </comment>
    <comment ref="Z65" authorId="1" shapeId="0" xr:uid="{077E8C43-85EA-4F08-8111-B80FF669F68D}">
      <text>
        <r>
          <rPr>
            <sz val="9"/>
            <color indexed="81"/>
            <rFont val="ＭＳ Ｐゴシック"/>
            <family val="3"/>
            <charset val="128"/>
          </rPr>
          <t xml:space="preserve">5桁 - （ハイフン）6桁の数字を入力してください。
計　12桁
</t>
        </r>
      </text>
    </comment>
    <comment ref="AA65" authorId="3" shapeId="0" xr:uid="{FBF2BCF8-5B42-46BA-8F7A-D622F5FE2C3F}">
      <text>
        <r>
          <rPr>
            <sz val="9"/>
            <color indexed="81"/>
            <rFont val="ＭＳ Ｐゴシック"/>
            <family val="3"/>
            <charset val="128"/>
          </rPr>
          <t>該当なし または 該当品の
いずれかを選択してください</t>
        </r>
      </text>
    </comment>
    <comment ref="AB65" authorId="1" shapeId="0" xr:uid="{02EF6CBF-030E-4E32-B908-045F700D9236}">
      <text>
        <r>
          <rPr>
            <sz val="9"/>
            <color indexed="81"/>
            <rFont val="ＭＳ Ｐゴシック"/>
            <family val="3"/>
            <charset val="128"/>
          </rPr>
          <t xml:space="preserve">アズワン入力欄
</t>
        </r>
      </text>
    </comment>
    <comment ref="AC65" authorId="1" shapeId="0" xr:uid="{7EB513FA-73C1-4C3D-A656-E974A7CF48B1}">
      <text>
        <r>
          <rPr>
            <sz val="9"/>
            <color indexed="81"/>
            <rFont val="ＭＳ Ｐゴシック"/>
            <family val="3"/>
            <charset val="128"/>
          </rPr>
          <t>アズワン入力欄
※引合の場合は100を入力</t>
        </r>
      </text>
    </comment>
    <comment ref="AD65" authorId="1" shapeId="0" xr:uid="{96DBED25-01A9-4351-AAF5-93ED2C104BEA}">
      <text>
        <r>
          <rPr>
            <sz val="9"/>
            <color indexed="81"/>
            <rFont val="ＭＳ Ｐゴシック"/>
            <family val="3"/>
            <charset val="128"/>
          </rPr>
          <t xml:space="preserve">アズワン入力欄
</t>
        </r>
      </text>
    </comment>
    <comment ref="AE65" authorId="1" shapeId="0" xr:uid="{CB473FE0-3B7A-4F5C-B065-6F0937EAFF29}">
      <text>
        <r>
          <rPr>
            <sz val="9"/>
            <color indexed="81"/>
            <rFont val="ＭＳ Ｐゴシック"/>
            <family val="3"/>
            <charset val="128"/>
          </rPr>
          <t>アズワン入力欄
※リストより選択</t>
        </r>
      </text>
    </comment>
    <comment ref="AH65" authorId="1" shapeId="0" xr:uid="{47531F88-3F23-47A6-875B-F2CE0F135735}">
      <text>
        <r>
          <rPr>
            <sz val="9"/>
            <color indexed="81"/>
            <rFont val="ＭＳ Ｐゴシック"/>
            <family val="3"/>
            <charset val="128"/>
          </rPr>
          <t>アズワン入力欄
大型または特大を選択
※大型の場合は大型金額も入力</t>
        </r>
      </text>
    </comment>
    <comment ref="AI65" authorId="1" shapeId="0" xr:uid="{A216C7C2-DE56-4A0F-A941-2FC935F7EA75}">
      <text>
        <r>
          <rPr>
            <sz val="9"/>
            <color indexed="81"/>
            <rFont val="ＭＳ Ｐゴシック"/>
            <family val="3"/>
            <charset val="128"/>
          </rPr>
          <t xml:space="preserve">アズワン入力欄
</t>
        </r>
      </text>
    </comment>
    <comment ref="AJ65" authorId="1" shapeId="0" xr:uid="{0F5009F1-370F-48EA-93B8-9ACFADE3D35F}">
      <text>
        <r>
          <rPr>
            <sz val="9"/>
            <color indexed="81"/>
            <rFont val="ＭＳ Ｐゴシック"/>
            <family val="3"/>
            <charset val="128"/>
          </rPr>
          <t>アズワン入力欄
18文字以内</t>
        </r>
      </text>
    </comment>
    <comment ref="AK65" authorId="1" shapeId="0" xr:uid="{219E6677-5710-4B54-9640-C7D5F6AC5113}">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65" authorId="5" shapeId="0" xr:uid="{77D2768B-AC9A-4BB7-BE0E-DDA778FB3ACA}">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75" authorId="1" shapeId="0" xr:uid="{CD25662A-2638-41A8-B6C1-5E61F41DDFEF}">
      <text>
        <r>
          <rPr>
            <sz val="9"/>
            <color indexed="81"/>
            <rFont val="ＭＳ Ｐゴシック"/>
            <family val="3"/>
            <charset val="128"/>
          </rPr>
          <t>型番をご記入ください
※同一型番は使用不可</t>
        </r>
      </text>
    </comment>
    <comment ref="B75" authorId="1" shapeId="0" xr:uid="{A4D47721-6BD1-4E1F-9A6D-C21D26F5A212}">
      <text>
        <r>
          <rPr>
            <sz val="9"/>
            <color indexed="81"/>
            <rFont val="ＭＳ Ｐゴシック"/>
            <family val="3"/>
            <charset val="128"/>
          </rPr>
          <t>カタログに記載する販売単位の入数をご記入ください</t>
        </r>
      </text>
    </comment>
    <comment ref="C75" authorId="1" shapeId="0" xr:uid="{99D16180-DFC2-4EB5-A805-212A4E71F4C2}">
      <text>
        <r>
          <rPr>
            <sz val="9"/>
            <color indexed="81"/>
            <rFont val="ＭＳ Ｐゴシック"/>
            <family val="3"/>
            <charset val="128"/>
          </rPr>
          <t>仕様1の詳細をご記入ください
例）　50×60×70</t>
        </r>
      </text>
    </comment>
    <comment ref="D75" authorId="1" shapeId="0" xr:uid="{06CEA6AB-A55F-4511-A969-FD60C26D1FD2}">
      <text>
        <r>
          <rPr>
            <sz val="9"/>
            <color indexed="81"/>
            <rFont val="ＭＳ Ｐゴシック"/>
            <family val="3"/>
            <charset val="128"/>
          </rPr>
          <t>仕様2の詳細をご記入ください
例）　500</t>
        </r>
      </text>
    </comment>
    <comment ref="E75" authorId="1" shapeId="0" xr:uid="{8C786D8E-DBD5-495E-9340-F5208951190A}">
      <text>
        <r>
          <rPr>
            <sz val="9"/>
            <color indexed="81"/>
            <rFont val="ＭＳ Ｐゴシック"/>
            <family val="3"/>
            <charset val="128"/>
          </rPr>
          <t>貴社定価をご記入ください
※定価オープンの場合は空欄</t>
        </r>
      </text>
    </comment>
    <comment ref="F75" authorId="1" shapeId="0" xr:uid="{3ECE9A80-52CB-40A8-BE61-1803B3C2B28E}">
      <text>
        <r>
          <rPr>
            <sz val="9"/>
            <color indexed="81"/>
            <rFont val="ＭＳ Ｐゴシック"/>
            <family val="3"/>
            <charset val="128"/>
          </rPr>
          <t>弊社への納入価格をご記入ください</t>
        </r>
      </text>
    </comment>
    <comment ref="G75" authorId="1" shapeId="0" xr:uid="{130694D1-6473-4F12-9582-D02C9C70CF1E}">
      <text>
        <r>
          <rPr>
            <sz val="9"/>
            <color indexed="81"/>
            <rFont val="ＭＳ Ｐゴシック"/>
            <family val="3"/>
            <charset val="128"/>
          </rPr>
          <t>最小発注数（ロット）を
数字のみご記入ください</t>
        </r>
      </text>
    </comment>
    <comment ref="H75" authorId="1" shapeId="0" xr:uid="{A778B4E1-CC9E-4378-9F18-DE1332DC1EC0}">
      <text>
        <r>
          <rPr>
            <sz val="9"/>
            <color indexed="81"/>
            <rFont val="ＭＳ Ｐゴシック"/>
            <family val="3"/>
            <charset val="128"/>
          </rPr>
          <t>最小発注数（ロット）の単位を
選択してください</t>
        </r>
      </text>
    </comment>
    <comment ref="I75" authorId="1" shapeId="0" xr:uid="{BF1CDED8-F249-4D01-AC08-5679806B5405}">
      <text>
        <r>
          <rPr>
            <sz val="9"/>
            <color indexed="81"/>
            <rFont val="ＭＳ Ｐゴシック"/>
            <family val="3"/>
            <charset val="128"/>
          </rPr>
          <t>最小発注数（ロット）を越えて出荷して頂く場合の
数量単位をご記入ください
※数字のみご記入ください</t>
        </r>
      </text>
    </comment>
    <comment ref="J75" authorId="1" shapeId="0" xr:uid="{9A07F79A-6DEF-411D-8C58-B1C94254F315}">
      <text>
        <r>
          <rPr>
            <sz val="9"/>
            <color indexed="81"/>
            <rFont val="ＭＳ Ｐゴシック"/>
            <family val="3"/>
            <charset val="128"/>
          </rPr>
          <t>弊社物流センター（大阪・埼玉）への
標準納期の日数をご記入ください</t>
        </r>
      </text>
    </comment>
    <comment ref="K75" authorId="1" shapeId="0" xr:uid="{56BCC1E6-BEA3-4CAD-8FA7-7454AD5B186F}">
      <text>
        <r>
          <rPr>
            <sz val="9"/>
            <color indexed="81"/>
            <rFont val="ＭＳ Ｐゴシック"/>
            <family val="3"/>
            <charset val="128"/>
          </rPr>
          <t>弊社への納入価格をご記入ください</t>
        </r>
      </text>
    </comment>
    <comment ref="L75" authorId="1" shapeId="0" xr:uid="{784EFB4B-868A-425D-8595-4E9ECFCFA448}">
      <text>
        <r>
          <rPr>
            <sz val="9"/>
            <color indexed="81"/>
            <rFont val="ＭＳ Ｐゴシック"/>
            <family val="3"/>
            <charset val="128"/>
          </rPr>
          <t>最小発注数（ロット）を
数字のみご記入ください</t>
        </r>
      </text>
    </comment>
    <comment ref="M75" authorId="1" shapeId="0" xr:uid="{E42CFC0B-503F-49B9-8862-C45164C5A268}">
      <text>
        <r>
          <rPr>
            <sz val="9"/>
            <color indexed="81"/>
            <rFont val="ＭＳ Ｐゴシック"/>
            <family val="3"/>
            <charset val="128"/>
          </rPr>
          <t>最小発注数（ロット）の単位を
選択してください</t>
        </r>
      </text>
    </comment>
    <comment ref="N75" authorId="1" shapeId="0" xr:uid="{12B0E3C4-C1CE-44A9-B386-9D63A10E5C0F}">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75" authorId="1" shapeId="0" xr:uid="{FE2AC285-D5CD-4B6E-8936-5BFDE7FB45F1}">
      <text>
        <r>
          <rPr>
            <sz val="9"/>
            <color indexed="81"/>
            <rFont val="ＭＳ Ｐゴシック"/>
            <family val="3"/>
            <charset val="128"/>
          </rPr>
          <t>13桁 または 8桁の数字を入力してください
設定がない場合は - （ハイフン）を入力してください</t>
        </r>
      </text>
    </comment>
    <comment ref="P75" authorId="1" shapeId="0" xr:uid="{C1D76D10-B4EB-4676-8FAD-E0D44E32FF3E}">
      <text>
        <r>
          <rPr>
            <sz val="9"/>
            <color indexed="81"/>
            <rFont val="ＭＳ Ｐゴシック"/>
            <family val="3"/>
            <charset val="128"/>
          </rPr>
          <t>貴社発注用品番があれば
25文字以内でご記入ください</t>
        </r>
      </text>
    </comment>
    <comment ref="R75" authorId="1" shapeId="0" xr:uid="{1557C939-4F54-4ADD-8561-D66646EC5956}">
      <text>
        <r>
          <rPr>
            <sz val="9"/>
            <color indexed="81"/>
            <rFont val="ＭＳ Ｐゴシック"/>
            <family val="3"/>
            <charset val="128"/>
          </rPr>
          <t>医薬品分類を選択してください
※医薬品でない場合は「雑品」を選択してください。</t>
        </r>
      </text>
    </comment>
    <comment ref="T75" authorId="3" shapeId="0" xr:uid="{DF85073B-02A9-4DDA-BB3D-5C66CDB83BF6}">
      <text>
        <r>
          <rPr>
            <sz val="9"/>
            <color indexed="81"/>
            <rFont val="ＭＳ Ｐゴシック"/>
            <family val="3"/>
            <charset val="128"/>
          </rPr>
          <t>医薬品承認番号を入力してください</t>
        </r>
      </text>
    </comment>
    <comment ref="U75" authorId="3" shapeId="0" xr:uid="{FD7F9385-0118-49BF-AEF1-140CEFD9CED0}">
      <text>
        <r>
          <rPr>
            <sz val="9"/>
            <color indexed="81"/>
            <rFont val="ＭＳ Ｐゴシック"/>
            <family val="3"/>
            <charset val="128"/>
          </rPr>
          <t xml:space="preserve">薬価　請求コード9桁をご記入ください。
</t>
        </r>
      </text>
    </comment>
    <comment ref="V75" authorId="2" shapeId="0" xr:uid="{051D9568-EEED-4899-9ED1-FEBBD2AD7195}">
      <text>
        <r>
          <rPr>
            <sz val="9"/>
            <color indexed="81"/>
            <rFont val="ＭＳ Ｐゴシック"/>
            <family val="3"/>
            <charset val="128"/>
          </rPr>
          <t xml:space="preserve">医療機器分類を選択してください。
該当しない場合は「雑品」を選択してください。
</t>
        </r>
      </text>
    </comment>
    <comment ref="W75" authorId="4" shapeId="0" xr:uid="{41A14AD9-7480-4A4A-BA11-159ACE5912E2}">
      <text>
        <r>
          <rPr>
            <sz val="9"/>
            <color indexed="81"/>
            <rFont val="MS P ゴシック"/>
            <family val="3"/>
            <charset val="128"/>
          </rPr>
          <t>医療機器の場合
届出・認証・承認の
いずれかを選択ください</t>
        </r>
      </text>
    </comment>
    <comment ref="X75" authorId="1" shapeId="0" xr:uid="{61BF2DFC-8A7C-44DC-8862-D24603A27754}">
      <text>
        <r>
          <rPr>
            <sz val="9"/>
            <color indexed="81"/>
            <rFont val="ＭＳ Ｐゴシック"/>
            <family val="3"/>
            <charset val="128"/>
          </rPr>
          <t>医療機器に該当する場合は番号を入力してください</t>
        </r>
      </text>
    </comment>
    <comment ref="Y75" authorId="3" shapeId="0" xr:uid="{DBEA7BFC-9698-4637-A162-715CA4553661}">
      <text>
        <r>
          <rPr>
            <sz val="9"/>
            <color indexed="81"/>
            <rFont val="ＭＳ Ｐゴシック"/>
            <family val="3"/>
            <charset val="128"/>
          </rPr>
          <t>特定保険医療材料　請求コード9桁をご記入ください。</t>
        </r>
      </text>
    </comment>
    <comment ref="Z75" authorId="1" shapeId="0" xr:uid="{E61FEB80-6EFC-49EC-B199-F26EBEED50B5}">
      <text>
        <r>
          <rPr>
            <sz val="9"/>
            <color indexed="81"/>
            <rFont val="ＭＳ Ｐゴシック"/>
            <family val="3"/>
            <charset val="128"/>
          </rPr>
          <t xml:space="preserve">5桁 - （ハイフン）6桁の数字を入力してください。
計　12桁
</t>
        </r>
      </text>
    </comment>
    <comment ref="AA75" authorId="3" shapeId="0" xr:uid="{435F1A3A-D3E2-4C17-94BD-F4829FC47998}">
      <text>
        <r>
          <rPr>
            <sz val="9"/>
            <color indexed="81"/>
            <rFont val="ＭＳ Ｐゴシック"/>
            <family val="3"/>
            <charset val="128"/>
          </rPr>
          <t>該当なし または 該当品の
いずれかを選択してください</t>
        </r>
      </text>
    </comment>
    <comment ref="AB75" authorId="1" shapeId="0" xr:uid="{42F4FB17-DD3F-4CD1-9BD8-A4099C1C8590}">
      <text>
        <r>
          <rPr>
            <sz val="9"/>
            <color indexed="81"/>
            <rFont val="ＭＳ Ｐゴシック"/>
            <family val="3"/>
            <charset val="128"/>
          </rPr>
          <t xml:space="preserve">アズワン入力欄
</t>
        </r>
      </text>
    </comment>
    <comment ref="AC75" authorId="1" shapeId="0" xr:uid="{21C26502-DF36-443E-9531-56C865C3FB55}">
      <text>
        <r>
          <rPr>
            <sz val="9"/>
            <color indexed="81"/>
            <rFont val="ＭＳ Ｐゴシック"/>
            <family val="3"/>
            <charset val="128"/>
          </rPr>
          <t>アズワン入力欄
※引合の場合は100を入力</t>
        </r>
      </text>
    </comment>
    <comment ref="AD75" authorId="1" shapeId="0" xr:uid="{4772ADCD-E6B7-4137-9A34-303B298DD2B5}">
      <text>
        <r>
          <rPr>
            <sz val="9"/>
            <color indexed="81"/>
            <rFont val="ＭＳ Ｐゴシック"/>
            <family val="3"/>
            <charset val="128"/>
          </rPr>
          <t xml:space="preserve">アズワン入力欄
</t>
        </r>
      </text>
    </comment>
    <comment ref="AE75" authorId="1" shapeId="0" xr:uid="{E6FD3410-0DD5-4D8C-A865-2B2217551890}">
      <text>
        <r>
          <rPr>
            <sz val="9"/>
            <color indexed="81"/>
            <rFont val="ＭＳ Ｐゴシック"/>
            <family val="3"/>
            <charset val="128"/>
          </rPr>
          <t>アズワン入力欄
※リストより選択</t>
        </r>
      </text>
    </comment>
    <comment ref="AH75" authorId="1" shapeId="0" xr:uid="{E68DA20E-66A6-4213-AB39-E0D050966E7D}">
      <text>
        <r>
          <rPr>
            <sz val="9"/>
            <color indexed="81"/>
            <rFont val="ＭＳ Ｐゴシック"/>
            <family val="3"/>
            <charset val="128"/>
          </rPr>
          <t>アズワン入力欄
大型または特大を選択
※大型の場合は大型金額も入力</t>
        </r>
      </text>
    </comment>
    <comment ref="AI75" authorId="1" shapeId="0" xr:uid="{C97769C1-B66E-4DBB-B03C-E57392FD4335}">
      <text>
        <r>
          <rPr>
            <sz val="9"/>
            <color indexed="81"/>
            <rFont val="ＭＳ Ｐゴシック"/>
            <family val="3"/>
            <charset val="128"/>
          </rPr>
          <t xml:space="preserve">アズワン入力欄
</t>
        </r>
      </text>
    </comment>
    <comment ref="AJ75" authorId="1" shapeId="0" xr:uid="{E2842E17-07EB-42CD-8B4D-31E91C4FCF84}">
      <text>
        <r>
          <rPr>
            <sz val="9"/>
            <color indexed="81"/>
            <rFont val="ＭＳ Ｐゴシック"/>
            <family val="3"/>
            <charset val="128"/>
          </rPr>
          <t>アズワン入力欄
18文字以内</t>
        </r>
      </text>
    </comment>
    <comment ref="A85" authorId="1" shapeId="0" xr:uid="{3856162C-70D3-4A2B-8B75-35C052D5F0D4}">
      <text>
        <r>
          <rPr>
            <sz val="9"/>
            <color indexed="81"/>
            <rFont val="ＭＳ Ｐゴシック"/>
            <family val="3"/>
            <charset val="128"/>
          </rPr>
          <t>型番をご記入ください
※同一型番は使用不可</t>
        </r>
      </text>
    </comment>
    <comment ref="B85" authorId="1" shapeId="0" xr:uid="{8C372C6D-08C1-40A4-8AC3-9911F921E3AC}">
      <text>
        <r>
          <rPr>
            <sz val="9"/>
            <color indexed="81"/>
            <rFont val="ＭＳ Ｐゴシック"/>
            <family val="3"/>
            <charset val="128"/>
          </rPr>
          <t>カタログに記載する販売単位の入数をご記入ください</t>
        </r>
      </text>
    </comment>
    <comment ref="C85" authorId="1" shapeId="0" xr:uid="{EF1552D8-E54F-4AF2-BE69-FF7984A251AB}">
      <text>
        <r>
          <rPr>
            <sz val="9"/>
            <color indexed="81"/>
            <rFont val="ＭＳ Ｐゴシック"/>
            <family val="3"/>
            <charset val="128"/>
          </rPr>
          <t>仕様1の詳細をご記入ください
例）　50×60×70</t>
        </r>
      </text>
    </comment>
    <comment ref="D85" authorId="1" shapeId="0" xr:uid="{DD5F365C-6275-4F7F-8113-3C92745A2C3F}">
      <text>
        <r>
          <rPr>
            <sz val="9"/>
            <color indexed="81"/>
            <rFont val="ＭＳ Ｐゴシック"/>
            <family val="3"/>
            <charset val="128"/>
          </rPr>
          <t>仕様2の詳細をご記入ください
例）　500</t>
        </r>
      </text>
    </comment>
    <comment ref="E85" authorId="1" shapeId="0" xr:uid="{4B421534-1236-4F33-BDE8-F251844A2463}">
      <text>
        <r>
          <rPr>
            <sz val="9"/>
            <color indexed="81"/>
            <rFont val="ＭＳ Ｐゴシック"/>
            <family val="3"/>
            <charset val="128"/>
          </rPr>
          <t>貴社定価をご記入ください
※定価オープンの場合は空欄</t>
        </r>
      </text>
    </comment>
    <comment ref="F85" authorId="1" shapeId="0" xr:uid="{8F8CFE2E-7D60-4801-8DF1-F868D6EECA2D}">
      <text>
        <r>
          <rPr>
            <sz val="9"/>
            <color indexed="81"/>
            <rFont val="ＭＳ Ｐゴシック"/>
            <family val="3"/>
            <charset val="128"/>
          </rPr>
          <t>弊社への納入価格をご記入ください</t>
        </r>
      </text>
    </comment>
    <comment ref="G85" authorId="1" shapeId="0" xr:uid="{9767A25B-8001-4A5A-A8A9-15A1C08B96F5}">
      <text>
        <r>
          <rPr>
            <sz val="9"/>
            <color indexed="81"/>
            <rFont val="ＭＳ Ｐゴシック"/>
            <family val="3"/>
            <charset val="128"/>
          </rPr>
          <t>最小発注数（ロット）を
数字のみご記入ください</t>
        </r>
      </text>
    </comment>
    <comment ref="H85" authorId="1" shapeId="0" xr:uid="{6BB68E3D-AF0B-4881-B918-ACBA733A68B8}">
      <text>
        <r>
          <rPr>
            <sz val="9"/>
            <color indexed="81"/>
            <rFont val="ＭＳ Ｐゴシック"/>
            <family val="3"/>
            <charset val="128"/>
          </rPr>
          <t>最小発注数（ロット）の単位を
選択してください</t>
        </r>
      </text>
    </comment>
    <comment ref="I85" authorId="1" shapeId="0" xr:uid="{AF062A65-FA21-4559-A78E-69D936C46994}">
      <text>
        <r>
          <rPr>
            <sz val="9"/>
            <color indexed="81"/>
            <rFont val="ＭＳ Ｐゴシック"/>
            <family val="3"/>
            <charset val="128"/>
          </rPr>
          <t>最小発注数（ロット）を越えて出荷して頂く場合の
数量単位をご記入ください
※数字のみご記入ください</t>
        </r>
      </text>
    </comment>
    <comment ref="J85" authorId="1" shapeId="0" xr:uid="{1E4A05C5-C405-421C-A975-BFD634CE3EEC}">
      <text>
        <r>
          <rPr>
            <sz val="9"/>
            <color indexed="81"/>
            <rFont val="ＭＳ Ｐゴシック"/>
            <family val="3"/>
            <charset val="128"/>
          </rPr>
          <t>弊社物流センター（大阪・埼玉）への
標準納期の日数をご記入ください</t>
        </r>
      </text>
    </comment>
    <comment ref="K85" authorId="1" shapeId="0" xr:uid="{272E3AE4-B789-4240-95F5-69FDCB870B2F}">
      <text>
        <r>
          <rPr>
            <sz val="9"/>
            <color indexed="81"/>
            <rFont val="ＭＳ Ｐゴシック"/>
            <family val="3"/>
            <charset val="128"/>
          </rPr>
          <t>弊社への納入価格をご記入ください</t>
        </r>
      </text>
    </comment>
    <comment ref="L85" authorId="1" shapeId="0" xr:uid="{0A04064F-1CC5-4B90-AF52-F4475C55A7D9}">
      <text>
        <r>
          <rPr>
            <sz val="9"/>
            <color indexed="81"/>
            <rFont val="ＭＳ Ｐゴシック"/>
            <family val="3"/>
            <charset val="128"/>
          </rPr>
          <t>最小発注数（ロット）を
数字のみご記入ください</t>
        </r>
      </text>
    </comment>
    <comment ref="M85" authorId="1" shapeId="0" xr:uid="{E6CF67C7-334B-40DA-AA26-B2FDF51115B2}">
      <text>
        <r>
          <rPr>
            <sz val="9"/>
            <color indexed="81"/>
            <rFont val="ＭＳ Ｐゴシック"/>
            <family val="3"/>
            <charset val="128"/>
          </rPr>
          <t>最小発注数（ロット）の単位を
選択してください</t>
        </r>
      </text>
    </comment>
    <comment ref="N85" authorId="1" shapeId="0" xr:uid="{59A33FD2-75EC-41F4-BBE1-285B94B1A9D1}">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85" authorId="1" shapeId="0" xr:uid="{05E66E2F-935F-4D5B-84F8-A1B725870E2B}">
      <text>
        <r>
          <rPr>
            <sz val="9"/>
            <color indexed="81"/>
            <rFont val="ＭＳ Ｐゴシック"/>
            <family val="3"/>
            <charset val="128"/>
          </rPr>
          <t>13桁 または 8桁の数字を入力してください
設定がない場合は - （ハイフン）を入力してください</t>
        </r>
      </text>
    </comment>
    <comment ref="P85" authorId="1" shapeId="0" xr:uid="{EDC8CA45-F8CA-403A-AFB1-FD56B8315FEE}">
      <text>
        <r>
          <rPr>
            <sz val="9"/>
            <color indexed="81"/>
            <rFont val="ＭＳ Ｐゴシック"/>
            <family val="3"/>
            <charset val="128"/>
          </rPr>
          <t>貴社発注用品番があれば
25文字以内でご記入ください</t>
        </r>
      </text>
    </comment>
    <comment ref="R85" authorId="1" shapeId="0" xr:uid="{4F5C231E-7272-4E50-AD45-8533A26D47A0}">
      <text>
        <r>
          <rPr>
            <sz val="9"/>
            <color indexed="81"/>
            <rFont val="ＭＳ Ｐゴシック"/>
            <family val="3"/>
            <charset val="128"/>
          </rPr>
          <t>医薬品分類を選択してください
※医薬品でない場合は「雑品」を選択してください。</t>
        </r>
      </text>
    </comment>
    <comment ref="T85" authorId="3" shapeId="0" xr:uid="{D325606C-4CFC-417C-9CAA-F366DECBB191}">
      <text>
        <r>
          <rPr>
            <sz val="9"/>
            <color indexed="81"/>
            <rFont val="ＭＳ Ｐゴシック"/>
            <family val="3"/>
            <charset val="128"/>
          </rPr>
          <t>医薬品承認番号を入力してください</t>
        </r>
      </text>
    </comment>
    <comment ref="U85" authorId="3" shapeId="0" xr:uid="{956E48BF-0CB9-425D-AA4E-422DB2C59E07}">
      <text>
        <r>
          <rPr>
            <sz val="9"/>
            <color indexed="81"/>
            <rFont val="ＭＳ Ｐゴシック"/>
            <family val="3"/>
            <charset val="128"/>
          </rPr>
          <t xml:space="preserve">薬価　請求コード9桁をご記入ください。
</t>
        </r>
      </text>
    </comment>
    <comment ref="V85" authorId="2" shapeId="0" xr:uid="{FB75D899-6782-45B0-85EB-5C807D6124DF}">
      <text>
        <r>
          <rPr>
            <sz val="9"/>
            <color indexed="81"/>
            <rFont val="ＭＳ Ｐゴシック"/>
            <family val="3"/>
            <charset val="128"/>
          </rPr>
          <t xml:space="preserve">医療機器分類を選択してください。
該当しない場合は「雑品」を選択してください。
</t>
        </r>
      </text>
    </comment>
    <comment ref="W85" authorId="4" shapeId="0" xr:uid="{DB6A8B19-6780-42C7-858C-E22B44EDCA77}">
      <text>
        <r>
          <rPr>
            <sz val="9"/>
            <color indexed="81"/>
            <rFont val="MS P ゴシック"/>
            <family val="3"/>
            <charset val="128"/>
          </rPr>
          <t>医療機器の場合
届出・認証・承認の
いずれかを選択ください</t>
        </r>
      </text>
    </comment>
    <comment ref="X85" authorId="1" shapeId="0" xr:uid="{B2632F8D-8BDA-4565-BD31-275A153485E3}">
      <text>
        <r>
          <rPr>
            <sz val="9"/>
            <color indexed="81"/>
            <rFont val="ＭＳ Ｐゴシック"/>
            <family val="3"/>
            <charset val="128"/>
          </rPr>
          <t>医療機器に該当する場合は番号を入力してください</t>
        </r>
      </text>
    </comment>
    <comment ref="Y85" authorId="3" shapeId="0" xr:uid="{855E087F-0F65-4A24-96CD-DC20BB6D9EF9}">
      <text>
        <r>
          <rPr>
            <sz val="9"/>
            <color indexed="81"/>
            <rFont val="ＭＳ Ｐゴシック"/>
            <family val="3"/>
            <charset val="128"/>
          </rPr>
          <t>特定保険医療材料　請求コード9桁をご記入ください。</t>
        </r>
      </text>
    </comment>
    <comment ref="Z85" authorId="1" shapeId="0" xr:uid="{84EC2019-571F-4D05-949A-56DC31939D7E}">
      <text>
        <r>
          <rPr>
            <sz val="9"/>
            <color indexed="81"/>
            <rFont val="ＭＳ Ｐゴシック"/>
            <family val="3"/>
            <charset val="128"/>
          </rPr>
          <t xml:space="preserve">5桁 - （ハイフン）6桁の数字を入力してください。
計　12桁
</t>
        </r>
      </text>
    </comment>
    <comment ref="AA85" authorId="3" shapeId="0" xr:uid="{E43E0750-4905-4BB7-B172-EB7B1D80D460}">
      <text>
        <r>
          <rPr>
            <sz val="9"/>
            <color indexed="81"/>
            <rFont val="ＭＳ Ｐゴシック"/>
            <family val="3"/>
            <charset val="128"/>
          </rPr>
          <t>該当なし または 該当品の
いずれかを選択してください</t>
        </r>
      </text>
    </comment>
    <comment ref="AB85" authorId="1" shapeId="0" xr:uid="{FF0FF930-2600-499E-93F2-E4BD967B13D5}">
      <text>
        <r>
          <rPr>
            <sz val="9"/>
            <color indexed="81"/>
            <rFont val="ＭＳ Ｐゴシック"/>
            <family val="3"/>
            <charset val="128"/>
          </rPr>
          <t xml:space="preserve">アズワン入力欄
</t>
        </r>
      </text>
    </comment>
    <comment ref="AC85" authorId="1" shapeId="0" xr:uid="{62EFA67F-22D2-4E20-9FFE-57287C4B9446}">
      <text>
        <r>
          <rPr>
            <sz val="9"/>
            <color indexed="81"/>
            <rFont val="ＭＳ Ｐゴシック"/>
            <family val="3"/>
            <charset val="128"/>
          </rPr>
          <t>アズワン入力欄
※引合の場合は100を入力</t>
        </r>
      </text>
    </comment>
    <comment ref="AD85" authorId="1" shapeId="0" xr:uid="{BB9E3AAC-41D7-42F6-848B-F5CB885DDA72}">
      <text>
        <r>
          <rPr>
            <sz val="9"/>
            <color indexed="81"/>
            <rFont val="ＭＳ Ｐゴシック"/>
            <family val="3"/>
            <charset val="128"/>
          </rPr>
          <t xml:space="preserve">アズワン入力欄
</t>
        </r>
      </text>
    </comment>
    <comment ref="AE85" authorId="1" shapeId="0" xr:uid="{CC7162EC-A5A5-4CE9-ADBA-AB6F0D84CF1D}">
      <text>
        <r>
          <rPr>
            <sz val="9"/>
            <color indexed="81"/>
            <rFont val="ＭＳ Ｐゴシック"/>
            <family val="3"/>
            <charset val="128"/>
          </rPr>
          <t>アズワン入力欄
※リストより選択</t>
        </r>
      </text>
    </comment>
    <comment ref="AH85" authorId="1" shapeId="0" xr:uid="{CF693FDC-558E-4897-8592-02A615DDFC24}">
      <text>
        <r>
          <rPr>
            <sz val="9"/>
            <color indexed="81"/>
            <rFont val="ＭＳ Ｐゴシック"/>
            <family val="3"/>
            <charset val="128"/>
          </rPr>
          <t>アズワン入力欄
大型または特大を選択
※大型の場合は大型金額も入力</t>
        </r>
      </text>
    </comment>
    <comment ref="AI85" authorId="1" shapeId="0" xr:uid="{58EE6D98-67D7-44A9-9266-3CB28D4B25B2}">
      <text>
        <r>
          <rPr>
            <sz val="9"/>
            <color indexed="81"/>
            <rFont val="ＭＳ Ｐゴシック"/>
            <family val="3"/>
            <charset val="128"/>
          </rPr>
          <t xml:space="preserve">アズワン入力欄
</t>
        </r>
      </text>
    </comment>
    <comment ref="AJ85" authorId="1" shapeId="0" xr:uid="{2C23E4F5-9AE7-4CE8-9802-2FC9C3E4FAD4}">
      <text>
        <r>
          <rPr>
            <sz val="9"/>
            <color indexed="81"/>
            <rFont val="ＭＳ Ｐゴシック"/>
            <family val="3"/>
            <charset val="128"/>
          </rPr>
          <t>アズワン入力欄
18文字以内</t>
        </r>
      </text>
    </comment>
    <comment ref="A95" authorId="1" shapeId="0" xr:uid="{06AC58AE-B832-4785-AAB2-B3B15BC551C4}">
      <text>
        <r>
          <rPr>
            <sz val="9"/>
            <color indexed="81"/>
            <rFont val="ＭＳ Ｐゴシック"/>
            <family val="3"/>
            <charset val="128"/>
          </rPr>
          <t>型番をご記入ください
※同一型番は使用不可</t>
        </r>
      </text>
    </comment>
    <comment ref="B95" authorId="1" shapeId="0" xr:uid="{27D65FC6-CC99-4268-A8D6-08D727BFC5D1}">
      <text>
        <r>
          <rPr>
            <sz val="9"/>
            <color indexed="81"/>
            <rFont val="ＭＳ Ｐゴシック"/>
            <family val="3"/>
            <charset val="128"/>
          </rPr>
          <t>カタログに記載する販売単位の入数をご記入ください</t>
        </r>
      </text>
    </comment>
    <comment ref="C95" authorId="1" shapeId="0" xr:uid="{1F72A9A0-5AD7-4D24-B800-F37492FF29D7}">
      <text>
        <r>
          <rPr>
            <sz val="9"/>
            <color indexed="81"/>
            <rFont val="ＭＳ Ｐゴシック"/>
            <family val="3"/>
            <charset val="128"/>
          </rPr>
          <t>仕様1の詳細をご記入ください
例）　50×60×70</t>
        </r>
      </text>
    </comment>
    <comment ref="D95" authorId="1" shapeId="0" xr:uid="{46F939DD-C3FD-4F01-8F52-5A16A6381C2F}">
      <text>
        <r>
          <rPr>
            <sz val="9"/>
            <color indexed="81"/>
            <rFont val="ＭＳ Ｐゴシック"/>
            <family val="3"/>
            <charset val="128"/>
          </rPr>
          <t>仕様2の詳細をご記入ください
例）　500</t>
        </r>
      </text>
    </comment>
    <comment ref="E95" authorId="1" shapeId="0" xr:uid="{15E3D66E-BD0D-4E18-9AEE-35823B0555C7}">
      <text>
        <r>
          <rPr>
            <sz val="9"/>
            <color indexed="81"/>
            <rFont val="ＭＳ Ｐゴシック"/>
            <family val="3"/>
            <charset val="128"/>
          </rPr>
          <t>貴社定価をご記入ください
※定価オープンの場合は空欄</t>
        </r>
      </text>
    </comment>
    <comment ref="F95" authorId="1" shapeId="0" xr:uid="{82908ACD-E23A-4E13-9497-401AD2F5D221}">
      <text>
        <r>
          <rPr>
            <sz val="9"/>
            <color indexed="81"/>
            <rFont val="ＭＳ Ｐゴシック"/>
            <family val="3"/>
            <charset val="128"/>
          </rPr>
          <t>弊社への納入価格をご記入ください</t>
        </r>
      </text>
    </comment>
    <comment ref="G95" authorId="1" shapeId="0" xr:uid="{5BC4E4CC-EEE3-4140-8B76-8D6CD935F24F}">
      <text>
        <r>
          <rPr>
            <sz val="9"/>
            <color indexed="81"/>
            <rFont val="ＭＳ Ｐゴシック"/>
            <family val="3"/>
            <charset val="128"/>
          </rPr>
          <t>最小発注数（ロット）を
数字のみご記入ください</t>
        </r>
      </text>
    </comment>
    <comment ref="H95" authorId="1" shapeId="0" xr:uid="{CB3F030A-B9C5-4B53-9090-5C8793522E10}">
      <text>
        <r>
          <rPr>
            <sz val="9"/>
            <color indexed="81"/>
            <rFont val="ＭＳ Ｐゴシック"/>
            <family val="3"/>
            <charset val="128"/>
          </rPr>
          <t>最小発注数（ロット）の単位を
選択してください</t>
        </r>
      </text>
    </comment>
    <comment ref="I95" authorId="1" shapeId="0" xr:uid="{D5848197-5754-4EE2-87CC-5FA6495841CB}">
      <text>
        <r>
          <rPr>
            <sz val="9"/>
            <color indexed="81"/>
            <rFont val="ＭＳ Ｐゴシック"/>
            <family val="3"/>
            <charset val="128"/>
          </rPr>
          <t>最小発注数（ロット）を越えて出荷して頂く場合の
数量単位をご記入ください
※数字のみご記入ください</t>
        </r>
      </text>
    </comment>
    <comment ref="J95" authorId="1" shapeId="0" xr:uid="{235BEB74-D841-46BA-9747-49E89889A29C}">
      <text>
        <r>
          <rPr>
            <sz val="9"/>
            <color indexed="81"/>
            <rFont val="ＭＳ Ｐゴシック"/>
            <family val="3"/>
            <charset val="128"/>
          </rPr>
          <t>弊社物流センター（大阪・埼玉）への
標準納期の日数をご記入ください</t>
        </r>
      </text>
    </comment>
    <comment ref="K95" authorId="1" shapeId="0" xr:uid="{66F2228C-1463-488C-B995-17BD50A8D47F}">
      <text>
        <r>
          <rPr>
            <sz val="9"/>
            <color indexed="81"/>
            <rFont val="ＭＳ Ｐゴシック"/>
            <family val="3"/>
            <charset val="128"/>
          </rPr>
          <t>弊社への納入価格をご記入ください</t>
        </r>
      </text>
    </comment>
    <comment ref="L95" authorId="1" shapeId="0" xr:uid="{2BE7F5AA-6992-42F7-822D-E2AAA70E40AD}">
      <text>
        <r>
          <rPr>
            <sz val="9"/>
            <color indexed="81"/>
            <rFont val="ＭＳ Ｐゴシック"/>
            <family val="3"/>
            <charset val="128"/>
          </rPr>
          <t>最小発注数（ロット）を
数字のみご記入ください</t>
        </r>
      </text>
    </comment>
    <comment ref="M95" authorId="1" shapeId="0" xr:uid="{F575E9D8-4668-431A-8E2D-5157C1756540}">
      <text>
        <r>
          <rPr>
            <sz val="9"/>
            <color indexed="81"/>
            <rFont val="ＭＳ Ｐゴシック"/>
            <family val="3"/>
            <charset val="128"/>
          </rPr>
          <t>最小発注数（ロット）の単位を
選択してください</t>
        </r>
      </text>
    </comment>
    <comment ref="N95" authorId="1" shapeId="0" xr:uid="{A0FDC984-4571-4471-91C7-9E78720F1440}">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95" authorId="1" shapeId="0" xr:uid="{A41CB794-A4E5-413F-8A46-DC61017B6FED}">
      <text>
        <r>
          <rPr>
            <sz val="9"/>
            <color indexed="81"/>
            <rFont val="ＭＳ Ｐゴシック"/>
            <family val="3"/>
            <charset val="128"/>
          </rPr>
          <t>13桁 または 8桁の数字を入力してください
設定がない場合は - （ハイフン）を入力してください</t>
        </r>
      </text>
    </comment>
    <comment ref="P95" authorId="1" shapeId="0" xr:uid="{7983C978-2808-491D-B507-A7A12856E252}">
      <text>
        <r>
          <rPr>
            <sz val="9"/>
            <color indexed="81"/>
            <rFont val="ＭＳ Ｐゴシック"/>
            <family val="3"/>
            <charset val="128"/>
          </rPr>
          <t>貴社発注用品番があれば
25文字以内でご記入ください</t>
        </r>
      </text>
    </comment>
    <comment ref="R95" authorId="1" shapeId="0" xr:uid="{A8E99AA4-2701-40B5-AEF4-B5D0626BF73D}">
      <text>
        <r>
          <rPr>
            <sz val="9"/>
            <color indexed="81"/>
            <rFont val="ＭＳ Ｐゴシック"/>
            <family val="3"/>
            <charset val="128"/>
          </rPr>
          <t>医薬品分類を選択してください
※医薬品でない場合は「雑品」を選択してください。</t>
        </r>
      </text>
    </comment>
    <comment ref="T95" authorId="3" shapeId="0" xr:uid="{6F29B835-D9AF-4956-8034-E5513351B674}">
      <text>
        <r>
          <rPr>
            <sz val="9"/>
            <color indexed="81"/>
            <rFont val="ＭＳ Ｐゴシック"/>
            <family val="3"/>
            <charset val="128"/>
          </rPr>
          <t>医薬品承認番号を入力してください</t>
        </r>
      </text>
    </comment>
    <comment ref="U95" authorId="3" shapeId="0" xr:uid="{DA12E270-CB42-4762-9108-83407926D921}">
      <text>
        <r>
          <rPr>
            <sz val="9"/>
            <color indexed="81"/>
            <rFont val="ＭＳ Ｐゴシック"/>
            <family val="3"/>
            <charset val="128"/>
          </rPr>
          <t xml:space="preserve">薬価　請求コード9桁をご記入ください。
</t>
        </r>
      </text>
    </comment>
    <comment ref="V95" authorId="2" shapeId="0" xr:uid="{9F9A8442-0E42-4978-BF32-6190DDDFD60C}">
      <text>
        <r>
          <rPr>
            <sz val="9"/>
            <color indexed="81"/>
            <rFont val="ＭＳ Ｐゴシック"/>
            <family val="3"/>
            <charset val="128"/>
          </rPr>
          <t xml:space="preserve">医療機器分類を選択してください。
該当しない場合は「雑品」を選択してください。
</t>
        </r>
      </text>
    </comment>
    <comment ref="W95" authorId="4" shapeId="0" xr:uid="{91DD4A17-B356-4AEA-8699-E656DC37F9A5}">
      <text>
        <r>
          <rPr>
            <sz val="9"/>
            <color indexed="81"/>
            <rFont val="MS P ゴシック"/>
            <family val="3"/>
            <charset val="128"/>
          </rPr>
          <t>医療機器の場合
届出・認証・承認の
いずれかを選択ください</t>
        </r>
      </text>
    </comment>
    <comment ref="X95" authorId="1" shapeId="0" xr:uid="{7494921D-62B0-4B22-A944-2945C6E838B3}">
      <text>
        <r>
          <rPr>
            <sz val="9"/>
            <color indexed="81"/>
            <rFont val="ＭＳ Ｐゴシック"/>
            <family val="3"/>
            <charset val="128"/>
          </rPr>
          <t>医療機器に該当する場合は番号を入力してください</t>
        </r>
      </text>
    </comment>
    <comment ref="Y95" authorId="3" shapeId="0" xr:uid="{C73FE34A-7CB1-4A97-A1BB-C5CDF6D5A3B3}">
      <text>
        <r>
          <rPr>
            <sz val="9"/>
            <color indexed="81"/>
            <rFont val="ＭＳ Ｐゴシック"/>
            <family val="3"/>
            <charset val="128"/>
          </rPr>
          <t>特定保険医療材料　請求コード9桁をご記入ください。</t>
        </r>
      </text>
    </comment>
    <comment ref="Z95" authorId="1" shapeId="0" xr:uid="{56EDDEFE-F906-4B3C-910C-014954D1B363}">
      <text>
        <r>
          <rPr>
            <sz val="9"/>
            <color indexed="81"/>
            <rFont val="ＭＳ Ｐゴシック"/>
            <family val="3"/>
            <charset val="128"/>
          </rPr>
          <t xml:space="preserve">5桁 - （ハイフン）6桁の数字を入力してください。
計　12桁
</t>
        </r>
      </text>
    </comment>
    <comment ref="AA95" authorId="3" shapeId="0" xr:uid="{99810317-F624-47E1-9984-A9FF219DE889}">
      <text>
        <r>
          <rPr>
            <sz val="9"/>
            <color indexed="81"/>
            <rFont val="ＭＳ Ｐゴシック"/>
            <family val="3"/>
            <charset val="128"/>
          </rPr>
          <t>該当なし または 該当品の
いずれかを選択してください</t>
        </r>
      </text>
    </comment>
    <comment ref="AB95" authorId="1" shapeId="0" xr:uid="{9E91BA38-9FBA-4857-9247-00454ECE0EA1}">
      <text>
        <r>
          <rPr>
            <sz val="9"/>
            <color indexed="81"/>
            <rFont val="ＭＳ Ｐゴシック"/>
            <family val="3"/>
            <charset val="128"/>
          </rPr>
          <t xml:space="preserve">アズワン入力欄
</t>
        </r>
      </text>
    </comment>
    <comment ref="AC95" authorId="1" shapeId="0" xr:uid="{33EBAAF0-BB91-4BA1-82D6-04E67E7BDD4C}">
      <text>
        <r>
          <rPr>
            <sz val="9"/>
            <color indexed="81"/>
            <rFont val="ＭＳ Ｐゴシック"/>
            <family val="3"/>
            <charset val="128"/>
          </rPr>
          <t>アズワン入力欄
※引合の場合は100を入力</t>
        </r>
      </text>
    </comment>
    <comment ref="AD95" authorId="1" shapeId="0" xr:uid="{EF1AC739-BA51-4B16-AE4E-57DEF4ECCE17}">
      <text>
        <r>
          <rPr>
            <sz val="9"/>
            <color indexed="81"/>
            <rFont val="ＭＳ Ｐゴシック"/>
            <family val="3"/>
            <charset val="128"/>
          </rPr>
          <t xml:space="preserve">アズワン入力欄
</t>
        </r>
      </text>
    </comment>
    <comment ref="AE95" authorId="1" shapeId="0" xr:uid="{BE2ACB9E-6F54-4635-BB3A-E5A5DED9729B}">
      <text>
        <r>
          <rPr>
            <sz val="9"/>
            <color indexed="81"/>
            <rFont val="ＭＳ Ｐゴシック"/>
            <family val="3"/>
            <charset val="128"/>
          </rPr>
          <t>アズワン入力欄
※リストより選択</t>
        </r>
      </text>
    </comment>
    <comment ref="AH95" authorId="1" shapeId="0" xr:uid="{E609BB20-60A1-48E9-B194-CBE6B07D0487}">
      <text>
        <r>
          <rPr>
            <sz val="9"/>
            <color indexed="81"/>
            <rFont val="ＭＳ Ｐゴシック"/>
            <family val="3"/>
            <charset val="128"/>
          </rPr>
          <t>アズワン入力欄
大型または特大を選択
※大型の場合は大型金額も入力</t>
        </r>
      </text>
    </comment>
    <comment ref="AI95" authorId="1" shapeId="0" xr:uid="{9B0B742D-9B53-4CEF-8A07-00E34535293F}">
      <text>
        <r>
          <rPr>
            <sz val="9"/>
            <color indexed="81"/>
            <rFont val="ＭＳ Ｐゴシック"/>
            <family val="3"/>
            <charset val="128"/>
          </rPr>
          <t xml:space="preserve">アズワン入力欄
</t>
        </r>
      </text>
    </comment>
    <comment ref="AJ95" authorId="1" shapeId="0" xr:uid="{81FDF5CD-9FEA-448A-BEAC-F9699DF8777F}">
      <text>
        <r>
          <rPr>
            <sz val="9"/>
            <color indexed="81"/>
            <rFont val="ＭＳ Ｐゴシック"/>
            <family val="3"/>
            <charset val="128"/>
          </rPr>
          <t>アズワン入力欄
18文字以内</t>
        </r>
      </text>
    </comment>
    <comment ref="A105" authorId="1" shapeId="0" xr:uid="{59D3372E-A2F5-45EE-90DC-4A2A0E17D895}">
      <text>
        <r>
          <rPr>
            <sz val="9"/>
            <color indexed="81"/>
            <rFont val="ＭＳ Ｐゴシック"/>
            <family val="3"/>
            <charset val="128"/>
          </rPr>
          <t>型番をご記入ください
※同一型番は使用不可</t>
        </r>
      </text>
    </comment>
    <comment ref="B105" authorId="1" shapeId="0" xr:uid="{80662FF6-7234-4449-8255-58B8A94B648C}">
      <text>
        <r>
          <rPr>
            <sz val="9"/>
            <color indexed="81"/>
            <rFont val="ＭＳ Ｐゴシック"/>
            <family val="3"/>
            <charset val="128"/>
          </rPr>
          <t>カタログに記載する販売単位の入数をご記入ください</t>
        </r>
      </text>
    </comment>
    <comment ref="C105" authorId="1" shapeId="0" xr:uid="{ECB78636-3F7C-4CB0-ADD6-C3BEAC7D61A9}">
      <text>
        <r>
          <rPr>
            <sz val="9"/>
            <color indexed="81"/>
            <rFont val="ＭＳ Ｐゴシック"/>
            <family val="3"/>
            <charset val="128"/>
          </rPr>
          <t>仕様1の詳細をご記入ください
例）　50×60×70</t>
        </r>
      </text>
    </comment>
    <comment ref="D105" authorId="1" shapeId="0" xr:uid="{7E87EF6C-D81D-4487-8538-9A72C5F2E0B7}">
      <text>
        <r>
          <rPr>
            <sz val="9"/>
            <color indexed="81"/>
            <rFont val="ＭＳ Ｐゴシック"/>
            <family val="3"/>
            <charset val="128"/>
          </rPr>
          <t>仕様2の詳細をご記入ください
例）　500</t>
        </r>
      </text>
    </comment>
    <comment ref="E105" authorId="1" shapeId="0" xr:uid="{31FE9CE9-1753-49B4-A2E5-2F10427C8A1A}">
      <text>
        <r>
          <rPr>
            <sz val="9"/>
            <color indexed="81"/>
            <rFont val="ＭＳ Ｐゴシック"/>
            <family val="3"/>
            <charset val="128"/>
          </rPr>
          <t>貴社定価をご記入ください
※定価オープンの場合は空欄</t>
        </r>
      </text>
    </comment>
    <comment ref="F105" authorId="1" shapeId="0" xr:uid="{E58DA53C-7BCE-4251-96A1-85C319D9C1E5}">
      <text>
        <r>
          <rPr>
            <sz val="9"/>
            <color indexed="81"/>
            <rFont val="ＭＳ Ｐゴシック"/>
            <family val="3"/>
            <charset val="128"/>
          </rPr>
          <t>弊社への納入価格をご記入ください</t>
        </r>
      </text>
    </comment>
    <comment ref="G105" authorId="1" shapeId="0" xr:uid="{B9E8D043-1350-4B97-8052-C3BAAEE9DEA0}">
      <text>
        <r>
          <rPr>
            <sz val="9"/>
            <color indexed="81"/>
            <rFont val="ＭＳ Ｐゴシック"/>
            <family val="3"/>
            <charset val="128"/>
          </rPr>
          <t>最小発注数（ロット）を
数字のみご記入ください</t>
        </r>
      </text>
    </comment>
    <comment ref="H105" authorId="1" shapeId="0" xr:uid="{5D1535B4-66D8-4765-9B4C-9E14D84F258C}">
      <text>
        <r>
          <rPr>
            <sz val="9"/>
            <color indexed="81"/>
            <rFont val="ＭＳ Ｐゴシック"/>
            <family val="3"/>
            <charset val="128"/>
          </rPr>
          <t>最小発注数（ロット）の単位を
選択してください</t>
        </r>
      </text>
    </comment>
    <comment ref="I105" authorId="1" shapeId="0" xr:uid="{74A0EA5B-F3D7-49B1-AED3-5E789726CC5B}">
      <text>
        <r>
          <rPr>
            <sz val="9"/>
            <color indexed="81"/>
            <rFont val="ＭＳ Ｐゴシック"/>
            <family val="3"/>
            <charset val="128"/>
          </rPr>
          <t>最小発注数（ロット）を越えて出荷して頂く場合の
数量単位をご記入ください
※数字のみご記入ください</t>
        </r>
      </text>
    </comment>
    <comment ref="J105" authorId="1" shapeId="0" xr:uid="{5EAC4A76-9A32-424D-BF8D-E74B709B67B5}">
      <text>
        <r>
          <rPr>
            <sz val="9"/>
            <color indexed="81"/>
            <rFont val="ＭＳ Ｐゴシック"/>
            <family val="3"/>
            <charset val="128"/>
          </rPr>
          <t>弊社物流センター（大阪・埼玉）への
標準納期の日数をご記入ください</t>
        </r>
      </text>
    </comment>
    <comment ref="K105" authorId="1" shapeId="0" xr:uid="{49082BCB-C265-467B-A20A-E400ADD40E51}">
      <text>
        <r>
          <rPr>
            <sz val="9"/>
            <color indexed="81"/>
            <rFont val="ＭＳ Ｐゴシック"/>
            <family val="3"/>
            <charset val="128"/>
          </rPr>
          <t>弊社への納入価格をご記入ください</t>
        </r>
      </text>
    </comment>
    <comment ref="L105" authorId="1" shapeId="0" xr:uid="{87AE4269-AB3A-4269-B7BD-04B9FD096C22}">
      <text>
        <r>
          <rPr>
            <sz val="9"/>
            <color indexed="81"/>
            <rFont val="ＭＳ Ｐゴシック"/>
            <family val="3"/>
            <charset val="128"/>
          </rPr>
          <t>最小発注数（ロット）を
数字のみご記入ください</t>
        </r>
      </text>
    </comment>
    <comment ref="M105" authorId="1" shapeId="0" xr:uid="{6FDE25A0-A118-410F-8040-A063CACFEF89}">
      <text>
        <r>
          <rPr>
            <sz val="9"/>
            <color indexed="81"/>
            <rFont val="ＭＳ Ｐゴシック"/>
            <family val="3"/>
            <charset val="128"/>
          </rPr>
          <t>最小発注数（ロット）の単位を
選択してください</t>
        </r>
      </text>
    </comment>
    <comment ref="N105" authorId="1" shapeId="0" xr:uid="{DD642F82-2288-41FD-97A6-4EAF33C272C5}">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05" authorId="1" shapeId="0" xr:uid="{0B343DD1-3D23-4737-A6E4-B2C00CFBEBD8}">
      <text>
        <r>
          <rPr>
            <sz val="9"/>
            <color indexed="81"/>
            <rFont val="ＭＳ Ｐゴシック"/>
            <family val="3"/>
            <charset val="128"/>
          </rPr>
          <t>13桁 または 8桁の数字を入力してください
設定がない場合は - （ハイフン）を入力してください</t>
        </r>
      </text>
    </comment>
    <comment ref="P105" authorId="1" shapeId="0" xr:uid="{CF58766D-1942-4A08-94EB-1FCD849AD1B8}">
      <text>
        <r>
          <rPr>
            <sz val="9"/>
            <color indexed="81"/>
            <rFont val="ＭＳ Ｐゴシック"/>
            <family val="3"/>
            <charset val="128"/>
          </rPr>
          <t>貴社発注用品番があれば
25文字以内でご記入ください</t>
        </r>
      </text>
    </comment>
    <comment ref="R105" authorId="1" shapeId="0" xr:uid="{919D7D6D-BD0F-4DFC-8C86-55BE6E9E52BD}">
      <text>
        <r>
          <rPr>
            <sz val="9"/>
            <color indexed="81"/>
            <rFont val="ＭＳ Ｐゴシック"/>
            <family val="3"/>
            <charset val="128"/>
          </rPr>
          <t>医薬品分類を選択してください
※医薬品でない場合は「雑品」を選択してください。</t>
        </r>
      </text>
    </comment>
    <comment ref="T105" authorId="3" shapeId="0" xr:uid="{675702CC-77E6-4849-98C0-98260082B92A}">
      <text>
        <r>
          <rPr>
            <sz val="9"/>
            <color indexed="81"/>
            <rFont val="ＭＳ Ｐゴシック"/>
            <family val="3"/>
            <charset val="128"/>
          </rPr>
          <t>医薬品承認番号を入力してください</t>
        </r>
      </text>
    </comment>
    <comment ref="U105" authorId="3" shapeId="0" xr:uid="{A9F6CAAC-2D68-4E1A-A99A-E3D57BD5CBFD}">
      <text>
        <r>
          <rPr>
            <sz val="9"/>
            <color indexed="81"/>
            <rFont val="ＭＳ Ｐゴシック"/>
            <family val="3"/>
            <charset val="128"/>
          </rPr>
          <t xml:space="preserve">薬価　請求コード9桁をご記入ください。
</t>
        </r>
      </text>
    </comment>
    <comment ref="V105" authorId="2" shapeId="0" xr:uid="{941374F9-0827-4482-B29D-31DCD3B7207A}">
      <text>
        <r>
          <rPr>
            <sz val="9"/>
            <color indexed="81"/>
            <rFont val="ＭＳ Ｐゴシック"/>
            <family val="3"/>
            <charset val="128"/>
          </rPr>
          <t xml:space="preserve">医療機器分類を選択してください。
該当しない場合は「雑品」を選択してください。
</t>
        </r>
      </text>
    </comment>
    <comment ref="W105" authorId="4" shapeId="0" xr:uid="{B264BCA9-4D19-429C-984F-6E078F0A7419}">
      <text>
        <r>
          <rPr>
            <sz val="9"/>
            <color indexed="81"/>
            <rFont val="MS P ゴシック"/>
            <family val="3"/>
            <charset val="128"/>
          </rPr>
          <t>医療機器の場合
届出・認証・承認の
いずれかを選択ください</t>
        </r>
      </text>
    </comment>
    <comment ref="X105" authorId="1" shapeId="0" xr:uid="{94D415AF-8BA0-4948-AC93-B8722E3B9CC3}">
      <text>
        <r>
          <rPr>
            <sz val="9"/>
            <color indexed="81"/>
            <rFont val="ＭＳ Ｐゴシック"/>
            <family val="3"/>
            <charset val="128"/>
          </rPr>
          <t>医療機器に該当する場合は番号を入力してください</t>
        </r>
      </text>
    </comment>
    <comment ref="Y105" authorId="3" shapeId="0" xr:uid="{6B6EE0A8-79FF-4A59-BE97-0CCCFC268043}">
      <text>
        <r>
          <rPr>
            <sz val="9"/>
            <color indexed="81"/>
            <rFont val="ＭＳ Ｐゴシック"/>
            <family val="3"/>
            <charset val="128"/>
          </rPr>
          <t>特定保険医療材料　請求コード9桁をご記入ください。</t>
        </r>
      </text>
    </comment>
    <comment ref="Z105" authorId="1" shapeId="0" xr:uid="{5012871C-AFFA-4A07-A4EB-169188198002}">
      <text>
        <r>
          <rPr>
            <sz val="9"/>
            <color indexed="81"/>
            <rFont val="ＭＳ Ｐゴシック"/>
            <family val="3"/>
            <charset val="128"/>
          </rPr>
          <t xml:space="preserve">5桁 - （ハイフン）6桁の数字を入力してください。
計　12桁
</t>
        </r>
      </text>
    </comment>
    <comment ref="AA105" authorId="3" shapeId="0" xr:uid="{5DF77D46-5952-4DAE-B973-50891B984108}">
      <text>
        <r>
          <rPr>
            <sz val="9"/>
            <color indexed="81"/>
            <rFont val="ＭＳ Ｐゴシック"/>
            <family val="3"/>
            <charset val="128"/>
          </rPr>
          <t>該当なし または 該当品の
いずれかを選択してください</t>
        </r>
      </text>
    </comment>
    <comment ref="AB105" authorId="1" shapeId="0" xr:uid="{A8F668F7-BD5C-4112-8705-86AF0C9BD992}">
      <text>
        <r>
          <rPr>
            <sz val="9"/>
            <color indexed="81"/>
            <rFont val="ＭＳ Ｐゴシック"/>
            <family val="3"/>
            <charset val="128"/>
          </rPr>
          <t xml:space="preserve">アズワン入力欄
</t>
        </r>
      </text>
    </comment>
    <comment ref="AC105" authorId="1" shapeId="0" xr:uid="{041AC03E-9BA0-46F8-B475-C84723DB6355}">
      <text>
        <r>
          <rPr>
            <sz val="9"/>
            <color indexed="81"/>
            <rFont val="ＭＳ Ｐゴシック"/>
            <family val="3"/>
            <charset val="128"/>
          </rPr>
          <t>アズワン入力欄
※引合の場合は100を入力</t>
        </r>
      </text>
    </comment>
    <comment ref="AD105" authorId="1" shapeId="0" xr:uid="{C661EFE6-E86A-4446-A987-7203635DE289}">
      <text>
        <r>
          <rPr>
            <sz val="9"/>
            <color indexed="81"/>
            <rFont val="ＭＳ Ｐゴシック"/>
            <family val="3"/>
            <charset val="128"/>
          </rPr>
          <t xml:space="preserve">アズワン入力欄
</t>
        </r>
      </text>
    </comment>
    <comment ref="AE105" authorId="1" shapeId="0" xr:uid="{509D5E2D-3F93-4A1E-9497-B6339679EA26}">
      <text>
        <r>
          <rPr>
            <sz val="9"/>
            <color indexed="81"/>
            <rFont val="ＭＳ Ｐゴシック"/>
            <family val="3"/>
            <charset val="128"/>
          </rPr>
          <t>アズワン入力欄
※リストより選択</t>
        </r>
      </text>
    </comment>
    <comment ref="AH105" authorId="1" shapeId="0" xr:uid="{86C8392D-DD3D-4F8F-A94D-83C41F556BE9}">
      <text>
        <r>
          <rPr>
            <sz val="9"/>
            <color indexed="81"/>
            <rFont val="ＭＳ Ｐゴシック"/>
            <family val="3"/>
            <charset val="128"/>
          </rPr>
          <t>アズワン入力欄
大型または特大を選択
※大型の場合は大型金額も入力</t>
        </r>
      </text>
    </comment>
    <comment ref="AI105" authorId="1" shapeId="0" xr:uid="{206499CE-86EF-4458-A2EF-89B8231E49C5}">
      <text>
        <r>
          <rPr>
            <sz val="9"/>
            <color indexed="81"/>
            <rFont val="ＭＳ Ｐゴシック"/>
            <family val="3"/>
            <charset val="128"/>
          </rPr>
          <t xml:space="preserve">アズワン入力欄
</t>
        </r>
      </text>
    </comment>
    <comment ref="AJ105" authorId="1" shapeId="0" xr:uid="{07785798-AA71-470A-AB3F-C6B991105914}">
      <text>
        <r>
          <rPr>
            <sz val="9"/>
            <color indexed="81"/>
            <rFont val="ＭＳ Ｐゴシック"/>
            <family val="3"/>
            <charset val="128"/>
          </rPr>
          <t>アズワン入力欄
18文字以内</t>
        </r>
      </text>
    </comment>
    <comment ref="A115" authorId="1" shapeId="0" xr:uid="{61FE1D44-13CB-4363-B422-A24DABE7B664}">
      <text>
        <r>
          <rPr>
            <sz val="9"/>
            <color indexed="81"/>
            <rFont val="ＭＳ Ｐゴシック"/>
            <family val="3"/>
            <charset val="128"/>
          </rPr>
          <t>型番をご記入ください
※同一型番は使用不可</t>
        </r>
      </text>
    </comment>
    <comment ref="B115" authorId="1" shapeId="0" xr:uid="{B39FBB37-7E56-4557-9855-85142954E1F4}">
      <text>
        <r>
          <rPr>
            <sz val="9"/>
            <color indexed="81"/>
            <rFont val="ＭＳ Ｐゴシック"/>
            <family val="3"/>
            <charset val="128"/>
          </rPr>
          <t>カタログに記載する販売単位の入数をご記入ください</t>
        </r>
      </text>
    </comment>
    <comment ref="C115" authorId="1" shapeId="0" xr:uid="{81D69D9C-4330-46DF-BF33-6060B52ADA2B}">
      <text>
        <r>
          <rPr>
            <sz val="9"/>
            <color indexed="81"/>
            <rFont val="ＭＳ Ｐゴシック"/>
            <family val="3"/>
            <charset val="128"/>
          </rPr>
          <t>仕様1の詳細をご記入ください
例）　50×60×70</t>
        </r>
      </text>
    </comment>
    <comment ref="D115" authorId="1" shapeId="0" xr:uid="{B9427027-4F4A-4182-AADC-25711C461E65}">
      <text>
        <r>
          <rPr>
            <sz val="9"/>
            <color indexed="81"/>
            <rFont val="ＭＳ Ｐゴシック"/>
            <family val="3"/>
            <charset val="128"/>
          </rPr>
          <t>仕様2の詳細をご記入ください
例）　500</t>
        </r>
      </text>
    </comment>
    <comment ref="E115" authorId="1" shapeId="0" xr:uid="{633A314A-6019-464D-949B-6D81A065AD07}">
      <text>
        <r>
          <rPr>
            <sz val="9"/>
            <color indexed="81"/>
            <rFont val="ＭＳ Ｐゴシック"/>
            <family val="3"/>
            <charset val="128"/>
          </rPr>
          <t>貴社定価をご記入ください
※定価オープンの場合は空欄</t>
        </r>
      </text>
    </comment>
    <comment ref="F115" authorId="1" shapeId="0" xr:uid="{59F95F8D-1CB9-4EC0-9B55-84408773685B}">
      <text>
        <r>
          <rPr>
            <sz val="9"/>
            <color indexed="81"/>
            <rFont val="ＭＳ Ｐゴシック"/>
            <family val="3"/>
            <charset val="128"/>
          </rPr>
          <t>弊社への納入価格をご記入ください</t>
        </r>
      </text>
    </comment>
    <comment ref="G115" authorId="1" shapeId="0" xr:uid="{1871D97D-D55D-4300-98DB-9B95560244B0}">
      <text>
        <r>
          <rPr>
            <sz val="9"/>
            <color indexed="81"/>
            <rFont val="ＭＳ Ｐゴシック"/>
            <family val="3"/>
            <charset val="128"/>
          </rPr>
          <t>最小発注数（ロット）を
数字のみご記入ください</t>
        </r>
      </text>
    </comment>
    <comment ref="H115" authorId="1" shapeId="0" xr:uid="{3DE8E0B4-62CB-4580-B596-C038B361D05F}">
      <text>
        <r>
          <rPr>
            <sz val="9"/>
            <color indexed="81"/>
            <rFont val="ＭＳ Ｐゴシック"/>
            <family val="3"/>
            <charset val="128"/>
          </rPr>
          <t>最小発注数（ロット）の単位を
選択してください</t>
        </r>
      </text>
    </comment>
    <comment ref="I115" authorId="1" shapeId="0" xr:uid="{CF1C4BEC-6BF3-40C1-9833-07EFFD9CFA22}">
      <text>
        <r>
          <rPr>
            <sz val="9"/>
            <color indexed="81"/>
            <rFont val="ＭＳ Ｐゴシック"/>
            <family val="3"/>
            <charset val="128"/>
          </rPr>
          <t>最小発注数（ロット）を越えて出荷して頂く場合の
数量単位をご記入ください
※数字のみご記入ください</t>
        </r>
      </text>
    </comment>
    <comment ref="J115" authorId="1" shapeId="0" xr:uid="{581096B1-D933-47EF-A80F-4891B79A7DAB}">
      <text>
        <r>
          <rPr>
            <sz val="9"/>
            <color indexed="81"/>
            <rFont val="ＭＳ Ｐゴシック"/>
            <family val="3"/>
            <charset val="128"/>
          </rPr>
          <t>弊社物流センター（大阪・埼玉）への
標準納期の日数をご記入ください</t>
        </r>
      </text>
    </comment>
    <comment ref="K115" authorId="1" shapeId="0" xr:uid="{6BB058BE-F57E-4B83-B66E-05ABAAA945F2}">
      <text>
        <r>
          <rPr>
            <sz val="9"/>
            <color indexed="81"/>
            <rFont val="ＭＳ Ｐゴシック"/>
            <family val="3"/>
            <charset val="128"/>
          </rPr>
          <t>弊社への納入価格をご記入ください</t>
        </r>
      </text>
    </comment>
    <comment ref="L115" authorId="1" shapeId="0" xr:uid="{5936901D-F2D3-4320-B2E6-C10506354363}">
      <text>
        <r>
          <rPr>
            <sz val="9"/>
            <color indexed="81"/>
            <rFont val="ＭＳ Ｐゴシック"/>
            <family val="3"/>
            <charset val="128"/>
          </rPr>
          <t>最小発注数（ロット）を
数字のみご記入ください</t>
        </r>
      </text>
    </comment>
    <comment ref="M115" authorId="1" shapeId="0" xr:uid="{20034FB0-CE08-4C65-AB6B-E4BD3AF37BC1}">
      <text>
        <r>
          <rPr>
            <sz val="9"/>
            <color indexed="81"/>
            <rFont val="ＭＳ Ｐゴシック"/>
            <family val="3"/>
            <charset val="128"/>
          </rPr>
          <t>最小発注数（ロット）の単位を
選択してください</t>
        </r>
      </text>
    </comment>
    <comment ref="N115" authorId="1" shapeId="0" xr:uid="{3B2A0FC3-D180-4111-9E3B-01B4A7AF2D82}">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15" authorId="1" shapeId="0" xr:uid="{21570207-0B05-4E4F-9F1B-DF5A7DF4F787}">
      <text>
        <r>
          <rPr>
            <sz val="9"/>
            <color indexed="81"/>
            <rFont val="ＭＳ Ｐゴシック"/>
            <family val="3"/>
            <charset val="128"/>
          </rPr>
          <t>13桁 または 8桁の数字を入力してください
設定がない場合は - （ハイフン）を入力してください</t>
        </r>
      </text>
    </comment>
    <comment ref="P115" authorId="1" shapeId="0" xr:uid="{C5677677-41B4-47EB-9E71-74CC73307C90}">
      <text>
        <r>
          <rPr>
            <sz val="9"/>
            <color indexed="81"/>
            <rFont val="ＭＳ Ｐゴシック"/>
            <family val="3"/>
            <charset val="128"/>
          </rPr>
          <t>貴社発注用品番があれば
25文字以内でご記入ください</t>
        </r>
      </text>
    </comment>
    <comment ref="R115" authorId="1" shapeId="0" xr:uid="{FBA0E3EF-98BD-49DF-9FD4-C49DAA5ECB21}">
      <text>
        <r>
          <rPr>
            <sz val="9"/>
            <color indexed="81"/>
            <rFont val="ＭＳ Ｐゴシック"/>
            <family val="3"/>
            <charset val="128"/>
          </rPr>
          <t>医薬品分類を選択してください
※医薬品でない場合は「雑品」を選択してください。</t>
        </r>
      </text>
    </comment>
    <comment ref="T115" authorId="3" shapeId="0" xr:uid="{70772D91-2476-477A-A009-A6F15F395CAE}">
      <text>
        <r>
          <rPr>
            <sz val="9"/>
            <color indexed="81"/>
            <rFont val="ＭＳ Ｐゴシック"/>
            <family val="3"/>
            <charset val="128"/>
          </rPr>
          <t>医薬品承認番号を入力してください</t>
        </r>
      </text>
    </comment>
    <comment ref="U115" authorId="3" shapeId="0" xr:uid="{86CBA98D-50EF-4944-9F04-BCE9E0417B29}">
      <text>
        <r>
          <rPr>
            <sz val="9"/>
            <color indexed="81"/>
            <rFont val="ＭＳ Ｐゴシック"/>
            <family val="3"/>
            <charset val="128"/>
          </rPr>
          <t xml:space="preserve">薬価　請求コード9桁をご記入ください。
</t>
        </r>
      </text>
    </comment>
    <comment ref="V115" authorId="2" shapeId="0" xr:uid="{FAB5AB05-BE06-4285-9D0E-53973EF4F2EF}">
      <text>
        <r>
          <rPr>
            <sz val="9"/>
            <color indexed="81"/>
            <rFont val="ＭＳ Ｐゴシック"/>
            <family val="3"/>
            <charset val="128"/>
          </rPr>
          <t xml:space="preserve">医療機器分類を選択してください。
該当しない場合は「雑品」を選択してください。
</t>
        </r>
      </text>
    </comment>
    <comment ref="W115" authorId="4" shapeId="0" xr:uid="{60B824C3-C6D5-4B9E-9F9A-E594FC9C038A}">
      <text>
        <r>
          <rPr>
            <sz val="9"/>
            <color indexed="81"/>
            <rFont val="MS P ゴシック"/>
            <family val="3"/>
            <charset val="128"/>
          </rPr>
          <t>医療機器の場合
届出・認証・承認の
いずれかを選択ください</t>
        </r>
      </text>
    </comment>
    <comment ref="X115" authorId="1" shapeId="0" xr:uid="{67848277-D34C-4760-B8AB-07A67A171B26}">
      <text>
        <r>
          <rPr>
            <sz val="9"/>
            <color indexed="81"/>
            <rFont val="ＭＳ Ｐゴシック"/>
            <family val="3"/>
            <charset val="128"/>
          </rPr>
          <t>医療機器に該当する場合は番号を入力してください</t>
        </r>
      </text>
    </comment>
    <comment ref="Y115" authorId="3" shapeId="0" xr:uid="{AC8CBA06-93D2-433F-88C6-5665B8445A3D}">
      <text>
        <r>
          <rPr>
            <sz val="9"/>
            <color indexed="81"/>
            <rFont val="ＭＳ Ｐゴシック"/>
            <family val="3"/>
            <charset val="128"/>
          </rPr>
          <t>特定保険医療材料　請求コード9桁をご記入ください。</t>
        </r>
      </text>
    </comment>
    <comment ref="Z115" authorId="1" shapeId="0" xr:uid="{0273B738-C315-4160-BB90-2E18E08F1E92}">
      <text>
        <r>
          <rPr>
            <sz val="9"/>
            <color indexed="81"/>
            <rFont val="ＭＳ Ｐゴシック"/>
            <family val="3"/>
            <charset val="128"/>
          </rPr>
          <t xml:space="preserve">5桁 - （ハイフン）6桁の数字を入力してください。
計　12桁
</t>
        </r>
      </text>
    </comment>
    <comment ref="AA115" authorId="3" shapeId="0" xr:uid="{FF1FC932-C4F3-411B-A2A2-6FDA99E6D953}">
      <text>
        <r>
          <rPr>
            <sz val="9"/>
            <color indexed="81"/>
            <rFont val="ＭＳ Ｐゴシック"/>
            <family val="3"/>
            <charset val="128"/>
          </rPr>
          <t>該当なし または 該当品の
いずれかを選択してください</t>
        </r>
      </text>
    </comment>
    <comment ref="AB115" authorId="1" shapeId="0" xr:uid="{20CCC11A-5BF5-4BF0-9B31-4D32A8DE4A8E}">
      <text>
        <r>
          <rPr>
            <sz val="9"/>
            <color indexed="81"/>
            <rFont val="ＭＳ Ｐゴシック"/>
            <family val="3"/>
            <charset val="128"/>
          </rPr>
          <t xml:space="preserve">アズワン入力欄
</t>
        </r>
      </text>
    </comment>
    <comment ref="AC115" authorId="1" shapeId="0" xr:uid="{0FE44445-9DC0-49F7-A11A-60A6D49BE4AC}">
      <text>
        <r>
          <rPr>
            <sz val="9"/>
            <color indexed="81"/>
            <rFont val="ＭＳ Ｐゴシック"/>
            <family val="3"/>
            <charset val="128"/>
          </rPr>
          <t>アズワン入力欄
※引合の場合は100を入力</t>
        </r>
      </text>
    </comment>
    <comment ref="AD115" authorId="1" shapeId="0" xr:uid="{35CC4B5F-FA3F-4E44-9248-191797768EF8}">
      <text>
        <r>
          <rPr>
            <sz val="9"/>
            <color indexed="81"/>
            <rFont val="ＭＳ Ｐゴシック"/>
            <family val="3"/>
            <charset val="128"/>
          </rPr>
          <t xml:space="preserve">アズワン入力欄
</t>
        </r>
      </text>
    </comment>
    <comment ref="AE115" authorId="1" shapeId="0" xr:uid="{058F6DD3-2B13-4D7A-A6F6-0C0E432619DC}">
      <text>
        <r>
          <rPr>
            <sz val="9"/>
            <color indexed="81"/>
            <rFont val="ＭＳ Ｐゴシック"/>
            <family val="3"/>
            <charset val="128"/>
          </rPr>
          <t>アズワン入力欄
※リストより選択</t>
        </r>
      </text>
    </comment>
    <comment ref="AH115" authorId="1" shapeId="0" xr:uid="{1B30C658-3D19-480C-B87F-A163BEE923A8}">
      <text>
        <r>
          <rPr>
            <sz val="9"/>
            <color indexed="81"/>
            <rFont val="ＭＳ Ｐゴシック"/>
            <family val="3"/>
            <charset val="128"/>
          </rPr>
          <t>アズワン入力欄
大型または特大を選択
※大型の場合は大型金額も入力</t>
        </r>
      </text>
    </comment>
    <comment ref="AI115" authorId="1" shapeId="0" xr:uid="{FD9E9636-5781-40F4-81A5-2148B4678A05}">
      <text>
        <r>
          <rPr>
            <sz val="9"/>
            <color indexed="81"/>
            <rFont val="ＭＳ Ｐゴシック"/>
            <family val="3"/>
            <charset val="128"/>
          </rPr>
          <t xml:space="preserve">アズワン入力欄
</t>
        </r>
      </text>
    </comment>
    <comment ref="AJ115" authorId="1" shapeId="0" xr:uid="{6E2D6FFA-9EE5-4EDF-B45A-7B7A45E18E29}">
      <text>
        <r>
          <rPr>
            <sz val="9"/>
            <color indexed="81"/>
            <rFont val="ＭＳ Ｐゴシック"/>
            <family val="3"/>
            <charset val="128"/>
          </rPr>
          <t>アズワン入力欄
18文字以内</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アズワン株式会社</author>
    <author>境 真未</author>
    <author>山本 奈奈枝</author>
    <author>彌益 健治</author>
    <author>宇田 麻希</author>
    <author>柏田 麻衣</author>
  </authors>
  <commentList>
    <comment ref="O1" authorId="0" shapeId="0" xr:uid="{2EAF468F-C73F-43A0-A9A9-2F33D7AB080A}">
      <text>
        <r>
          <rPr>
            <sz val="9"/>
            <color indexed="81"/>
            <rFont val="ＭＳ Ｐゴシック"/>
            <family val="3"/>
            <charset val="128"/>
          </rPr>
          <t xml:space="preserve">貴社コード番号を半角6桁数字にてご記入ください
※コードが分からない場合は空欄で結構です
※新規仕入先様は空欄で結構です
</t>
        </r>
        <r>
          <rPr>
            <b/>
            <sz val="11"/>
            <color indexed="81"/>
            <rFont val="ＭＳ Ｐゴシック"/>
            <family val="3"/>
            <charset val="128"/>
          </rPr>
          <t xml:space="preserve">例）001234-00１
</t>
        </r>
      </text>
    </comment>
    <comment ref="B3" authorId="1" shapeId="0" xr:uid="{9ACF422B-3C06-4449-A594-F48EB0730D1F}">
      <text>
        <r>
          <rPr>
            <sz val="9"/>
            <color indexed="81"/>
            <rFont val="ＭＳ Ｐゴシック"/>
            <family val="3"/>
            <charset val="128"/>
          </rPr>
          <t>商品名の読み仮名をご記入ください
※全角カタカナ入力</t>
        </r>
      </text>
    </comment>
    <comment ref="O3" authorId="0" shapeId="0" xr:uid="{00CFBF99-D226-490A-BFB7-DCA60A17DAFF}">
      <text>
        <r>
          <rPr>
            <sz val="9"/>
            <color indexed="81"/>
            <rFont val="ＭＳ Ｐゴシック"/>
            <family val="3"/>
            <charset val="128"/>
          </rPr>
          <t>半角数字
例)　550-8527</t>
        </r>
      </text>
    </comment>
    <comment ref="B4" authorId="0" shapeId="0" xr:uid="{ABE6C132-24DD-45BD-9CAD-58D6BBB65CDF}">
      <text>
        <r>
          <rPr>
            <b/>
            <sz val="9"/>
            <color indexed="81"/>
            <rFont val="ＭＳ Ｐゴシック"/>
            <family val="3"/>
            <charset val="128"/>
          </rPr>
          <t>必須項目（カタログ掲載索引となるもの）</t>
        </r>
        <r>
          <rPr>
            <sz val="9"/>
            <color indexed="81"/>
            <rFont val="ＭＳ Ｐゴシック"/>
            <family val="3"/>
            <charset val="128"/>
          </rPr>
          <t xml:space="preserve">
全角50文字（半角100文字）　一般品名
メーカー特有（意匠登録名）はサブ品名
カタログにおける小組単位で1sheet作成してください。
一般品名でお願いします。</t>
        </r>
      </text>
    </comment>
    <comment ref="H4" authorId="0" shapeId="0" xr:uid="{16D5AA73-C9D0-4485-89CE-19DFD3C42D6A}">
      <text>
        <r>
          <rPr>
            <sz val="9"/>
            <color indexed="81"/>
            <rFont val="ＭＳ Ｐゴシック"/>
            <family val="3"/>
            <charset val="128"/>
          </rPr>
          <t>メーカー特有（意匠登録名）がある場合はご記入ください。</t>
        </r>
      </text>
    </comment>
    <comment ref="O4" authorId="0" shapeId="0" xr:uid="{A63FADEA-F937-4111-8F27-F3D7D9B71E3F}">
      <text>
        <r>
          <rPr>
            <sz val="9"/>
            <color indexed="81"/>
            <rFont val="ＭＳ Ｐゴシック"/>
            <family val="3"/>
            <charset val="128"/>
          </rPr>
          <t>半角数字
例)　06-6447-8900</t>
        </r>
      </text>
    </comment>
    <comment ref="U4" authorId="0" shapeId="0" xr:uid="{3597F20B-6E97-426A-A93F-7F8E7E64C6F1}">
      <text>
        <r>
          <rPr>
            <sz val="9"/>
            <color indexed="81"/>
            <rFont val="ＭＳ Ｐゴシック"/>
            <family val="3"/>
            <charset val="128"/>
          </rPr>
          <t>半角数字
例)　06-6447-8900</t>
        </r>
      </text>
    </comment>
    <comment ref="N11" authorId="0" shapeId="0" xr:uid="{3503AAD0-B26B-4CDA-9DAB-B1C2130F5892}">
      <text>
        <r>
          <rPr>
            <sz val="9"/>
            <color indexed="81"/>
            <rFont val="ＭＳ Ｐゴシック"/>
            <family val="3"/>
            <charset val="128"/>
          </rPr>
          <t>1セル、40文字を基本にご記入ください</t>
        </r>
      </text>
    </comment>
    <comment ref="P19" authorId="0" shapeId="0" xr:uid="{D099FBCC-A53D-4865-907A-02263BF7A155}">
      <text>
        <r>
          <rPr>
            <sz val="9"/>
            <color indexed="81"/>
            <rFont val="ＭＳ Ｐゴシック"/>
            <family val="3"/>
            <charset val="128"/>
          </rPr>
          <t>1セル、40文字を基本にご記入ください</t>
        </r>
      </text>
    </comment>
    <comment ref="N26" authorId="0" shapeId="0" xr:uid="{E2C4FF5D-7725-40C6-9510-042CE6374559}">
      <text>
        <r>
          <rPr>
            <sz val="9"/>
            <color indexed="81"/>
            <rFont val="ＭＳ Ｐゴシック"/>
            <family val="3"/>
            <charset val="128"/>
          </rPr>
          <t>該当する項目を下記より選択し入力してください
①元払い：　元払いの場合
②●運賃：　運賃が必要な場合
③●取合：　ロット取合せ発注が必要な場合</t>
        </r>
      </text>
    </comment>
    <comment ref="B29" authorId="2" shapeId="0" xr:uid="{7ABC28AD-1980-49E0-8DBA-7644AEF6E9EE}">
      <text>
        <r>
          <rPr>
            <sz val="9"/>
            <color indexed="81"/>
            <rFont val="ＭＳ Ｐゴシック"/>
            <family val="3"/>
            <charset val="128"/>
          </rPr>
          <t>アズワン記入欄
200文字以内</t>
        </r>
      </text>
    </comment>
    <comment ref="F29" authorId="2" shapeId="0" xr:uid="{0C400B93-DE7B-475C-8EA3-CA93E1E00835}">
      <text>
        <r>
          <rPr>
            <sz val="9"/>
            <color indexed="81"/>
            <rFont val="ＭＳ Ｐゴシック"/>
            <family val="3"/>
            <charset val="128"/>
          </rPr>
          <t>アズワン記入欄
18文字以内</t>
        </r>
      </text>
    </comment>
    <comment ref="B30" authorId="0" shapeId="0" xr:uid="{5CEAA445-048C-43DB-B370-E3BC540E9EB7}">
      <text>
        <r>
          <rPr>
            <sz val="9"/>
            <color indexed="81"/>
            <rFont val="ＭＳ Ｐゴシック"/>
            <family val="3"/>
            <charset val="128"/>
          </rPr>
          <t>アズワン入力欄
※リストより選択</t>
        </r>
      </text>
    </comment>
    <comment ref="D30" authorId="0" shapeId="0" xr:uid="{475EAE84-15EB-464D-A031-2BF7CE0001B3}">
      <text>
        <r>
          <rPr>
            <sz val="9"/>
            <color indexed="81"/>
            <rFont val="ＭＳ Ｐゴシック"/>
            <family val="3"/>
            <charset val="128"/>
          </rPr>
          <t>アズワン入力欄
※リストより選択</t>
        </r>
      </text>
    </comment>
    <comment ref="F30" authorId="0" shapeId="0" xr:uid="{C2A554CE-CDF6-4D37-86AF-A7DDD414206F}">
      <text>
        <r>
          <rPr>
            <sz val="9"/>
            <color indexed="81"/>
            <rFont val="ＭＳ Ｐゴシック"/>
            <family val="3"/>
            <charset val="128"/>
          </rPr>
          <t xml:space="preserve">アズワン入力欄
大分類
</t>
        </r>
      </text>
    </comment>
    <comment ref="G30" authorId="2" shapeId="0" xr:uid="{14CF48EC-C418-43D7-BA4A-433ECA94B2AC}">
      <text>
        <r>
          <rPr>
            <sz val="9"/>
            <color indexed="81"/>
            <rFont val="ＭＳ Ｐゴシック"/>
            <family val="3"/>
            <charset val="128"/>
          </rPr>
          <t>アズワン入力欄
中分類</t>
        </r>
        <r>
          <rPr>
            <b/>
            <sz val="9"/>
            <color indexed="81"/>
            <rFont val="ＭＳ Ｐゴシック"/>
            <family val="3"/>
            <charset val="128"/>
          </rPr>
          <t xml:space="preserve">
</t>
        </r>
      </text>
    </comment>
    <comment ref="I30" authorId="2" shapeId="0" xr:uid="{8C7F09C4-F1ED-4930-B3C4-E7A1F15DEB3E}">
      <text>
        <r>
          <rPr>
            <sz val="9"/>
            <color indexed="81"/>
            <rFont val="ＭＳ Ｐゴシック"/>
            <family val="3"/>
            <charset val="128"/>
          </rPr>
          <t>アズワン入力欄
小分類</t>
        </r>
        <r>
          <rPr>
            <b/>
            <sz val="9"/>
            <color indexed="81"/>
            <rFont val="ＭＳ Ｐゴシック"/>
            <family val="3"/>
            <charset val="128"/>
          </rPr>
          <t xml:space="preserve">
</t>
        </r>
      </text>
    </comment>
    <comment ref="B31" authorId="0" shapeId="0" xr:uid="{EEE96F10-5FD9-4036-818A-DF5A298FAA5B}">
      <text>
        <r>
          <rPr>
            <sz val="9"/>
            <color indexed="81"/>
            <rFont val="ＭＳ Ｐゴシック"/>
            <family val="3"/>
            <charset val="128"/>
          </rPr>
          <t>アズワン入力欄　
※リストより選択
※改良改善（仕入先同一）、既存差替（仕入先変更）
※新規以外は対応CDも入力</t>
        </r>
      </text>
    </comment>
    <comment ref="D31" authorId="0" shapeId="0" xr:uid="{B245E78D-D9A4-445B-91AE-A3EFEEB29149}">
      <text>
        <r>
          <rPr>
            <sz val="9"/>
            <color indexed="81"/>
            <rFont val="ＭＳ Ｐゴシック"/>
            <family val="3"/>
            <charset val="128"/>
          </rPr>
          <t>アズワン入力欄
※リストより選択</t>
        </r>
      </text>
    </comment>
    <comment ref="F31" authorId="0" shapeId="0" xr:uid="{F8828F3B-56F7-49D8-8084-42F398A28A83}">
      <text>
        <r>
          <rPr>
            <sz val="9"/>
            <color indexed="81"/>
            <rFont val="ＭＳ Ｐゴシック"/>
            <family val="3"/>
            <charset val="128"/>
          </rPr>
          <t xml:space="preserve">アズワン入力欄
大分類
</t>
        </r>
      </text>
    </comment>
    <comment ref="G31" authorId="2" shapeId="0" xr:uid="{6F70E881-A2F5-40BD-9DC7-4584761125C9}">
      <text>
        <r>
          <rPr>
            <sz val="9"/>
            <color indexed="81"/>
            <rFont val="ＭＳ Ｐゴシック"/>
            <family val="3"/>
            <charset val="128"/>
          </rPr>
          <t>アズワン入力欄
中分類</t>
        </r>
        <r>
          <rPr>
            <b/>
            <sz val="9"/>
            <color indexed="81"/>
            <rFont val="ＭＳ Ｐゴシック"/>
            <family val="3"/>
            <charset val="128"/>
          </rPr>
          <t xml:space="preserve">
</t>
        </r>
      </text>
    </comment>
    <comment ref="I31" authorId="2" shapeId="0" xr:uid="{D449C9E4-E10C-4DD4-BF0D-726F36E87C8A}">
      <text>
        <r>
          <rPr>
            <sz val="9"/>
            <color indexed="81"/>
            <rFont val="ＭＳ Ｐゴシック"/>
            <family val="3"/>
            <charset val="128"/>
          </rPr>
          <t>アズワン入力欄
小分類</t>
        </r>
        <r>
          <rPr>
            <b/>
            <sz val="9"/>
            <color indexed="81"/>
            <rFont val="ＭＳ Ｐゴシック"/>
            <family val="3"/>
            <charset val="128"/>
          </rPr>
          <t xml:space="preserve">
</t>
        </r>
      </text>
    </comment>
    <comment ref="B32" authorId="0" shapeId="0" xr:uid="{6B437A49-5DED-4E00-A74E-7AAE4F48C164}">
      <text>
        <r>
          <rPr>
            <sz val="9"/>
            <color indexed="81"/>
            <rFont val="ＭＳ Ｐゴシック"/>
            <family val="3"/>
            <charset val="128"/>
          </rPr>
          <t>アズワン入力欄
担当者CD</t>
        </r>
      </text>
    </comment>
    <comment ref="C32" authorId="0" shapeId="0" xr:uid="{35F3EBA5-E67F-493E-8631-3B603B5241A0}">
      <text>
        <r>
          <rPr>
            <sz val="9"/>
            <color indexed="81"/>
            <rFont val="ＭＳ Ｐゴシック"/>
            <family val="3"/>
            <charset val="128"/>
          </rPr>
          <t>アズワン入力欄
担当者名</t>
        </r>
      </text>
    </comment>
    <comment ref="E32" authorId="0" shapeId="0" xr:uid="{860E4D21-B992-41C3-B0E0-B14B8DCDA5E4}">
      <text>
        <r>
          <rPr>
            <sz val="9"/>
            <color indexed="81"/>
            <rFont val="ＭＳ Ｐゴシック"/>
            <family val="3"/>
            <charset val="128"/>
          </rPr>
          <t>アズワン入力欄</t>
        </r>
      </text>
    </comment>
    <comment ref="I32" authorId="0" shapeId="0" xr:uid="{EF908F18-5F5B-4BF6-854E-F7AE6311523D}">
      <text>
        <r>
          <rPr>
            <sz val="9"/>
            <color indexed="81"/>
            <rFont val="ＭＳ Ｐゴシック"/>
            <family val="3"/>
            <charset val="128"/>
          </rPr>
          <t>アズワン入力欄</t>
        </r>
      </text>
    </comment>
    <comment ref="C36" authorId="0" shapeId="0" xr:uid="{4F137CF1-4F3E-48A6-AF39-1BF8129B1C86}">
      <text>
        <r>
          <rPr>
            <sz val="9"/>
            <color indexed="81"/>
            <rFont val="ＭＳ Ｐゴシック"/>
            <family val="3"/>
            <charset val="128"/>
          </rPr>
          <t>仕様1の名称をご記入ください
例）幅×奥行×高さ（mm）</t>
        </r>
      </text>
    </comment>
    <comment ref="D36" authorId="0" shapeId="0" xr:uid="{F56B4AF4-DC90-4DF3-ABD3-ED6488F58405}">
      <text>
        <r>
          <rPr>
            <sz val="9"/>
            <color indexed="81"/>
            <rFont val="ＭＳ Ｐゴシック"/>
            <family val="3"/>
            <charset val="128"/>
          </rPr>
          <t>仕様2の名称をご記入ください
例）容量（ml）</t>
        </r>
      </text>
    </comment>
    <comment ref="A37" authorId="0" shapeId="0" xr:uid="{ECF0410C-7E95-48DC-AB65-D1C73855847B}">
      <text>
        <r>
          <rPr>
            <sz val="9"/>
            <color indexed="81"/>
            <rFont val="ＭＳ Ｐゴシック"/>
            <family val="3"/>
            <charset val="128"/>
          </rPr>
          <t>型番をご記入ください
※同一型番は使用不可</t>
        </r>
      </text>
    </comment>
    <comment ref="B37" authorId="0" shapeId="0" xr:uid="{2CB69A04-2F40-4102-859E-8711D5766F22}">
      <text>
        <r>
          <rPr>
            <sz val="9"/>
            <color indexed="81"/>
            <rFont val="ＭＳ Ｐゴシック"/>
            <family val="3"/>
            <charset val="128"/>
          </rPr>
          <t>カタログに記載する販売単位の入数をご記入ください</t>
        </r>
      </text>
    </comment>
    <comment ref="C37" authorId="0" shapeId="0" xr:uid="{559AF36B-0C40-4AC3-AF81-C0B923EB8B3E}">
      <text>
        <r>
          <rPr>
            <sz val="9"/>
            <color indexed="81"/>
            <rFont val="ＭＳ Ｐゴシック"/>
            <family val="3"/>
            <charset val="128"/>
          </rPr>
          <t>仕様1の詳細をご記入ください
例）　50×60×70</t>
        </r>
      </text>
    </comment>
    <comment ref="D37" authorId="0" shapeId="0" xr:uid="{2EE997E6-6335-4D42-8971-8728A719748D}">
      <text>
        <r>
          <rPr>
            <sz val="9"/>
            <color indexed="81"/>
            <rFont val="ＭＳ Ｐゴシック"/>
            <family val="3"/>
            <charset val="128"/>
          </rPr>
          <t>仕様2の詳細をご記入ください
例）　500</t>
        </r>
      </text>
    </comment>
    <comment ref="E37" authorId="0" shapeId="0" xr:uid="{1F86367C-96DD-4BF9-AEF9-82BE76113E37}">
      <text>
        <r>
          <rPr>
            <sz val="9"/>
            <color indexed="81"/>
            <rFont val="ＭＳ Ｐゴシック"/>
            <family val="3"/>
            <charset val="128"/>
          </rPr>
          <t>貴社定価をご記入ください
※定価オープンの場合は空欄</t>
        </r>
      </text>
    </comment>
    <comment ref="F37" authorId="0" shapeId="0" xr:uid="{7AC422B0-2559-4CF0-9AB1-83E06F3213A2}">
      <text>
        <r>
          <rPr>
            <sz val="9"/>
            <color indexed="81"/>
            <rFont val="ＭＳ Ｐゴシック"/>
            <family val="3"/>
            <charset val="128"/>
          </rPr>
          <t>弊社への納入価格をご記入ください</t>
        </r>
      </text>
    </comment>
    <comment ref="G37" authorId="0" shapeId="0" xr:uid="{BCE62995-9D2B-49B4-A113-2FB6FEA8F4E8}">
      <text>
        <r>
          <rPr>
            <sz val="9"/>
            <color indexed="81"/>
            <rFont val="ＭＳ Ｐゴシック"/>
            <family val="3"/>
            <charset val="128"/>
          </rPr>
          <t>最小発注数（ロット）を
数字のみご記入ください</t>
        </r>
      </text>
    </comment>
    <comment ref="H37" authorId="0" shapeId="0" xr:uid="{CE7D3873-A88A-4F99-B0A5-2E5742E1B227}">
      <text>
        <r>
          <rPr>
            <sz val="9"/>
            <color indexed="81"/>
            <rFont val="ＭＳ Ｐゴシック"/>
            <family val="3"/>
            <charset val="128"/>
          </rPr>
          <t>最小発注数（ロット）の単位を
選択してください</t>
        </r>
      </text>
    </comment>
    <comment ref="I37" authorId="0" shapeId="0" xr:uid="{FF277F1C-23EC-4753-83FB-4FDE6E63B130}">
      <text>
        <r>
          <rPr>
            <sz val="9"/>
            <color indexed="81"/>
            <rFont val="ＭＳ Ｐゴシック"/>
            <family val="3"/>
            <charset val="128"/>
          </rPr>
          <t>最小発注数（ロット）を越えて出荷して頂く場合の
数量単位をご記入ください
※数字のみご記入ください</t>
        </r>
      </text>
    </comment>
    <comment ref="J37" authorId="0" shapeId="0" xr:uid="{59E61E73-1165-47D6-9C98-F5F6D369C156}">
      <text>
        <r>
          <rPr>
            <sz val="9"/>
            <color indexed="81"/>
            <rFont val="ＭＳ Ｐゴシック"/>
            <family val="3"/>
            <charset val="128"/>
          </rPr>
          <t>弊社物流センター（大阪・埼玉）への
標準納期の日数をご記入ください</t>
        </r>
      </text>
    </comment>
    <comment ref="K37" authorId="0" shapeId="0" xr:uid="{F08004C4-CD25-4333-A70B-32C2DEEF03BE}">
      <text>
        <r>
          <rPr>
            <sz val="9"/>
            <color indexed="81"/>
            <rFont val="ＭＳ Ｐゴシック"/>
            <family val="3"/>
            <charset val="128"/>
          </rPr>
          <t>弊社への納入価格をご記入ください</t>
        </r>
      </text>
    </comment>
    <comment ref="L37" authorId="0" shapeId="0" xr:uid="{28965040-D845-44E2-A8F1-BFCAE144A8BA}">
      <text>
        <r>
          <rPr>
            <sz val="9"/>
            <color indexed="81"/>
            <rFont val="ＭＳ Ｐゴシック"/>
            <family val="3"/>
            <charset val="128"/>
          </rPr>
          <t>最小発注数（ロット）を
数字のみご記入ください</t>
        </r>
      </text>
    </comment>
    <comment ref="M37" authorId="0" shapeId="0" xr:uid="{EE3F007D-54BF-41DC-A4BC-D47A21B1A0C4}">
      <text>
        <r>
          <rPr>
            <sz val="9"/>
            <color indexed="81"/>
            <rFont val="ＭＳ Ｐゴシック"/>
            <family val="3"/>
            <charset val="128"/>
          </rPr>
          <t>最小発注数（ロット）の単位を
選択してください</t>
        </r>
      </text>
    </comment>
    <comment ref="N37" authorId="0" shapeId="0" xr:uid="{CC161E58-7909-40EF-9465-3AD6F2AA5F3B}">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37" authorId="0" shapeId="0" xr:uid="{4776C0A6-2BE4-4E8E-964C-870D004E13CF}">
      <text>
        <r>
          <rPr>
            <sz val="9"/>
            <color indexed="81"/>
            <rFont val="ＭＳ Ｐゴシック"/>
            <family val="3"/>
            <charset val="128"/>
          </rPr>
          <t>13桁 または 8桁の数字を入力してください
設定がない場合は - （ハイフン）を入力してください</t>
        </r>
      </text>
    </comment>
    <comment ref="P37" authorId="0" shapeId="0" xr:uid="{949AE924-25EA-422F-BFC1-F2A106EFBD46}">
      <text>
        <r>
          <rPr>
            <sz val="9"/>
            <color indexed="81"/>
            <rFont val="ＭＳ Ｐゴシック"/>
            <family val="3"/>
            <charset val="128"/>
          </rPr>
          <t>貴社発注用品番があれば
25文字以内でご記入ください
例）貴社商品コード、発注時品番など</t>
        </r>
      </text>
    </comment>
    <comment ref="R37" authorId="0" shapeId="0" xr:uid="{212F4C1E-32C6-4AB2-8968-7E479654549C}">
      <text>
        <r>
          <rPr>
            <sz val="9"/>
            <color indexed="81"/>
            <rFont val="ＭＳ Ｐゴシック"/>
            <family val="3"/>
            <charset val="128"/>
          </rPr>
          <t>医薬品分類を選択してください
※医薬品でない場合は「雑品」を選択してください。</t>
        </r>
      </text>
    </comment>
    <comment ref="T37" authorId="3" shapeId="0" xr:uid="{6C02162B-1C48-4E0F-B245-0B673E193C9F}">
      <text>
        <r>
          <rPr>
            <b/>
            <sz val="9"/>
            <color indexed="81"/>
            <rFont val="ＭＳ Ｐゴシック"/>
            <family val="3"/>
            <charset val="128"/>
          </rPr>
          <t>医薬品の登録番号を入力してください</t>
        </r>
      </text>
    </comment>
    <comment ref="U37" authorId="3" shapeId="0" xr:uid="{7D352EDB-92BE-4302-B1B4-A4464AFC7D2E}">
      <text>
        <r>
          <rPr>
            <sz val="9"/>
            <color indexed="81"/>
            <rFont val="ＭＳ Ｐゴシック"/>
            <family val="3"/>
            <charset val="128"/>
          </rPr>
          <t xml:space="preserve">薬価　請求コード9桁をご記入ください。
</t>
        </r>
      </text>
    </comment>
    <comment ref="V37" authorId="2" shapeId="0" xr:uid="{4A0B1272-5B28-4603-BE19-2C106FE7E91E}">
      <text>
        <r>
          <rPr>
            <sz val="9"/>
            <color indexed="81"/>
            <rFont val="ＭＳ Ｐゴシック"/>
            <family val="3"/>
            <charset val="128"/>
          </rPr>
          <t xml:space="preserve">医療機器分類を選択してください。
該当しない場合は「雑品」を選択してください。
</t>
        </r>
      </text>
    </comment>
    <comment ref="W37" authorId="4" shapeId="0" xr:uid="{2817B425-5BAB-4190-84EA-89EA278DD064}">
      <text>
        <r>
          <rPr>
            <sz val="9"/>
            <color indexed="81"/>
            <rFont val="MS P ゴシック"/>
            <family val="3"/>
            <charset val="128"/>
          </rPr>
          <t>医療機器の場合
届出・認証・承認の
いずれかを選択ください</t>
        </r>
      </text>
    </comment>
    <comment ref="X37" authorId="0" shapeId="0" xr:uid="{CD6A5763-0F6C-4D4B-B038-6D8718CC5F8F}">
      <text>
        <r>
          <rPr>
            <sz val="9"/>
            <color indexed="81"/>
            <rFont val="ＭＳ Ｐゴシック"/>
            <family val="3"/>
            <charset val="128"/>
          </rPr>
          <t>医療機器に該当する場合は番号を入力してください</t>
        </r>
      </text>
    </comment>
    <comment ref="Y37" authorId="3" shapeId="0" xr:uid="{801BA2C5-F865-4466-999B-AA53B971EB00}">
      <text>
        <r>
          <rPr>
            <sz val="9"/>
            <color indexed="81"/>
            <rFont val="ＭＳ Ｐゴシック"/>
            <family val="3"/>
            <charset val="128"/>
          </rPr>
          <t>特定保険医療材料　請求コード9桁をご記入ください。</t>
        </r>
      </text>
    </comment>
    <comment ref="Z37" authorId="0" shapeId="0" xr:uid="{52254B56-D3F5-428F-81C1-FC498DFE4A7B}">
      <text>
        <r>
          <rPr>
            <sz val="9"/>
            <color indexed="81"/>
            <rFont val="ＭＳ Ｐゴシック"/>
            <family val="3"/>
            <charset val="128"/>
          </rPr>
          <t xml:space="preserve">5桁 - （ハイフン）6桁の数字を入力してください。
計　12桁
</t>
        </r>
      </text>
    </comment>
    <comment ref="AB37" authorId="0" shapeId="0" xr:uid="{4160528B-10EB-4F91-99B9-184268C68EEA}">
      <text>
        <r>
          <rPr>
            <sz val="9"/>
            <color indexed="81"/>
            <rFont val="ＭＳ Ｐゴシック"/>
            <family val="3"/>
            <charset val="128"/>
          </rPr>
          <t xml:space="preserve">アズワン入力欄
</t>
        </r>
      </text>
    </comment>
    <comment ref="AC37" authorId="0" shapeId="0" xr:uid="{2B899351-EC5D-4D9A-A669-E43628CDA40E}">
      <text>
        <r>
          <rPr>
            <sz val="9"/>
            <color indexed="81"/>
            <rFont val="ＭＳ Ｐゴシック"/>
            <family val="3"/>
            <charset val="128"/>
          </rPr>
          <t>アズワン入力欄
※引合の場合は100を入力</t>
        </r>
      </text>
    </comment>
    <comment ref="AD37" authorId="0" shapeId="0" xr:uid="{ABBF971B-2D37-47F9-A872-CEE42CB7C776}">
      <text>
        <r>
          <rPr>
            <sz val="9"/>
            <color indexed="81"/>
            <rFont val="ＭＳ Ｐゴシック"/>
            <family val="3"/>
            <charset val="128"/>
          </rPr>
          <t xml:space="preserve">アズワン入力欄
</t>
        </r>
      </text>
    </comment>
    <comment ref="AE37" authorId="0" shapeId="0" xr:uid="{D2A88358-D857-4535-8853-EC7D9181F0D0}">
      <text>
        <r>
          <rPr>
            <sz val="9"/>
            <color indexed="81"/>
            <rFont val="ＭＳ Ｐゴシック"/>
            <family val="3"/>
            <charset val="128"/>
          </rPr>
          <t>アズワン入力欄
※リストより選択</t>
        </r>
      </text>
    </comment>
    <comment ref="AH37" authorId="0" shapeId="0" xr:uid="{793A192C-3DFB-4024-B38A-2B5DFFA69DEA}">
      <text>
        <r>
          <rPr>
            <sz val="9"/>
            <color indexed="81"/>
            <rFont val="ＭＳ Ｐゴシック"/>
            <family val="3"/>
            <charset val="128"/>
          </rPr>
          <t>アズワン入力欄
大型または特大を選択
※大型の場合は大型金額も入力</t>
        </r>
      </text>
    </comment>
    <comment ref="AI37" authorId="0" shapeId="0" xr:uid="{6FBCFED2-9B25-4076-B160-A38D7379587A}">
      <text>
        <r>
          <rPr>
            <sz val="9"/>
            <color indexed="81"/>
            <rFont val="ＭＳ Ｐゴシック"/>
            <family val="3"/>
            <charset val="128"/>
          </rPr>
          <t xml:space="preserve">アズワン入力欄
</t>
        </r>
      </text>
    </comment>
    <comment ref="AJ37" authorId="0" shapeId="0" xr:uid="{7C9C91CD-9D40-422C-866B-B056B80F4C57}">
      <text>
        <r>
          <rPr>
            <sz val="9"/>
            <color indexed="81"/>
            <rFont val="ＭＳ Ｐゴシック"/>
            <family val="3"/>
            <charset val="128"/>
          </rPr>
          <t>アズワン入力欄
18文字以内</t>
        </r>
      </text>
    </comment>
    <comment ref="AK37" authorId="0" shapeId="0" xr:uid="{518435A4-B51A-49CF-8CED-7FADEBADF461}">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37" authorId="5" shapeId="0" xr:uid="{8CE3BC1F-B7CD-4CD2-9CDE-8FB052AD38E8}">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47" authorId="0" shapeId="0" xr:uid="{5EAC0F8C-F0D2-4B5D-A6C4-F955960943FC}">
      <text>
        <r>
          <rPr>
            <sz val="9"/>
            <color indexed="81"/>
            <rFont val="ＭＳ Ｐゴシック"/>
            <family val="3"/>
            <charset val="128"/>
          </rPr>
          <t>型番をご記入ください
※同一型番は使用不可</t>
        </r>
      </text>
    </comment>
    <comment ref="B47" authorId="0" shapeId="0" xr:uid="{E51CC280-A666-4D9E-A209-7F0CDEC559A7}">
      <text>
        <r>
          <rPr>
            <sz val="9"/>
            <color indexed="81"/>
            <rFont val="ＭＳ Ｐゴシック"/>
            <family val="3"/>
            <charset val="128"/>
          </rPr>
          <t>カタログに記載する販売単位の入数をご記入ください</t>
        </r>
      </text>
    </comment>
    <comment ref="C47" authorId="0" shapeId="0" xr:uid="{8427FBBE-D6B8-4142-9C08-B658739A998C}">
      <text>
        <r>
          <rPr>
            <sz val="9"/>
            <color indexed="81"/>
            <rFont val="ＭＳ Ｐゴシック"/>
            <family val="3"/>
            <charset val="128"/>
          </rPr>
          <t>仕様1の詳細をご記入ください
例）　50×60×70</t>
        </r>
      </text>
    </comment>
    <comment ref="D47" authorId="0" shapeId="0" xr:uid="{43670560-853F-43E9-B63B-480FFFF3F31C}">
      <text>
        <r>
          <rPr>
            <sz val="9"/>
            <color indexed="81"/>
            <rFont val="ＭＳ Ｐゴシック"/>
            <family val="3"/>
            <charset val="128"/>
          </rPr>
          <t>仕様2の詳細をご記入ください
例）　500</t>
        </r>
      </text>
    </comment>
    <comment ref="E47" authorId="0" shapeId="0" xr:uid="{9E74225D-8366-4B56-8255-CD5DBE94ED08}">
      <text>
        <r>
          <rPr>
            <sz val="9"/>
            <color indexed="81"/>
            <rFont val="ＭＳ Ｐゴシック"/>
            <family val="3"/>
            <charset val="128"/>
          </rPr>
          <t>貴社定価をご記入ください
※定価オープンの場合は空欄</t>
        </r>
      </text>
    </comment>
    <comment ref="F47" authorId="0" shapeId="0" xr:uid="{B7DDBDA7-683A-4197-942C-D15EEC8BAEF4}">
      <text>
        <r>
          <rPr>
            <sz val="9"/>
            <color indexed="81"/>
            <rFont val="ＭＳ Ｐゴシック"/>
            <family val="3"/>
            <charset val="128"/>
          </rPr>
          <t>弊社への納入価格をご記入ください</t>
        </r>
      </text>
    </comment>
    <comment ref="G47" authorId="0" shapeId="0" xr:uid="{4B2F0040-EEF1-4BE8-AFB5-2FB7D3F4DF5B}">
      <text>
        <r>
          <rPr>
            <sz val="9"/>
            <color indexed="81"/>
            <rFont val="ＭＳ Ｐゴシック"/>
            <family val="3"/>
            <charset val="128"/>
          </rPr>
          <t>最小発注数（ロット）を
数字のみご記入ください</t>
        </r>
      </text>
    </comment>
    <comment ref="H47" authorId="0" shapeId="0" xr:uid="{31DBE5E1-382B-42BB-9ACF-63FEE3008194}">
      <text>
        <r>
          <rPr>
            <sz val="9"/>
            <color indexed="81"/>
            <rFont val="ＭＳ Ｐゴシック"/>
            <family val="3"/>
            <charset val="128"/>
          </rPr>
          <t>最小発注数（ロット）の単位を
選択してください</t>
        </r>
      </text>
    </comment>
    <comment ref="I47" authorId="0" shapeId="0" xr:uid="{FD563A86-F047-4AD0-A9A4-DD2A8935A7E4}">
      <text>
        <r>
          <rPr>
            <sz val="9"/>
            <color indexed="81"/>
            <rFont val="ＭＳ Ｐゴシック"/>
            <family val="3"/>
            <charset val="128"/>
          </rPr>
          <t>最小発注数（ロット）を越えて出荷して頂く場合の
数量単位をご記入ください
※数字のみご記入ください</t>
        </r>
      </text>
    </comment>
    <comment ref="J47" authorId="0" shapeId="0" xr:uid="{EB2D6092-ED0B-48AE-A78F-F6AD4A6AFD88}">
      <text>
        <r>
          <rPr>
            <sz val="9"/>
            <color indexed="81"/>
            <rFont val="ＭＳ Ｐゴシック"/>
            <family val="3"/>
            <charset val="128"/>
          </rPr>
          <t>弊社物流センター（大阪・埼玉）への
標準納期の日数をご記入ください</t>
        </r>
      </text>
    </comment>
    <comment ref="K47" authorId="0" shapeId="0" xr:uid="{E20979FF-392A-4D68-9643-D815B5D551D6}">
      <text>
        <r>
          <rPr>
            <sz val="9"/>
            <color indexed="81"/>
            <rFont val="ＭＳ Ｐゴシック"/>
            <family val="3"/>
            <charset val="128"/>
          </rPr>
          <t>弊社への納入価格をご記入ください</t>
        </r>
      </text>
    </comment>
    <comment ref="L47" authorId="0" shapeId="0" xr:uid="{DC8C5CB8-903F-4210-A285-DBE185FF76A2}">
      <text>
        <r>
          <rPr>
            <sz val="9"/>
            <color indexed="81"/>
            <rFont val="ＭＳ Ｐゴシック"/>
            <family val="3"/>
            <charset val="128"/>
          </rPr>
          <t>最小発注数（ロット）を
数字のみご記入ください</t>
        </r>
      </text>
    </comment>
    <comment ref="M47" authorId="0" shapeId="0" xr:uid="{C8BB8132-3DD8-4F75-A9BE-A2894D29D0FF}">
      <text>
        <r>
          <rPr>
            <sz val="9"/>
            <color indexed="81"/>
            <rFont val="ＭＳ Ｐゴシック"/>
            <family val="3"/>
            <charset val="128"/>
          </rPr>
          <t>最小発注数（ロット）の単位を
選択してください</t>
        </r>
      </text>
    </comment>
    <comment ref="N47" authorId="0" shapeId="0" xr:uid="{3F193071-E3E2-49E2-8CE5-E02ACFDB990E}">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47" authorId="0" shapeId="0" xr:uid="{4CF5059C-5CCD-45FF-A8B9-E95EC2D18346}">
      <text>
        <r>
          <rPr>
            <sz val="9"/>
            <color indexed="81"/>
            <rFont val="ＭＳ Ｐゴシック"/>
            <family val="3"/>
            <charset val="128"/>
          </rPr>
          <t>13桁 または 8桁の数字を入力してください
設定がない場合は - （ハイフン）を入力してください</t>
        </r>
      </text>
    </comment>
    <comment ref="P47" authorId="0" shapeId="0" xr:uid="{E0D97689-0AAB-45E6-9FDB-A9AACD34406F}">
      <text>
        <r>
          <rPr>
            <sz val="9"/>
            <color indexed="81"/>
            <rFont val="ＭＳ Ｐゴシック"/>
            <family val="3"/>
            <charset val="128"/>
          </rPr>
          <t>貴社発注用品番があれば
25文字以内でご記入ください</t>
        </r>
      </text>
    </comment>
    <comment ref="R47" authorId="0" shapeId="0" xr:uid="{1744A65A-0807-40C7-9F7B-A27AE99FF380}">
      <text>
        <r>
          <rPr>
            <sz val="9"/>
            <color indexed="81"/>
            <rFont val="ＭＳ Ｐゴシック"/>
            <family val="3"/>
            <charset val="128"/>
          </rPr>
          <t>医薬品分類を選択してください
※医薬品でない場合は「雑品」を選択してください。</t>
        </r>
      </text>
    </comment>
    <comment ref="T47" authorId="3" shapeId="0" xr:uid="{2E51D357-B9B6-4DEA-88E0-6E579310BE6F}">
      <text>
        <r>
          <rPr>
            <sz val="9"/>
            <color indexed="81"/>
            <rFont val="ＭＳ Ｐゴシック"/>
            <family val="3"/>
            <charset val="128"/>
          </rPr>
          <t>医薬品承認番号を入力してください</t>
        </r>
      </text>
    </comment>
    <comment ref="U47" authorId="3" shapeId="0" xr:uid="{7EEA5922-34E0-42FC-A019-A5651AC384AE}">
      <text>
        <r>
          <rPr>
            <sz val="9"/>
            <color indexed="81"/>
            <rFont val="ＭＳ Ｐゴシック"/>
            <family val="3"/>
            <charset val="128"/>
          </rPr>
          <t xml:space="preserve">薬価　請求コード9桁をご記入ください。
</t>
        </r>
      </text>
    </comment>
    <comment ref="V47" authorId="2" shapeId="0" xr:uid="{24CA1D6A-F870-48C1-B15C-79AC71A28B52}">
      <text>
        <r>
          <rPr>
            <sz val="9"/>
            <color indexed="81"/>
            <rFont val="ＭＳ Ｐゴシック"/>
            <family val="3"/>
            <charset val="128"/>
          </rPr>
          <t xml:space="preserve">医療機器分類を選択してください。
該当しない場合は「雑品」を選択してください。
</t>
        </r>
      </text>
    </comment>
    <comment ref="W47" authorId="4" shapeId="0" xr:uid="{E1E472AF-8FDC-4712-8395-06E1276797B7}">
      <text>
        <r>
          <rPr>
            <sz val="9"/>
            <color indexed="81"/>
            <rFont val="MS P ゴシック"/>
            <family val="3"/>
            <charset val="128"/>
          </rPr>
          <t>医療機器の場合
届出・認証・承認の
いずれかを選択ください</t>
        </r>
      </text>
    </comment>
    <comment ref="X47" authorId="0" shapeId="0" xr:uid="{D48FE4A0-88B5-4200-A48D-FDF34C04E27B}">
      <text>
        <r>
          <rPr>
            <sz val="9"/>
            <color indexed="81"/>
            <rFont val="ＭＳ Ｐゴシック"/>
            <family val="3"/>
            <charset val="128"/>
          </rPr>
          <t>医療機器に該当する場合は番号を入力してください</t>
        </r>
      </text>
    </comment>
    <comment ref="Y47" authorId="3" shapeId="0" xr:uid="{E628038B-EB7F-4AD8-9F70-DE1750C6DC51}">
      <text>
        <r>
          <rPr>
            <sz val="9"/>
            <color indexed="81"/>
            <rFont val="ＭＳ Ｐゴシック"/>
            <family val="3"/>
            <charset val="128"/>
          </rPr>
          <t>特定保険医療材料　請求コード9桁をご記入ください。</t>
        </r>
      </text>
    </comment>
    <comment ref="Z47" authorId="0" shapeId="0" xr:uid="{989A4C9A-4C3D-4040-8955-586F69E36A75}">
      <text>
        <r>
          <rPr>
            <sz val="9"/>
            <color indexed="81"/>
            <rFont val="ＭＳ Ｐゴシック"/>
            <family val="3"/>
            <charset val="128"/>
          </rPr>
          <t xml:space="preserve">5桁 - （ハイフン）6桁の数字を入力してください。
計　12桁
</t>
        </r>
      </text>
    </comment>
    <comment ref="AA47" authorId="3" shapeId="0" xr:uid="{6BDA70AE-E6F6-4983-986E-F9DE51E9F005}">
      <text>
        <r>
          <rPr>
            <sz val="9"/>
            <color indexed="81"/>
            <rFont val="ＭＳ Ｐゴシック"/>
            <family val="3"/>
            <charset val="128"/>
          </rPr>
          <t>該当なし または 該当品の
いずれかを選択してください</t>
        </r>
      </text>
    </comment>
    <comment ref="AB47" authorId="0" shapeId="0" xr:uid="{6787135A-8EAB-4ABE-B10C-2127D862727C}">
      <text>
        <r>
          <rPr>
            <sz val="9"/>
            <color indexed="81"/>
            <rFont val="ＭＳ Ｐゴシック"/>
            <family val="3"/>
            <charset val="128"/>
          </rPr>
          <t xml:space="preserve">アズワン入力欄
</t>
        </r>
      </text>
    </comment>
    <comment ref="AC47" authorId="0" shapeId="0" xr:uid="{80C1FEB3-9CB1-475C-9B2B-564A2300282B}">
      <text>
        <r>
          <rPr>
            <sz val="9"/>
            <color indexed="81"/>
            <rFont val="ＭＳ Ｐゴシック"/>
            <family val="3"/>
            <charset val="128"/>
          </rPr>
          <t>アズワン入力欄
※引合の場合は100を入力</t>
        </r>
      </text>
    </comment>
    <comment ref="AD47" authorId="0" shapeId="0" xr:uid="{B5ACFEF2-FC3F-437A-AB1C-CF66D5075748}">
      <text>
        <r>
          <rPr>
            <sz val="9"/>
            <color indexed="81"/>
            <rFont val="ＭＳ Ｐゴシック"/>
            <family val="3"/>
            <charset val="128"/>
          </rPr>
          <t xml:space="preserve">アズワン入力欄
</t>
        </r>
      </text>
    </comment>
    <comment ref="AE47" authorId="0" shapeId="0" xr:uid="{FE33C25D-F2A3-484C-8B27-D6A074E4EEEC}">
      <text>
        <r>
          <rPr>
            <sz val="9"/>
            <color indexed="81"/>
            <rFont val="ＭＳ Ｐゴシック"/>
            <family val="3"/>
            <charset val="128"/>
          </rPr>
          <t>アズワン入力欄
※リストより選択</t>
        </r>
      </text>
    </comment>
    <comment ref="AH47" authorId="0" shapeId="0" xr:uid="{1985184C-CFF1-4996-913E-5DB9354E32E4}">
      <text>
        <r>
          <rPr>
            <sz val="9"/>
            <color indexed="81"/>
            <rFont val="ＭＳ Ｐゴシック"/>
            <family val="3"/>
            <charset val="128"/>
          </rPr>
          <t>アズワン入力欄
大型または特大を選択
※大型の場合は大型金額も入力</t>
        </r>
      </text>
    </comment>
    <comment ref="AI47" authorId="0" shapeId="0" xr:uid="{9305FB5C-096C-4123-B250-991D9B8B7FA7}">
      <text>
        <r>
          <rPr>
            <sz val="9"/>
            <color indexed="81"/>
            <rFont val="ＭＳ Ｐゴシック"/>
            <family val="3"/>
            <charset val="128"/>
          </rPr>
          <t xml:space="preserve">アズワン入力欄
</t>
        </r>
      </text>
    </comment>
    <comment ref="AJ47" authorId="0" shapeId="0" xr:uid="{BC5081AA-4419-4985-9729-D59ED4251265}">
      <text>
        <r>
          <rPr>
            <sz val="9"/>
            <color indexed="81"/>
            <rFont val="ＭＳ Ｐゴシック"/>
            <family val="3"/>
            <charset val="128"/>
          </rPr>
          <t>アズワン入力欄
18文字以内</t>
        </r>
      </text>
    </comment>
    <comment ref="C64" authorId="0" shapeId="0" xr:uid="{45A5CBFC-BF59-475B-A1C8-5412B102E2AF}">
      <text>
        <r>
          <rPr>
            <sz val="9"/>
            <color indexed="81"/>
            <rFont val="ＭＳ Ｐゴシック"/>
            <family val="3"/>
            <charset val="128"/>
          </rPr>
          <t>仕様1の名称をご記入ください
例）幅×奥行×高さ（mm）</t>
        </r>
      </text>
    </comment>
    <comment ref="D64" authorId="0" shapeId="0" xr:uid="{E8E469B5-6952-4A04-9288-C5EF31B60C0E}">
      <text>
        <r>
          <rPr>
            <sz val="9"/>
            <color indexed="81"/>
            <rFont val="ＭＳ Ｐゴシック"/>
            <family val="3"/>
            <charset val="128"/>
          </rPr>
          <t>仕様1の名称をご記入ください
例）幅×奥行×高さ（mm）</t>
        </r>
      </text>
    </comment>
    <comment ref="A65" authorId="0" shapeId="0" xr:uid="{E7F986C6-B10F-4036-BCCA-5050A4127063}">
      <text>
        <r>
          <rPr>
            <sz val="9"/>
            <color indexed="81"/>
            <rFont val="ＭＳ Ｐゴシック"/>
            <family val="3"/>
            <charset val="128"/>
          </rPr>
          <t>型番をご記入ください
※同一型番は使用不可</t>
        </r>
      </text>
    </comment>
    <comment ref="B65" authorId="0" shapeId="0" xr:uid="{240C2469-1D64-430F-8E72-4BC6A6721464}">
      <text>
        <r>
          <rPr>
            <sz val="9"/>
            <color indexed="81"/>
            <rFont val="ＭＳ Ｐゴシック"/>
            <family val="3"/>
            <charset val="128"/>
          </rPr>
          <t>カタログに記載する販売単位の入数をご記入ください</t>
        </r>
      </text>
    </comment>
    <comment ref="C65" authorId="0" shapeId="0" xr:uid="{9F85299D-F6A4-4BE9-8751-593A83FA6D48}">
      <text>
        <r>
          <rPr>
            <sz val="9"/>
            <color indexed="81"/>
            <rFont val="ＭＳ Ｐゴシック"/>
            <family val="3"/>
            <charset val="128"/>
          </rPr>
          <t>仕様1の詳細をご記入ください
例）　50×60×70</t>
        </r>
      </text>
    </comment>
    <comment ref="D65" authorId="0" shapeId="0" xr:uid="{AED263FF-0B7D-48C4-B057-74E36B64688E}">
      <text>
        <r>
          <rPr>
            <sz val="9"/>
            <color indexed="81"/>
            <rFont val="ＭＳ Ｐゴシック"/>
            <family val="3"/>
            <charset val="128"/>
          </rPr>
          <t>仕様2の詳細をご記入ください
例）　500</t>
        </r>
      </text>
    </comment>
    <comment ref="E65" authorId="0" shapeId="0" xr:uid="{FAFB352B-EB61-42F1-8224-822050B9AB20}">
      <text>
        <r>
          <rPr>
            <sz val="9"/>
            <color indexed="81"/>
            <rFont val="ＭＳ Ｐゴシック"/>
            <family val="3"/>
            <charset val="128"/>
          </rPr>
          <t>貴社定価をご記入ください
※定価オープンの場合は空欄</t>
        </r>
      </text>
    </comment>
    <comment ref="F65" authorId="0" shapeId="0" xr:uid="{C848F0A9-C214-4819-8166-2A9A98E8F546}">
      <text>
        <r>
          <rPr>
            <sz val="9"/>
            <color indexed="81"/>
            <rFont val="ＭＳ Ｐゴシック"/>
            <family val="3"/>
            <charset val="128"/>
          </rPr>
          <t>弊社への納入価格をご記入ください</t>
        </r>
      </text>
    </comment>
    <comment ref="G65" authorId="0" shapeId="0" xr:uid="{47080BBA-0626-49F2-A2DA-7351F65CC7C1}">
      <text>
        <r>
          <rPr>
            <sz val="9"/>
            <color indexed="81"/>
            <rFont val="ＭＳ Ｐゴシック"/>
            <family val="3"/>
            <charset val="128"/>
          </rPr>
          <t>最小発注数（ロット）を
数字のみご記入ください</t>
        </r>
      </text>
    </comment>
    <comment ref="H65" authorId="0" shapeId="0" xr:uid="{ADF87691-7F5B-4344-9B06-00BDF761BFA4}">
      <text>
        <r>
          <rPr>
            <sz val="9"/>
            <color indexed="81"/>
            <rFont val="ＭＳ Ｐゴシック"/>
            <family val="3"/>
            <charset val="128"/>
          </rPr>
          <t>最小発注数（ロット）の単位を
選択してください</t>
        </r>
      </text>
    </comment>
    <comment ref="I65" authorId="0" shapeId="0" xr:uid="{D4C22070-D848-4E01-88C8-024249DF418C}">
      <text>
        <r>
          <rPr>
            <sz val="9"/>
            <color indexed="81"/>
            <rFont val="ＭＳ Ｐゴシック"/>
            <family val="3"/>
            <charset val="128"/>
          </rPr>
          <t>最小発注数（ロット）を越えて出荷して頂く場合の
数量単位をご記入ください
※数字のみご記入ください</t>
        </r>
      </text>
    </comment>
    <comment ref="J65" authorId="0" shapeId="0" xr:uid="{67A91417-90B3-4C60-863D-6E51432BFEF5}">
      <text>
        <r>
          <rPr>
            <sz val="9"/>
            <color indexed="81"/>
            <rFont val="ＭＳ Ｐゴシック"/>
            <family val="3"/>
            <charset val="128"/>
          </rPr>
          <t>弊社物流センター（大阪・埼玉）への
標準納期の日数をご記入ください</t>
        </r>
      </text>
    </comment>
    <comment ref="K65" authorId="0" shapeId="0" xr:uid="{823E0C24-0AD3-464C-A886-36E629E5A0B2}">
      <text>
        <r>
          <rPr>
            <sz val="9"/>
            <color indexed="81"/>
            <rFont val="ＭＳ Ｐゴシック"/>
            <family val="3"/>
            <charset val="128"/>
          </rPr>
          <t>弊社への納入価格をご記入ください</t>
        </r>
      </text>
    </comment>
    <comment ref="L65" authorId="0" shapeId="0" xr:uid="{CEA4079B-AC30-4E38-844A-8C18C7F7831B}">
      <text>
        <r>
          <rPr>
            <sz val="9"/>
            <color indexed="81"/>
            <rFont val="ＭＳ Ｐゴシック"/>
            <family val="3"/>
            <charset val="128"/>
          </rPr>
          <t>最小発注数（ロット）を
数字のみご記入ください</t>
        </r>
      </text>
    </comment>
    <comment ref="M65" authorId="0" shapeId="0" xr:uid="{2760F02C-6AB7-48F3-BF45-81B8142200E6}">
      <text>
        <r>
          <rPr>
            <sz val="9"/>
            <color indexed="81"/>
            <rFont val="ＭＳ Ｐゴシック"/>
            <family val="3"/>
            <charset val="128"/>
          </rPr>
          <t>最小発注数（ロット）の単位を
選択してください</t>
        </r>
      </text>
    </comment>
    <comment ref="N65" authorId="0" shapeId="0" xr:uid="{9D0A0ED1-D931-4487-A486-9CFE47480EFA}">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65" authorId="0" shapeId="0" xr:uid="{BE015581-9884-4F53-AC8E-3999A812D8E8}">
      <text>
        <r>
          <rPr>
            <sz val="9"/>
            <color indexed="81"/>
            <rFont val="ＭＳ Ｐゴシック"/>
            <family val="3"/>
            <charset val="128"/>
          </rPr>
          <t>13桁 または 8桁の数字を入力してください
設定がない場合は - （ハイフン）を入力してください</t>
        </r>
      </text>
    </comment>
    <comment ref="P65" authorId="0" shapeId="0" xr:uid="{8830D398-D417-4E78-AA8A-377C8E5F71FC}">
      <text>
        <r>
          <rPr>
            <sz val="9"/>
            <color indexed="81"/>
            <rFont val="ＭＳ Ｐゴシック"/>
            <family val="3"/>
            <charset val="128"/>
          </rPr>
          <t>貴社発注用品番があれば
25文字以内でご記入ください</t>
        </r>
      </text>
    </comment>
    <comment ref="R65" authorId="0" shapeId="0" xr:uid="{06189375-29BF-4070-9157-8BA4343B4A38}">
      <text>
        <r>
          <rPr>
            <sz val="9"/>
            <color indexed="81"/>
            <rFont val="ＭＳ Ｐゴシック"/>
            <family val="3"/>
            <charset val="128"/>
          </rPr>
          <t>医薬品分類を選択してください
※医薬品でない場合は「雑品」を選択してください。</t>
        </r>
      </text>
    </comment>
    <comment ref="T65" authorId="3" shapeId="0" xr:uid="{53460629-C3AC-49C5-8811-EEF8F9F01F7E}">
      <text>
        <r>
          <rPr>
            <sz val="9"/>
            <color indexed="81"/>
            <rFont val="ＭＳ Ｐゴシック"/>
            <family val="3"/>
            <charset val="128"/>
          </rPr>
          <t>医薬品承認番号を入力してください</t>
        </r>
      </text>
    </comment>
    <comment ref="U65" authorId="3" shapeId="0" xr:uid="{14732F52-B104-4A0C-81D3-74D2287A921E}">
      <text>
        <r>
          <rPr>
            <sz val="9"/>
            <color indexed="81"/>
            <rFont val="ＭＳ Ｐゴシック"/>
            <family val="3"/>
            <charset val="128"/>
          </rPr>
          <t xml:space="preserve">薬価　請求コード9桁をご記入ください。
</t>
        </r>
      </text>
    </comment>
    <comment ref="V65" authorId="2" shapeId="0" xr:uid="{97A24DF3-7304-475C-94D2-77D3A1FB910E}">
      <text>
        <r>
          <rPr>
            <sz val="9"/>
            <color indexed="81"/>
            <rFont val="ＭＳ Ｐゴシック"/>
            <family val="3"/>
            <charset val="128"/>
          </rPr>
          <t xml:space="preserve">医療機器分類を選択してください。
該当しない場合は「雑品」を選択してください。
</t>
        </r>
      </text>
    </comment>
    <comment ref="W65" authorId="4" shapeId="0" xr:uid="{2365D534-3058-453E-9664-B24BA5E740CB}">
      <text>
        <r>
          <rPr>
            <sz val="9"/>
            <color indexed="81"/>
            <rFont val="MS P ゴシック"/>
            <family val="3"/>
            <charset val="128"/>
          </rPr>
          <t>医療機器の場合
届出・認証・承認の
いずれかを選択ください</t>
        </r>
      </text>
    </comment>
    <comment ref="X65" authorId="0" shapeId="0" xr:uid="{5EBD87CF-5ED3-4B52-ACB3-BA5B9013385C}">
      <text>
        <r>
          <rPr>
            <sz val="9"/>
            <color indexed="81"/>
            <rFont val="ＭＳ Ｐゴシック"/>
            <family val="3"/>
            <charset val="128"/>
          </rPr>
          <t>医療機器に該当する場合は番号を入力してください</t>
        </r>
      </text>
    </comment>
    <comment ref="Y65" authorId="3" shapeId="0" xr:uid="{9EE86843-8F53-42EC-A58E-E4ACF71B1FEC}">
      <text>
        <r>
          <rPr>
            <sz val="9"/>
            <color indexed="81"/>
            <rFont val="ＭＳ Ｐゴシック"/>
            <family val="3"/>
            <charset val="128"/>
          </rPr>
          <t>特定保険医療材料　請求コード9桁をご記入ください。</t>
        </r>
      </text>
    </comment>
    <comment ref="Z65" authorId="0" shapeId="0" xr:uid="{4D67D822-43A8-4272-8F6C-EBAC499D0A0E}">
      <text>
        <r>
          <rPr>
            <sz val="9"/>
            <color indexed="81"/>
            <rFont val="ＭＳ Ｐゴシック"/>
            <family val="3"/>
            <charset val="128"/>
          </rPr>
          <t xml:space="preserve">5桁 - （ハイフン）6桁の数字を入力してください。
計　12桁
</t>
        </r>
      </text>
    </comment>
    <comment ref="AA65" authorId="3" shapeId="0" xr:uid="{B6AC03D0-88ED-4FEF-8DE8-15B103680A56}">
      <text>
        <r>
          <rPr>
            <sz val="9"/>
            <color indexed="81"/>
            <rFont val="ＭＳ Ｐゴシック"/>
            <family val="3"/>
            <charset val="128"/>
          </rPr>
          <t>該当なし または 該当品の
いずれかを選択してください</t>
        </r>
      </text>
    </comment>
    <comment ref="AB65" authorId="0" shapeId="0" xr:uid="{125EB240-AA04-4994-9350-7ACC0C7E9296}">
      <text>
        <r>
          <rPr>
            <sz val="9"/>
            <color indexed="81"/>
            <rFont val="ＭＳ Ｐゴシック"/>
            <family val="3"/>
            <charset val="128"/>
          </rPr>
          <t xml:space="preserve">アズワン入力欄
</t>
        </r>
      </text>
    </comment>
    <comment ref="AC65" authorId="0" shapeId="0" xr:uid="{C7BD4CE5-9CB9-4BC7-93BF-C125C9D141CC}">
      <text>
        <r>
          <rPr>
            <sz val="9"/>
            <color indexed="81"/>
            <rFont val="ＭＳ Ｐゴシック"/>
            <family val="3"/>
            <charset val="128"/>
          </rPr>
          <t>アズワン入力欄
※引合の場合は100を入力</t>
        </r>
      </text>
    </comment>
    <comment ref="AD65" authorId="0" shapeId="0" xr:uid="{E0CD6E20-45C3-4DC5-8086-CA227B204E0A}">
      <text>
        <r>
          <rPr>
            <sz val="9"/>
            <color indexed="81"/>
            <rFont val="ＭＳ Ｐゴシック"/>
            <family val="3"/>
            <charset val="128"/>
          </rPr>
          <t xml:space="preserve">アズワン入力欄
</t>
        </r>
      </text>
    </comment>
    <comment ref="AE65" authorId="0" shapeId="0" xr:uid="{291B3BEE-F70E-4352-A0A7-427A4074D7FB}">
      <text>
        <r>
          <rPr>
            <sz val="9"/>
            <color indexed="81"/>
            <rFont val="ＭＳ Ｐゴシック"/>
            <family val="3"/>
            <charset val="128"/>
          </rPr>
          <t>アズワン入力欄
※リストより選択</t>
        </r>
      </text>
    </comment>
    <comment ref="AH65" authorId="0" shapeId="0" xr:uid="{7CEC3453-AE43-449F-BF73-0570574E1CD0}">
      <text>
        <r>
          <rPr>
            <sz val="9"/>
            <color indexed="81"/>
            <rFont val="ＭＳ Ｐゴシック"/>
            <family val="3"/>
            <charset val="128"/>
          </rPr>
          <t>アズワン入力欄
大型または特大を選択
※大型の場合は大型金額も入力</t>
        </r>
      </text>
    </comment>
    <comment ref="AI65" authorId="0" shapeId="0" xr:uid="{63492A75-1CD6-48E3-B3D5-173AD41B8862}">
      <text>
        <r>
          <rPr>
            <sz val="9"/>
            <color indexed="81"/>
            <rFont val="ＭＳ Ｐゴシック"/>
            <family val="3"/>
            <charset val="128"/>
          </rPr>
          <t xml:space="preserve">アズワン入力欄
</t>
        </r>
      </text>
    </comment>
    <comment ref="AJ65" authorId="0" shapeId="0" xr:uid="{91B0BAC3-67E0-4284-82A2-8EC0148A7711}">
      <text>
        <r>
          <rPr>
            <sz val="9"/>
            <color indexed="81"/>
            <rFont val="ＭＳ Ｐゴシック"/>
            <family val="3"/>
            <charset val="128"/>
          </rPr>
          <t>アズワン入力欄
18文字以内</t>
        </r>
      </text>
    </comment>
    <comment ref="AK65" authorId="0" shapeId="0" xr:uid="{73DF1378-7194-4EEC-AFE1-C73C67EA9F39}">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65" authorId="5" shapeId="0" xr:uid="{AAEE8A95-7186-4959-9E57-EFF96F0A3D06}">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75" authorId="0" shapeId="0" xr:uid="{EF77B3B9-19A2-48C0-BE51-0FB43870664B}">
      <text>
        <r>
          <rPr>
            <sz val="9"/>
            <color indexed="81"/>
            <rFont val="ＭＳ Ｐゴシック"/>
            <family val="3"/>
            <charset val="128"/>
          </rPr>
          <t>型番をご記入ください
※同一型番は使用不可</t>
        </r>
      </text>
    </comment>
    <comment ref="B75" authorId="0" shapeId="0" xr:uid="{7DBA971A-A787-4351-AA2E-C65172910F74}">
      <text>
        <r>
          <rPr>
            <sz val="9"/>
            <color indexed="81"/>
            <rFont val="ＭＳ Ｐゴシック"/>
            <family val="3"/>
            <charset val="128"/>
          </rPr>
          <t>カタログに記載する販売単位の入数をご記入ください</t>
        </r>
      </text>
    </comment>
    <comment ref="C75" authorId="0" shapeId="0" xr:uid="{3CA8A70B-63C2-4E47-AFF0-FAD3EC5A86E7}">
      <text>
        <r>
          <rPr>
            <sz val="9"/>
            <color indexed="81"/>
            <rFont val="ＭＳ Ｐゴシック"/>
            <family val="3"/>
            <charset val="128"/>
          </rPr>
          <t>仕様1の詳細をご記入ください
例）　50×60×70</t>
        </r>
      </text>
    </comment>
    <comment ref="D75" authorId="0" shapeId="0" xr:uid="{A90673A0-3BEA-4D0A-8D2D-4269F1BE8E31}">
      <text>
        <r>
          <rPr>
            <sz val="9"/>
            <color indexed="81"/>
            <rFont val="ＭＳ Ｐゴシック"/>
            <family val="3"/>
            <charset val="128"/>
          </rPr>
          <t>仕様2の詳細をご記入ください
例）　500</t>
        </r>
      </text>
    </comment>
    <comment ref="E75" authorId="0" shapeId="0" xr:uid="{42CBD43F-BC21-42E1-BC98-2B8BE104BE6D}">
      <text>
        <r>
          <rPr>
            <sz val="9"/>
            <color indexed="81"/>
            <rFont val="ＭＳ Ｐゴシック"/>
            <family val="3"/>
            <charset val="128"/>
          </rPr>
          <t>貴社定価をご記入ください
※定価オープンの場合は空欄</t>
        </r>
      </text>
    </comment>
    <comment ref="F75" authorId="0" shapeId="0" xr:uid="{CD6D1D4E-F253-47A8-B71C-19AA1B2B9CBF}">
      <text>
        <r>
          <rPr>
            <sz val="9"/>
            <color indexed="81"/>
            <rFont val="ＭＳ Ｐゴシック"/>
            <family val="3"/>
            <charset val="128"/>
          </rPr>
          <t>弊社への納入価格をご記入ください</t>
        </r>
      </text>
    </comment>
    <comment ref="G75" authorId="0" shapeId="0" xr:uid="{7CD9FBA0-FD9B-4D55-B58A-C5687E629B80}">
      <text>
        <r>
          <rPr>
            <sz val="9"/>
            <color indexed="81"/>
            <rFont val="ＭＳ Ｐゴシック"/>
            <family val="3"/>
            <charset val="128"/>
          </rPr>
          <t>最小発注数（ロット）を
数字のみご記入ください</t>
        </r>
      </text>
    </comment>
    <comment ref="H75" authorId="0" shapeId="0" xr:uid="{32C0FF6D-7EBE-45E3-B97C-5366D4ED53ED}">
      <text>
        <r>
          <rPr>
            <sz val="9"/>
            <color indexed="81"/>
            <rFont val="ＭＳ Ｐゴシック"/>
            <family val="3"/>
            <charset val="128"/>
          </rPr>
          <t>最小発注数（ロット）の単位を
選択してください</t>
        </r>
      </text>
    </comment>
    <comment ref="I75" authorId="0" shapeId="0" xr:uid="{26B3B37F-5F99-4648-ADC4-58DD639B0234}">
      <text>
        <r>
          <rPr>
            <sz val="9"/>
            <color indexed="81"/>
            <rFont val="ＭＳ Ｐゴシック"/>
            <family val="3"/>
            <charset val="128"/>
          </rPr>
          <t>最小発注数（ロット）を越えて出荷して頂く場合の
数量単位をご記入ください
※数字のみご記入ください</t>
        </r>
      </text>
    </comment>
    <comment ref="J75" authorId="0" shapeId="0" xr:uid="{25A0953C-6B11-428D-AD91-93AFCA8CA5EC}">
      <text>
        <r>
          <rPr>
            <sz val="9"/>
            <color indexed="81"/>
            <rFont val="ＭＳ Ｐゴシック"/>
            <family val="3"/>
            <charset val="128"/>
          </rPr>
          <t>弊社物流センター（大阪・埼玉）への
標準納期の日数をご記入ください</t>
        </r>
      </text>
    </comment>
    <comment ref="K75" authorId="0" shapeId="0" xr:uid="{A46C5E6C-207A-4452-BA78-F977B1617B56}">
      <text>
        <r>
          <rPr>
            <sz val="9"/>
            <color indexed="81"/>
            <rFont val="ＭＳ Ｐゴシック"/>
            <family val="3"/>
            <charset val="128"/>
          </rPr>
          <t>弊社への納入価格をご記入ください</t>
        </r>
      </text>
    </comment>
    <comment ref="L75" authorId="0" shapeId="0" xr:uid="{397F1751-5D71-4903-A7A6-7957D03179E3}">
      <text>
        <r>
          <rPr>
            <sz val="9"/>
            <color indexed="81"/>
            <rFont val="ＭＳ Ｐゴシック"/>
            <family val="3"/>
            <charset val="128"/>
          </rPr>
          <t>最小発注数（ロット）を
数字のみご記入ください</t>
        </r>
      </text>
    </comment>
    <comment ref="M75" authorId="0" shapeId="0" xr:uid="{53F5D5EF-4463-4ED7-A22C-432389358C5B}">
      <text>
        <r>
          <rPr>
            <sz val="9"/>
            <color indexed="81"/>
            <rFont val="ＭＳ Ｐゴシック"/>
            <family val="3"/>
            <charset val="128"/>
          </rPr>
          <t>最小発注数（ロット）の単位を
選択してください</t>
        </r>
      </text>
    </comment>
    <comment ref="N75" authorId="0" shapeId="0" xr:uid="{E14D48E0-5070-40CD-90F9-325C5D7BC655}">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75" authorId="0" shapeId="0" xr:uid="{B2AB4135-71B2-4852-86E0-C471D5EFC666}">
      <text>
        <r>
          <rPr>
            <sz val="9"/>
            <color indexed="81"/>
            <rFont val="ＭＳ Ｐゴシック"/>
            <family val="3"/>
            <charset val="128"/>
          </rPr>
          <t>13桁 または 8桁の数字を入力してください
設定がない場合は - （ハイフン）を入力してください</t>
        </r>
      </text>
    </comment>
    <comment ref="P75" authorId="0" shapeId="0" xr:uid="{8AF72333-5830-411D-AD78-8D82874CBC7A}">
      <text>
        <r>
          <rPr>
            <sz val="9"/>
            <color indexed="81"/>
            <rFont val="ＭＳ Ｐゴシック"/>
            <family val="3"/>
            <charset val="128"/>
          </rPr>
          <t>貴社発注用品番があれば
25文字以内でご記入ください</t>
        </r>
      </text>
    </comment>
    <comment ref="R75" authorId="0" shapeId="0" xr:uid="{C53B5A60-A75D-4CE2-B895-041BFA096C06}">
      <text>
        <r>
          <rPr>
            <sz val="9"/>
            <color indexed="81"/>
            <rFont val="ＭＳ Ｐゴシック"/>
            <family val="3"/>
            <charset val="128"/>
          </rPr>
          <t>医薬品分類を選択してください
※医薬品でない場合は「雑品」を選択してください。</t>
        </r>
      </text>
    </comment>
    <comment ref="T75" authorId="3" shapeId="0" xr:uid="{9B199A7B-9EFC-418B-BA4F-B62419A30A1B}">
      <text>
        <r>
          <rPr>
            <sz val="9"/>
            <color indexed="81"/>
            <rFont val="ＭＳ Ｐゴシック"/>
            <family val="3"/>
            <charset val="128"/>
          </rPr>
          <t>医薬品承認番号を入力してください</t>
        </r>
      </text>
    </comment>
    <comment ref="U75" authorId="3" shapeId="0" xr:uid="{9EEC0686-C0A2-4A98-9543-08A71A4FE095}">
      <text>
        <r>
          <rPr>
            <sz val="9"/>
            <color indexed="81"/>
            <rFont val="ＭＳ Ｐゴシック"/>
            <family val="3"/>
            <charset val="128"/>
          </rPr>
          <t xml:space="preserve">薬価　請求コード9桁をご記入ください。
</t>
        </r>
      </text>
    </comment>
    <comment ref="V75" authorId="2" shapeId="0" xr:uid="{7484BFE9-EAAA-48BF-9D12-1AE1B195A449}">
      <text>
        <r>
          <rPr>
            <sz val="9"/>
            <color indexed="81"/>
            <rFont val="ＭＳ Ｐゴシック"/>
            <family val="3"/>
            <charset val="128"/>
          </rPr>
          <t xml:space="preserve">医療機器分類を選択してください。
該当しない場合は「雑品」を選択してください。
</t>
        </r>
      </text>
    </comment>
    <comment ref="W75" authorId="4" shapeId="0" xr:uid="{2F5BF771-D374-432A-938E-0232667629F5}">
      <text>
        <r>
          <rPr>
            <sz val="9"/>
            <color indexed="81"/>
            <rFont val="MS P ゴシック"/>
            <family val="3"/>
            <charset val="128"/>
          </rPr>
          <t>医療機器の場合
届出・認証・承認の
いずれかを選択ください</t>
        </r>
      </text>
    </comment>
    <comment ref="X75" authorId="0" shapeId="0" xr:uid="{0E5F81C5-EAF4-4E41-BDD6-ACDB6A42C653}">
      <text>
        <r>
          <rPr>
            <sz val="9"/>
            <color indexed="81"/>
            <rFont val="ＭＳ Ｐゴシック"/>
            <family val="3"/>
            <charset val="128"/>
          </rPr>
          <t>医療機器に該当する場合は番号を入力してください</t>
        </r>
      </text>
    </comment>
    <comment ref="Y75" authorId="3" shapeId="0" xr:uid="{D1611C23-0A94-4D17-8616-7FC972CA45F5}">
      <text>
        <r>
          <rPr>
            <sz val="9"/>
            <color indexed="81"/>
            <rFont val="ＭＳ Ｐゴシック"/>
            <family val="3"/>
            <charset val="128"/>
          </rPr>
          <t>特定保険医療材料　請求コード9桁をご記入ください。</t>
        </r>
      </text>
    </comment>
    <comment ref="Z75" authorId="0" shapeId="0" xr:uid="{9C15BACD-095A-490B-87D9-08FFCDAE06EE}">
      <text>
        <r>
          <rPr>
            <sz val="9"/>
            <color indexed="81"/>
            <rFont val="ＭＳ Ｐゴシック"/>
            <family val="3"/>
            <charset val="128"/>
          </rPr>
          <t xml:space="preserve">5桁 - （ハイフン）6桁の数字を入力してください。
計　12桁
</t>
        </r>
      </text>
    </comment>
    <comment ref="AA75" authorId="3" shapeId="0" xr:uid="{156A0DA5-B7CA-4FC9-B7DB-77206F813837}">
      <text>
        <r>
          <rPr>
            <sz val="9"/>
            <color indexed="81"/>
            <rFont val="ＭＳ Ｐゴシック"/>
            <family val="3"/>
            <charset val="128"/>
          </rPr>
          <t>該当なし または 該当品の
いずれかを選択してください</t>
        </r>
      </text>
    </comment>
    <comment ref="AB75" authorId="0" shapeId="0" xr:uid="{373A7656-A31A-4A38-A130-478E29A107F8}">
      <text>
        <r>
          <rPr>
            <sz val="9"/>
            <color indexed="81"/>
            <rFont val="ＭＳ Ｐゴシック"/>
            <family val="3"/>
            <charset val="128"/>
          </rPr>
          <t xml:space="preserve">アズワン入力欄
</t>
        </r>
      </text>
    </comment>
    <comment ref="AC75" authorId="0" shapeId="0" xr:uid="{C0FFCE9A-5065-476D-B17F-F2212E8442FD}">
      <text>
        <r>
          <rPr>
            <sz val="9"/>
            <color indexed="81"/>
            <rFont val="ＭＳ Ｐゴシック"/>
            <family val="3"/>
            <charset val="128"/>
          </rPr>
          <t>アズワン入力欄
※引合の場合は100を入力</t>
        </r>
      </text>
    </comment>
    <comment ref="AD75" authorId="0" shapeId="0" xr:uid="{74A0F3A8-0D27-4D6B-B63C-E34E3F4A9307}">
      <text>
        <r>
          <rPr>
            <sz val="9"/>
            <color indexed="81"/>
            <rFont val="ＭＳ Ｐゴシック"/>
            <family val="3"/>
            <charset val="128"/>
          </rPr>
          <t xml:space="preserve">アズワン入力欄
</t>
        </r>
      </text>
    </comment>
    <comment ref="AE75" authorId="0" shapeId="0" xr:uid="{E43D8397-CB20-4EDB-839C-C40201C0A65C}">
      <text>
        <r>
          <rPr>
            <sz val="9"/>
            <color indexed="81"/>
            <rFont val="ＭＳ Ｐゴシック"/>
            <family val="3"/>
            <charset val="128"/>
          </rPr>
          <t>アズワン入力欄
※リストより選択</t>
        </r>
      </text>
    </comment>
    <comment ref="AH75" authorId="0" shapeId="0" xr:uid="{1BA5F95F-4C1B-4C67-8DAF-A7259F527799}">
      <text>
        <r>
          <rPr>
            <sz val="9"/>
            <color indexed="81"/>
            <rFont val="ＭＳ Ｐゴシック"/>
            <family val="3"/>
            <charset val="128"/>
          </rPr>
          <t>アズワン入力欄
大型または特大を選択
※大型の場合は大型金額も入力</t>
        </r>
      </text>
    </comment>
    <comment ref="AI75" authorId="0" shapeId="0" xr:uid="{C68A05D3-EB5A-4922-BF35-E7DDE2AC6356}">
      <text>
        <r>
          <rPr>
            <sz val="9"/>
            <color indexed="81"/>
            <rFont val="ＭＳ Ｐゴシック"/>
            <family val="3"/>
            <charset val="128"/>
          </rPr>
          <t xml:space="preserve">アズワン入力欄
</t>
        </r>
      </text>
    </comment>
    <comment ref="AJ75" authorId="0" shapeId="0" xr:uid="{EFE2ED68-7641-4D3B-BA45-900625B90E9A}">
      <text>
        <r>
          <rPr>
            <sz val="9"/>
            <color indexed="81"/>
            <rFont val="ＭＳ Ｐゴシック"/>
            <family val="3"/>
            <charset val="128"/>
          </rPr>
          <t>アズワン入力欄
18文字以内</t>
        </r>
      </text>
    </comment>
    <comment ref="A85" authorId="0" shapeId="0" xr:uid="{BA864479-F831-43FD-8921-6D6A242E3BAB}">
      <text>
        <r>
          <rPr>
            <sz val="9"/>
            <color indexed="81"/>
            <rFont val="ＭＳ Ｐゴシック"/>
            <family val="3"/>
            <charset val="128"/>
          </rPr>
          <t>型番をご記入ください
※同一型番は使用不可</t>
        </r>
      </text>
    </comment>
    <comment ref="B85" authorId="0" shapeId="0" xr:uid="{12402572-5D5D-4282-B911-464CCD54153F}">
      <text>
        <r>
          <rPr>
            <sz val="9"/>
            <color indexed="81"/>
            <rFont val="ＭＳ Ｐゴシック"/>
            <family val="3"/>
            <charset val="128"/>
          </rPr>
          <t>カタログに記載する販売単位の入数をご記入ください</t>
        </r>
      </text>
    </comment>
    <comment ref="C85" authorId="0" shapeId="0" xr:uid="{2D7ABD32-A34B-42AC-9878-6026FCD3DA91}">
      <text>
        <r>
          <rPr>
            <sz val="9"/>
            <color indexed="81"/>
            <rFont val="ＭＳ Ｐゴシック"/>
            <family val="3"/>
            <charset val="128"/>
          </rPr>
          <t>仕様1の詳細をご記入ください
例）　50×60×70</t>
        </r>
      </text>
    </comment>
    <comment ref="D85" authorId="0" shapeId="0" xr:uid="{04978212-7934-4231-9DA5-635B0DD9C9CE}">
      <text>
        <r>
          <rPr>
            <sz val="9"/>
            <color indexed="81"/>
            <rFont val="ＭＳ Ｐゴシック"/>
            <family val="3"/>
            <charset val="128"/>
          </rPr>
          <t>仕様2の詳細をご記入ください
例）　500</t>
        </r>
      </text>
    </comment>
    <comment ref="E85" authorId="0" shapeId="0" xr:uid="{438128F1-2BD6-4404-9958-708B6B3409FA}">
      <text>
        <r>
          <rPr>
            <sz val="9"/>
            <color indexed="81"/>
            <rFont val="ＭＳ Ｐゴシック"/>
            <family val="3"/>
            <charset val="128"/>
          </rPr>
          <t>貴社定価をご記入ください
※定価オープンの場合は空欄</t>
        </r>
      </text>
    </comment>
    <comment ref="F85" authorId="0" shapeId="0" xr:uid="{9FA4AEF3-D40F-4CA8-AC8B-EE9D80B293EB}">
      <text>
        <r>
          <rPr>
            <sz val="9"/>
            <color indexed="81"/>
            <rFont val="ＭＳ Ｐゴシック"/>
            <family val="3"/>
            <charset val="128"/>
          </rPr>
          <t>弊社への納入価格をご記入ください</t>
        </r>
      </text>
    </comment>
    <comment ref="G85" authorId="0" shapeId="0" xr:uid="{BFA2EAF6-6DFA-4A70-BF74-2881D004D9BA}">
      <text>
        <r>
          <rPr>
            <sz val="9"/>
            <color indexed="81"/>
            <rFont val="ＭＳ Ｐゴシック"/>
            <family val="3"/>
            <charset val="128"/>
          </rPr>
          <t>最小発注数（ロット）を
数字のみご記入ください</t>
        </r>
      </text>
    </comment>
    <comment ref="H85" authorId="0" shapeId="0" xr:uid="{2AC06A53-68D8-490D-9151-28F18DBDDCB3}">
      <text>
        <r>
          <rPr>
            <sz val="9"/>
            <color indexed="81"/>
            <rFont val="ＭＳ Ｐゴシック"/>
            <family val="3"/>
            <charset val="128"/>
          </rPr>
          <t>最小発注数（ロット）の単位を
選択してください</t>
        </r>
      </text>
    </comment>
    <comment ref="I85" authorId="0" shapeId="0" xr:uid="{FC1AE8A6-3758-4ABD-A2D0-A2AE73793E39}">
      <text>
        <r>
          <rPr>
            <sz val="9"/>
            <color indexed="81"/>
            <rFont val="ＭＳ Ｐゴシック"/>
            <family val="3"/>
            <charset val="128"/>
          </rPr>
          <t>最小発注数（ロット）を越えて出荷して頂く場合の
数量単位をご記入ください
※数字のみご記入ください</t>
        </r>
      </text>
    </comment>
    <comment ref="J85" authorId="0" shapeId="0" xr:uid="{A45505D2-8A82-48C1-BD35-FA535EB62030}">
      <text>
        <r>
          <rPr>
            <sz val="9"/>
            <color indexed="81"/>
            <rFont val="ＭＳ Ｐゴシック"/>
            <family val="3"/>
            <charset val="128"/>
          </rPr>
          <t>弊社物流センター（大阪・埼玉）への
標準納期の日数をご記入ください</t>
        </r>
      </text>
    </comment>
    <comment ref="K85" authorId="0" shapeId="0" xr:uid="{C0F1B04E-DCBC-4B66-824B-65B17DAC1C10}">
      <text>
        <r>
          <rPr>
            <sz val="9"/>
            <color indexed="81"/>
            <rFont val="ＭＳ Ｐゴシック"/>
            <family val="3"/>
            <charset val="128"/>
          </rPr>
          <t>弊社への納入価格をご記入ください</t>
        </r>
      </text>
    </comment>
    <comment ref="L85" authorId="0" shapeId="0" xr:uid="{93FEA83A-EFF3-4C5F-BFC4-EBFAFE101AFD}">
      <text>
        <r>
          <rPr>
            <sz val="9"/>
            <color indexed="81"/>
            <rFont val="ＭＳ Ｐゴシック"/>
            <family val="3"/>
            <charset val="128"/>
          </rPr>
          <t>最小発注数（ロット）を
数字のみご記入ください</t>
        </r>
      </text>
    </comment>
    <comment ref="M85" authorId="0" shapeId="0" xr:uid="{80FB8F2B-334E-4BB1-98F9-ACB53D56B0C1}">
      <text>
        <r>
          <rPr>
            <sz val="9"/>
            <color indexed="81"/>
            <rFont val="ＭＳ Ｐゴシック"/>
            <family val="3"/>
            <charset val="128"/>
          </rPr>
          <t>最小発注数（ロット）の単位を
選択してください</t>
        </r>
      </text>
    </comment>
    <comment ref="N85" authorId="0" shapeId="0" xr:uid="{773E2F78-D8D6-484A-B3AC-2EF873E9B948}">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85" authorId="0" shapeId="0" xr:uid="{1F40699C-7363-4D11-9765-7D8EC5A65778}">
      <text>
        <r>
          <rPr>
            <sz val="9"/>
            <color indexed="81"/>
            <rFont val="ＭＳ Ｐゴシック"/>
            <family val="3"/>
            <charset val="128"/>
          </rPr>
          <t>13桁 または 8桁の数字を入力してください
設定がない場合は - （ハイフン）を入力してください</t>
        </r>
      </text>
    </comment>
    <comment ref="P85" authorId="0" shapeId="0" xr:uid="{942F980D-EC6B-478D-8327-95A3C94229DD}">
      <text>
        <r>
          <rPr>
            <sz val="9"/>
            <color indexed="81"/>
            <rFont val="ＭＳ Ｐゴシック"/>
            <family val="3"/>
            <charset val="128"/>
          </rPr>
          <t>貴社発注用品番があれば
25文字以内でご記入ください</t>
        </r>
      </text>
    </comment>
    <comment ref="R85" authorId="0" shapeId="0" xr:uid="{30300F0E-E330-4206-8F28-1CEBCE096909}">
      <text>
        <r>
          <rPr>
            <sz val="9"/>
            <color indexed="81"/>
            <rFont val="ＭＳ Ｐゴシック"/>
            <family val="3"/>
            <charset val="128"/>
          </rPr>
          <t>医薬品分類を選択してください
※医薬品でない場合は「雑品」を選択してください。</t>
        </r>
      </text>
    </comment>
    <comment ref="T85" authorId="3" shapeId="0" xr:uid="{0AE4A278-3225-4DFE-8D1F-E2912341704E}">
      <text>
        <r>
          <rPr>
            <sz val="9"/>
            <color indexed="81"/>
            <rFont val="ＭＳ Ｐゴシック"/>
            <family val="3"/>
            <charset val="128"/>
          </rPr>
          <t>医薬品承認番号を入力してください</t>
        </r>
      </text>
    </comment>
    <comment ref="U85" authorId="3" shapeId="0" xr:uid="{CCAA25F8-F751-442A-BD4C-A4210ADA7883}">
      <text>
        <r>
          <rPr>
            <sz val="9"/>
            <color indexed="81"/>
            <rFont val="ＭＳ Ｐゴシック"/>
            <family val="3"/>
            <charset val="128"/>
          </rPr>
          <t xml:space="preserve">薬価　請求コード9桁をご記入ください。
</t>
        </r>
      </text>
    </comment>
    <comment ref="V85" authorId="2" shapeId="0" xr:uid="{D8A84B80-E5D4-4F44-B6E0-D33E4FDEF1E2}">
      <text>
        <r>
          <rPr>
            <sz val="9"/>
            <color indexed="81"/>
            <rFont val="ＭＳ Ｐゴシック"/>
            <family val="3"/>
            <charset val="128"/>
          </rPr>
          <t xml:space="preserve">医療機器分類を選択してください。
該当しない場合は「雑品」を選択してください。
</t>
        </r>
      </text>
    </comment>
    <comment ref="W85" authorId="4" shapeId="0" xr:uid="{87EBFA63-3727-49AA-A4ED-BFA15BA98E60}">
      <text>
        <r>
          <rPr>
            <sz val="9"/>
            <color indexed="81"/>
            <rFont val="MS P ゴシック"/>
            <family val="3"/>
            <charset val="128"/>
          </rPr>
          <t>医療機器の場合
届出・認証・承認の
いずれかを選択ください</t>
        </r>
      </text>
    </comment>
    <comment ref="X85" authorId="0" shapeId="0" xr:uid="{8C5307A4-E37C-4E08-AE53-21C6844898A3}">
      <text>
        <r>
          <rPr>
            <sz val="9"/>
            <color indexed="81"/>
            <rFont val="ＭＳ Ｐゴシック"/>
            <family val="3"/>
            <charset val="128"/>
          </rPr>
          <t>医療機器に該当する場合は番号を入力してください</t>
        </r>
      </text>
    </comment>
    <comment ref="Y85" authorId="3" shapeId="0" xr:uid="{443D8DFC-918B-4699-B057-025450B05864}">
      <text>
        <r>
          <rPr>
            <sz val="9"/>
            <color indexed="81"/>
            <rFont val="ＭＳ Ｐゴシック"/>
            <family val="3"/>
            <charset val="128"/>
          </rPr>
          <t>特定保険医療材料　請求コード9桁をご記入ください。</t>
        </r>
      </text>
    </comment>
    <comment ref="Z85" authorId="0" shapeId="0" xr:uid="{2FF10FA2-9C58-4746-A2DE-6F1932CD8A00}">
      <text>
        <r>
          <rPr>
            <sz val="9"/>
            <color indexed="81"/>
            <rFont val="ＭＳ Ｐゴシック"/>
            <family val="3"/>
            <charset val="128"/>
          </rPr>
          <t xml:space="preserve">5桁 - （ハイフン）6桁の数字を入力してください。
計　12桁
</t>
        </r>
      </text>
    </comment>
    <comment ref="AA85" authorId="3" shapeId="0" xr:uid="{7B6FC01D-D4E3-4313-B23D-4F97A435E1A9}">
      <text>
        <r>
          <rPr>
            <sz val="9"/>
            <color indexed="81"/>
            <rFont val="ＭＳ Ｐゴシック"/>
            <family val="3"/>
            <charset val="128"/>
          </rPr>
          <t>該当なし または 該当品の
いずれかを選択してください</t>
        </r>
      </text>
    </comment>
    <comment ref="AB85" authorId="0" shapeId="0" xr:uid="{73749868-A238-444C-AC52-0FFAEC1488DD}">
      <text>
        <r>
          <rPr>
            <sz val="9"/>
            <color indexed="81"/>
            <rFont val="ＭＳ Ｐゴシック"/>
            <family val="3"/>
            <charset val="128"/>
          </rPr>
          <t xml:space="preserve">アズワン入力欄
</t>
        </r>
      </text>
    </comment>
    <comment ref="AC85" authorId="0" shapeId="0" xr:uid="{CD826ACA-283E-4886-AFDC-C4437A15E8DD}">
      <text>
        <r>
          <rPr>
            <sz val="9"/>
            <color indexed="81"/>
            <rFont val="ＭＳ Ｐゴシック"/>
            <family val="3"/>
            <charset val="128"/>
          </rPr>
          <t>アズワン入力欄
※引合の場合は100を入力</t>
        </r>
      </text>
    </comment>
    <comment ref="AD85" authorId="0" shapeId="0" xr:uid="{5249B60E-8A20-498B-B606-E82B083287E0}">
      <text>
        <r>
          <rPr>
            <sz val="9"/>
            <color indexed="81"/>
            <rFont val="ＭＳ Ｐゴシック"/>
            <family val="3"/>
            <charset val="128"/>
          </rPr>
          <t xml:space="preserve">アズワン入力欄
</t>
        </r>
      </text>
    </comment>
    <comment ref="AE85" authorId="0" shapeId="0" xr:uid="{05563BDD-6163-4333-9E9A-1323E8DF37E2}">
      <text>
        <r>
          <rPr>
            <sz val="9"/>
            <color indexed="81"/>
            <rFont val="ＭＳ Ｐゴシック"/>
            <family val="3"/>
            <charset val="128"/>
          </rPr>
          <t>アズワン入力欄
※リストより選択</t>
        </r>
      </text>
    </comment>
    <comment ref="AH85" authorId="0" shapeId="0" xr:uid="{9F90A236-0F33-4BD2-B9BE-291EB3F7B947}">
      <text>
        <r>
          <rPr>
            <sz val="9"/>
            <color indexed="81"/>
            <rFont val="ＭＳ Ｐゴシック"/>
            <family val="3"/>
            <charset val="128"/>
          </rPr>
          <t>アズワン入力欄
大型または特大を選択
※大型の場合は大型金額も入力</t>
        </r>
      </text>
    </comment>
    <comment ref="AI85" authorId="0" shapeId="0" xr:uid="{6D05CEAA-B34D-42C5-946A-72DE0B31D41D}">
      <text>
        <r>
          <rPr>
            <sz val="9"/>
            <color indexed="81"/>
            <rFont val="ＭＳ Ｐゴシック"/>
            <family val="3"/>
            <charset val="128"/>
          </rPr>
          <t xml:space="preserve">アズワン入力欄
</t>
        </r>
      </text>
    </comment>
    <comment ref="AJ85" authorId="0" shapeId="0" xr:uid="{9248BCDC-31C7-4CE9-A834-6467988F9EB5}">
      <text>
        <r>
          <rPr>
            <sz val="9"/>
            <color indexed="81"/>
            <rFont val="ＭＳ Ｐゴシック"/>
            <family val="3"/>
            <charset val="128"/>
          </rPr>
          <t>アズワン入力欄
18文字以内</t>
        </r>
      </text>
    </comment>
    <comment ref="A95" authorId="0" shapeId="0" xr:uid="{25E50D5E-13AD-4E02-8B59-B3D6DD2B57D8}">
      <text>
        <r>
          <rPr>
            <sz val="9"/>
            <color indexed="81"/>
            <rFont val="ＭＳ Ｐゴシック"/>
            <family val="3"/>
            <charset val="128"/>
          </rPr>
          <t>型番をご記入ください
※同一型番は使用不可</t>
        </r>
      </text>
    </comment>
    <comment ref="B95" authorId="0" shapeId="0" xr:uid="{4AC2A031-F47A-4A85-856F-E9044F39E919}">
      <text>
        <r>
          <rPr>
            <sz val="9"/>
            <color indexed="81"/>
            <rFont val="ＭＳ Ｐゴシック"/>
            <family val="3"/>
            <charset val="128"/>
          </rPr>
          <t>カタログに記載する販売単位の入数をご記入ください</t>
        </r>
      </text>
    </comment>
    <comment ref="C95" authorId="0" shapeId="0" xr:uid="{DAB5DEB7-5695-4DDD-A84E-528FA620E23E}">
      <text>
        <r>
          <rPr>
            <sz val="9"/>
            <color indexed="81"/>
            <rFont val="ＭＳ Ｐゴシック"/>
            <family val="3"/>
            <charset val="128"/>
          </rPr>
          <t>仕様1の詳細をご記入ください
例）　50×60×70</t>
        </r>
      </text>
    </comment>
    <comment ref="D95" authorId="0" shapeId="0" xr:uid="{2BF79005-C9D2-413C-AF75-289CD128BFB0}">
      <text>
        <r>
          <rPr>
            <sz val="9"/>
            <color indexed="81"/>
            <rFont val="ＭＳ Ｐゴシック"/>
            <family val="3"/>
            <charset val="128"/>
          </rPr>
          <t>仕様2の詳細をご記入ください
例）　500</t>
        </r>
      </text>
    </comment>
    <comment ref="E95" authorId="0" shapeId="0" xr:uid="{61FEBCA9-5893-4D12-8401-CB3D7F2897C1}">
      <text>
        <r>
          <rPr>
            <sz val="9"/>
            <color indexed="81"/>
            <rFont val="ＭＳ Ｐゴシック"/>
            <family val="3"/>
            <charset val="128"/>
          </rPr>
          <t>貴社定価をご記入ください
※定価オープンの場合は空欄</t>
        </r>
      </text>
    </comment>
    <comment ref="F95" authorId="0" shapeId="0" xr:uid="{15F25ADA-01FD-4D48-9F58-5AC0391EF3F4}">
      <text>
        <r>
          <rPr>
            <sz val="9"/>
            <color indexed="81"/>
            <rFont val="ＭＳ Ｐゴシック"/>
            <family val="3"/>
            <charset val="128"/>
          </rPr>
          <t>弊社への納入価格をご記入ください</t>
        </r>
      </text>
    </comment>
    <comment ref="G95" authorId="0" shapeId="0" xr:uid="{69B3BB2C-93B6-4950-9ECE-2FFFDD54CD59}">
      <text>
        <r>
          <rPr>
            <sz val="9"/>
            <color indexed="81"/>
            <rFont val="ＭＳ Ｐゴシック"/>
            <family val="3"/>
            <charset val="128"/>
          </rPr>
          <t>最小発注数（ロット）を
数字のみご記入ください</t>
        </r>
      </text>
    </comment>
    <comment ref="H95" authorId="0" shapeId="0" xr:uid="{C9FD47A7-7562-4460-8BD7-1BB47F168227}">
      <text>
        <r>
          <rPr>
            <sz val="9"/>
            <color indexed="81"/>
            <rFont val="ＭＳ Ｐゴシック"/>
            <family val="3"/>
            <charset val="128"/>
          </rPr>
          <t>最小発注数（ロット）の単位を
選択してください</t>
        </r>
      </text>
    </comment>
    <comment ref="I95" authorId="0" shapeId="0" xr:uid="{54DA9300-FC6E-41E9-8AC2-8F6860319950}">
      <text>
        <r>
          <rPr>
            <sz val="9"/>
            <color indexed="81"/>
            <rFont val="ＭＳ Ｐゴシック"/>
            <family val="3"/>
            <charset val="128"/>
          </rPr>
          <t>最小発注数（ロット）を越えて出荷して頂く場合の
数量単位をご記入ください
※数字のみご記入ください</t>
        </r>
      </text>
    </comment>
    <comment ref="J95" authorId="0" shapeId="0" xr:uid="{C6B77A83-FC57-4590-983B-63301080E634}">
      <text>
        <r>
          <rPr>
            <sz val="9"/>
            <color indexed="81"/>
            <rFont val="ＭＳ Ｐゴシック"/>
            <family val="3"/>
            <charset val="128"/>
          </rPr>
          <t>弊社物流センター（大阪・埼玉）への
標準納期の日数をご記入ください</t>
        </r>
      </text>
    </comment>
    <comment ref="K95" authorId="0" shapeId="0" xr:uid="{1BE38157-85C8-48FC-AD78-45BA1FB4C08F}">
      <text>
        <r>
          <rPr>
            <sz val="9"/>
            <color indexed="81"/>
            <rFont val="ＭＳ Ｐゴシック"/>
            <family val="3"/>
            <charset val="128"/>
          </rPr>
          <t>弊社への納入価格をご記入ください</t>
        </r>
      </text>
    </comment>
    <comment ref="L95" authorId="0" shapeId="0" xr:uid="{E2507D0A-F00C-4540-B979-711723813794}">
      <text>
        <r>
          <rPr>
            <sz val="9"/>
            <color indexed="81"/>
            <rFont val="ＭＳ Ｐゴシック"/>
            <family val="3"/>
            <charset val="128"/>
          </rPr>
          <t>最小発注数（ロット）を
数字のみご記入ください</t>
        </r>
      </text>
    </comment>
    <comment ref="M95" authorId="0" shapeId="0" xr:uid="{8CEC9C8C-481E-4F97-B88F-BD7856B9AEC4}">
      <text>
        <r>
          <rPr>
            <sz val="9"/>
            <color indexed="81"/>
            <rFont val="ＭＳ Ｐゴシック"/>
            <family val="3"/>
            <charset val="128"/>
          </rPr>
          <t>最小発注数（ロット）の単位を
選択してください</t>
        </r>
      </text>
    </comment>
    <comment ref="N95" authorId="0" shapeId="0" xr:uid="{CC783306-72C3-4AD1-91EB-547DBDA2AD66}">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95" authorId="0" shapeId="0" xr:uid="{B1E76D11-01BF-41F5-8099-F8E51030917D}">
      <text>
        <r>
          <rPr>
            <sz val="9"/>
            <color indexed="81"/>
            <rFont val="ＭＳ Ｐゴシック"/>
            <family val="3"/>
            <charset val="128"/>
          </rPr>
          <t>13桁 または 8桁の数字を入力してください
設定がない場合は - （ハイフン）を入力してください</t>
        </r>
      </text>
    </comment>
    <comment ref="P95" authorId="0" shapeId="0" xr:uid="{EF00474D-22F0-440F-866A-CE26793C3DB6}">
      <text>
        <r>
          <rPr>
            <sz val="9"/>
            <color indexed="81"/>
            <rFont val="ＭＳ Ｐゴシック"/>
            <family val="3"/>
            <charset val="128"/>
          </rPr>
          <t>貴社発注用品番があれば
25文字以内でご記入ください</t>
        </r>
      </text>
    </comment>
    <comment ref="R95" authorId="0" shapeId="0" xr:uid="{7830BD79-F159-4F32-BD6A-CDF3C82E900C}">
      <text>
        <r>
          <rPr>
            <sz val="9"/>
            <color indexed="81"/>
            <rFont val="ＭＳ Ｐゴシック"/>
            <family val="3"/>
            <charset val="128"/>
          </rPr>
          <t>医薬品分類を選択してください
※医薬品でない場合は「雑品」を選択してください。</t>
        </r>
      </text>
    </comment>
    <comment ref="T95" authorId="3" shapeId="0" xr:uid="{7F26B0D5-0027-4FD4-B9E1-2109689CA969}">
      <text>
        <r>
          <rPr>
            <sz val="9"/>
            <color indexed="81"/>
            <rFont val="ＭＳ Ｐゴシック"/>
            <family val="3"/>
            <charset val="128"/>
          </rPr>
          <t>医薬品承認番号を入力してください</t>
        </r>
      </text>
    </comment>
    <comment ref="U95" authorId="3" shapeId="0" xr:uid="{E185AC3D-B753-4BF2-A009-45D56C076A72}">
      <text>
        <r>
          <rPr>
            <sz val="9"/>
            <color indexed="81"/>
            <rFont val="ＭＳ Ｐゴシック"/>
            <family val="3"/>
            <charset val="128"/>
          </rPr>
          <t xml:space="preserve">薬価　請求コード9桁をご記入ください。
</t>
        </r>
      </text>
    </comment>
    <comment ref="V95" authorId="2" shapeId="0" xr:uid="{B58ED536-6670-46DD-9BB9-313FDF273642}">
      <text>
        <r>
          <rPr>
            <sz val="9"/>
            <color indexed="81"/>
            <rFont val="ＭＳ Ｐゴシック"/>
            <family val="3"/>
            <charset val="128"/>
          </rPr>
          <t xml:space="preserve">医療機器分類を選択してください。
該当しない場合は「雑品」を選択してください。
</t>
        </r>
      </text>
    </comment>
    <comment ref="W95" authorId="4" shapeId="0" xr:uid="{F4C30D9C-9557-4EA6-B218-A00A2EA7EB69}">
      <text>
        <r>
          <rPr>
            <sz val="9"/>
            <color indexed="81"/>
            <rFont val="MS P ゴシック"/>
            <family val="3"/>
            <charset val="128"/>
          </rPr>
          <t>医療機器の場合
届出・認証・承認の
いずれかを選択ください</t>
        </r>
      </text>
    </comment>
    <comment ref="X95" authorId="0" shapeId="0" xr:uid="{8D6E619E-A312-42B0-87CE-BAC524313875}">
      <text>
        <r>
          <rPr>
            <sz val="9"/>
            <color indexed="81"/>
            <rFont val="ＭＳ Ｐゴシック"/>
            <family val="3"/>
            <charset val="128"/>
          </rPr>
          <t>医療機器に該当する場合は番号を入力してください</t>
        </r>
      </text>
    </comment>
    <comment ref="Y95" authorId="3" shapeId="0" xr:uid="{C441B9E1-611E-423C-A337-FBDD50BCCF04}">
      <text>
        <r>
          <rPr>
            <sz val="9"/>
            <color indexed="81"/>
            <rFont val="ＭＳ Ｐゴシック"/>
            <family val="3"/>
            <charset val="128"/>
          </rPr>
          <t>特定保険医療材料　請求コード9桁をご記入ください。</t>
        </r>
      </text>
    </comment>
    <comment ref="Z95" authorId="0" shapeId="0" xr:uid="{4F255463-6317-4D15-A4DF-D2575E90C0C6}">
      <text>
        <r>
          <rPr>
            <sz val="9"/>
            <color indexed="81"/>
            <rFont val="ＭＳ Ｐゴシック"/>
            <family val="3"/>
            <charset val="128"/>
          </rPr>
          <t xml:space="preserve">5桁 - （ハイフン）6桁の数字を入力してください。
計　12桁
</t>
        </r>
      </text>
    </comment>
    <comment ref="AA95" authorId="3" shapeId="0" xr:uid="{F0E233E5-CC36-44DA-8591-58F5F47514B1}">
      <text>
        <r>
          <rPr>
            <sz val="9"/>
            <color indexed="81"/>
            <rFont val="ＭＳ Ｐゴシック"/>
            <family val="3"/>
            <charset val="128"/>
          </rPr>
          <t>該当なし または 該当品の
いずれかを選択してください</t>
        </r>
      </text>
    </comment>
    <comment ref="AB95" authorId="0" shapeId="0" xr:uid="{6F2EA6CF-2F07-4AA1-896C-F71DBE08ECFA}">
      <text>
        <r>
          <rPr>
            <sz val="9"/>
            <color indexed="81"/>
            <rFont val="ＭＳ Ｐゴシック"/>
            <family val="3"/>
            <charset val="128"/>
          </rPr>
          <t xml:space="preserve">アズワン入力欄
</t>
        </r>
      </text>
    </comment>
    <comment ref="AC95" authorId="0" shapeId="0" xr:uid="{81C2FB80-F578-4DAE-8DCD-40B5F47BF1EC}">
      <text>
        <r>
          <rPr>
            <sz val="9"/>
            <color indexed="81"/>
            <rFont val="ＭＳ Ｐゴシック"/>
            <family val="3"/>
            <charset val="128"/>
          </rPr>
          <t>アズワン入力欄
※引合の場合は100を入力</t>
        </r>
      </text>
    </comment>
    <comment ref="AD95" authorId="0" shapeId="0" xr:uid="{6DAC989D-275E-4E2F-9F26-F44745C59F67}">
      <text>
        <r>
          <rPr>
            <sz val="9"/>
            <color indexed="81"/>
            <rFont val="ＭＳ Ｐゴシック"/>
            <family val="3"/>
            <charset val="128"/>
          </rPr>
          <t xml:space="preserve">アズワン入力欄
</t>
        </r>
      </text>
    </comment>
    <comment ref="AE95" authorId="0" shapeId="0" xr:uid="{A3FEA729-26B1-4E37-8494-5D4045F31F9C}">
      <text>
        <r>
          <rPr>
            <sz val="9"/>
            <color indexed="81"/>
            <rFont val="ＭＳ Ｐゴシック"/>
            <family val="3"/>
            <charset val="128"/>
          </rPr>
          <t>アズワン入力欄
※リストより選択</t>
        </r>
      </text>
    </comment>
    <comment ref="AH95" authorId="0" shapeId="0" xr:uid="{5EA7A98D-0FAA-40B2-9A4E-413488B29265}">
      <text>
        <r>
          <rPr>
            <sz val="9"/>
            <color indexed="81"/>
            <rFont val="ＭＳ Ｐゴシック"/>
            <family val="3"/>
            <charset val="128"/>
          </rPr>
          <t>アズワン入力欄
大型または特大を選択
※大型の場合は大型金額も入力</t>
        </r>
      </text>
    </comment>
    <comment ref="AI95" authorId="0" shapeId="0" xr:uid="{19C394B2-EF28-4756-B622-324C16456C44}">
      <text>
        <r>
          <rPr>
            <sz val="9"/>
            <color indexed="81"/>
            <rFont val="ＭＳ Ｐゴシック"/>
            <family val="3"/>
            <charset val="128"/>
          </rPr>
          <t xml:space="preserve">アズワン入力欄
</t>
        </r>
      </text>
    </comment>
    <comment ref="AJ95" authorId="0" shapeId="0" xr:uid="{DB5053B7-DF37-4BAC-BE0E-491DEEF9A0DA}">
      <text>
        <r>
          <rPr>
            <sz val="9"/>
            <color indexed="81"/>
            <rFont val="ＭＳ Ｐゴシック"/>
            <family val="3"/>
            <charset val="128"/>
          </rPr>
          <t>アズワン入力欄
18文字以内</t>
        </r>
      </text>
    </comment>
    <comment ref="A105" authorId="0" shapeId="0" xr:uid="{581B74E0-F43F-4B73-A7A0-E01A3C0271E9}">
      <text>
        <r>
          <rPr>
            <sz val="9"/>
            <color indexed="81"/>
            <rFont val="ＭＳ Ｐゴシック"/>
            <family val="3"/>
            <charset val="128"/>
          </rPr>
          <t>型番をご記入ください
※同一型番は使用不可</t>
        </r>
      </text>
    </comment>
    <comment ref="B105" authorId="0" shapeId="0" xr:uid="{A5FF3336-DAB1-4B85-AF68-F84D2931F074}">
      <text>
        <r>
          <rPr>
            <sz val="9"/>
            <color indexed="81"/>
            <rFont val="ＭＳ Ｐゴシック"/>
            <family val="3"/>
            <charset val="128"/>
          </rPr>
          <t>カタログに記載する販売単位の入数をご記入ください</t>
        </r>
      </text>
    </comment>
    <comment ref="C105" authorId="0" shapeId="0" xr:uid="{F8EF7233-BF5F-450D-A6B2-77E1BF2243EC}">
      <text>
        <r>
          <rPr>
            <sz val="9"/>
            <color indexed="81"/>
            <rFont val="ＭＳ Ｐゴシック"/>
            <family val="3"/>
            <charset val="128"/>
          </rPr>
          <t>仕様1の詳細をご記入ください
例）　50×60×70</t>
        </r>
      </text>
    </comment>
    <comment ref="D105" authorId="0" shapeId="0" xr:uid="{946EC462-0422-4BE8-8506-CE7F55EECA5A}">
      <text>
        <r>
          <rPr>
            <sz val="9"/>
            <color indexed="81"/>
            <rFont val="ＭＳ Ｐゴシック"/>
            <family val="3"/>
            <charset val="128"/>
          </rPr>
          <t>仕様2の詳細をご記入ください
例）　500</t>
        </r>
      </text>
    </comment>
    <comment ref="E105" authorId="0" shapeId="0" xr:uid="{09BB50E4-AD14-488A-8E1D-E79F11052A6C}">
      <text>
        <r>
          <rPr>
            <sz val="9"/>
            <color indexed="81"/>
            <rFont val="ＭＳ Ｐゴシック"/>
            <family val="3"/>
            <charset val="128"/>
          </rPr>
          <t>貴社定価をご記入ください
※定価オープンの場合は空欄</t>
        </r>
      </text>
    </comment>
    <comment ref="F105" authorId="0" shapeId="0" xr:uid="{18F4D8CB-D7B7-4292-AD4F-51D39FDD21C7}">
      <text>
        <r>
          <rPr>
            <sz val="9"/>
            <color indexed="81"/>
            <rFont val="ＭＳ Ｐゴシック"/>
            <family val="3"/>
            <charset val="128"/>
          </rPr>
          <t>弊社への納入価格をご記入ください</t>
        </r>
      </text>
    </comment>
    <comment ref="G105" authorId="0" shapeId="0" xr:uid="{4A8D4FC4-08F9-49FA-B47A-CF1359C575E9}">
      <text>
        <r>
          <rPr>
            <sz val="9"/>
            <color indexed="81"/>
            <rFont val="ＭＳ Ｐゴシック"/>
            <family val="3"/>
            <charset val="128"/>
          </rPr>
          <t>最小発注数（ロット）を
数字のみご記入ください</t>
        </r>
      </text>
    </comment>
    <comment ref="H105" authorId="0" shapeId="0" xr:uid="{6063F079-2AA0-4C00-896B-6A83471A18A4}">
      <text>
        <r>
          <rPr>
            <sz val="9"/>
            <color indexed="81"/>
            <rFont val="ＭＳ Ｐゴシック"/>
            <family val="3"/>
            <charset val="128"/>
          </rPr>
          <t>最小発注数（ロット）の単位を
選択してください</t>
        </r>
      </text>
    </comment>
    <comment ref="I105" authorId="0" shapeId="0" xr:uid="{0D4A0333-E2CA-46E3-9F49-861D5185CFDD}">
      <text>
        <r>
          <rPr>
            <sz val="9"/>
            <color indexed="81"/>
            <rFont val="ＭＳ Ｐゴシック"/>
            <family val="3"/>
            <charset val="128"/>
          </rPr>
          <t>最小発注数（ロット）を越えて出荷して頂く場合の
数量単位をご記入ください
※数字のみご記入ください</t>
        </r>
      </text>
    </comment>
    <comment ref="J105" authorId="0" shapeId="0" xr:uid="{A423385A-A914-4FB2-B63A-6A586C1940E9}">
      <text>
        <r>
          <rPr>
            <sz val="9"/>
            <color indexed="81"/>
            <rFont val="ＭＳ Ｐゴシック"/>
            <family val="3"/>
            <charset val="128"/>
          </rPr>
          <t>弊社物流センター（大阪・埼玉）への
標準納期の日数をご記入ください</t>
        </r>
      </text>
    </comment>
    <comment ref="K105" authorId="0" shapeId="0" xr:uid="{9948CB5D-98D5-42CB-A8BE-4A15B4532D50}">
      <text>
        <r>
          <rPr>
            <sz val="9"/>
            <color indexed="81"/>
            <rFont val="ＭＳ Ｐゴシック"/>
            <family val="3"/>
            <charset val="128"/>
          </rPr>
          <t>弊社への納入価格をご記入ください</t>
        </r>
      </text>
    </comment>
    <comment ref="L105" authorId="0" shapeId="0" xr:uid="{22A54968-1D19-462C-9364-ABD6CE43FA96}">
      <text>
        <r>
          <rPr>
            <sz val="9"/>
            <color indexed="81"/>
            <rFont val="ＭＳ Ｐゴシック"/>
            <family val="3"/>
            <charset val="128"/>
          </rPr>
          <t>最小発注数（ロット）を
数字のみご記入ください</t>
        </r>
      </text>
    </comment>
    <comment ref="M105" authorId="0" shapeId="0" xr:uid="{E28EBE0A-D159-4FED-A795-92A74036A975}">
      <text>
        <r>
          <rPr>
            <sz val="9"/>
            <color indexed="81"/>
            <rFont val="ＭＳ Ｐゴシック"/>
            <family val="3"/>
            <charset val="128"/>
          </rPr>
          <t>最小発注数（ロット）の単位を
選択してください</t>
        </r>
      </text>
    </comment>
    <comment ref="N105" authorId="0" shapeId="0" xr:uid="{159AD581-D734-4B56-9438-4D014E2F9B6E}">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05" authorId="0" shapeId="0" xr:uid="{B402F945-D996-4D1F-A2C4-3C301E4A8184}">
      <text>
        <r>
          <rPr>
            <sz val="9"/>
            <color indexed="81"/>
            <rFont val="ＭＳ Ｐゴシック"/>
            <family val="3"/>
            <charset val="128"/>
          </rPr>
          <t>13桁 または 8桁の数字を入力してください
設定がない場合は - （ハイフン）を入力してください</t>
        </r>
      </text>
    </comment>
    <comment ref="P105" authorId="0" shapeId="0" xr:uid="{7CB95E8A-4113-4697-AD63-89B2CAECC0BE}">
      <text>
        <r>
          <rPr>
            <sz val="9"/>
            <color indexed="81"/>
            <rFont val="ＭＳ Ｐゴシック"/>
            <family val="3"/>
            <charset val="128"/>
          </rPr>
          <t>貴社発注用品番があれば
25文字以内でご記入ください</t>
        </r>
      </text>
    </comment>
    <comment ref="R105" authorId="0" shapeId="0" xr:uid="{F24FBD0F-554D-4E5E-BB48-DCDCB4D019EC}">
      <text>
        <r>
          <rPr>
            <sz val="9"/>
            <color indexed="81"/>
            <rFont val="ＭＳ Ｐゴシック"/>
            <family val="3"/>
            <charset val="128"/>
          </rPr>
          <t>医薬品分類を選択してください
※医薬品でない場合は「雑品」を選択してください。</t>
        </r>
      </text>
    </comment>
    <comment ref="T105" authorId="3" shapeId="0" xr:uid="{7C5849C0-A1EF-404F-9FC3-ABACC5D3F0A0}">
      <text>
        <r>
          <rPr>
            <sz val="9"/>
            <color indexed="81"/>
            <rFont val="ＭＳ Ｐゴシック"/>
            <family val="3"/>
            <charset val="128"/>
          </rPr>
          <t>医薬品承認番号を入力してください</t>
        </r>
      </text>
    </comment>
    <comment ref="U105" authorId="3" shapeId="0" xr:uid="{B87F8C58-FFE3-4143-8D46-61C3A3E2FF14}">
      <text>
        <r>
          <rPr>
            <sz val="9"/>
            <color indexed="81"/>
            <rFont val="ＭＳ Ｐゴシック"/>
            <family val="3"/>
            <charset val="128"/>
          </rPr>
          <t xml:space="preserve">薬価　請求コード9桁をご記入ください。
</t>
        </r>
      </text>
    </comment>
    <comment ref="V105" authorId="2" shapeId="0" xr:uid="{95A4893C-81D3-4C37-9E80-7D3D786A58BA}">
      <text>
        <r>
          <rPr>
            <sz val="9"/>
            <color indexed="81"/>
            <rFont val="ＭＳ Ｐゴシック"/>
            <family val="3"/>
            <charset val="128"/>
          </rPr>
          <t xml:space="preserve">医療機器分類を選択してください。
該当しない場合は「雑品」を選択してください。
</t>
        </r>
      </text>
    </comment>
    <comment ref="W105" authorId="4" shapeId="0" xr:uid="{57D608E1-49F3-44CF-B219-3095230208A8}">
      <text>
        <r>
          <rPr>
            <sz val="9"/>
            <color indexed="81"/>
            <rFont val="MS P ゴシック"/>
            <family val="3"/>
            <charset val="128"/>
          </rPr>
          <t>医療機器の場合
届出・認証・承認の
いずれかを選択ください</t>
        </r>
      </text>
    </comment>
    <comment ref="X105" authorId="0" shapeId="0" xr:uid="{94FD5773-2BE2-44F5-A0FB-15DAFE64408A}">
      <text>
        <r>
          <rPr>
            <sz val="9"/>
            <color indexed="81"/>
            <rFont val="ＭＳ Ｐゴシック"/>
            <family val="3"/>
            <charset val="128"/>
          </rPr>
          <t>医療機器に該当する場合は番号を入力してください</t>
        </r>
      </text>
    </comment>
    <comment ref="Y105" authorId="3" shapeId="0" xr:uid="{8E3A3F6A-82A6-44D6-A040-3724E217FC3C}">
      <text>
        <r>
          <rPr>
            <sz val="9"/>
            <color indexed="81"/>
            <rFont val="ＭＳ Ｐゴシック"/>
            <family val="3"/>
            <charset val="128"/>
          </rPr>
          <t>特定保険医療材料　請求コード9桁をご記入ください。</t>
        </r>
      </text>
    </comment>
    <comment ref="Z105" authorId="0" shapeId="0" xr:uid="{5C46671B-ED8B-44E5-91BF-B764FB120308}">
      <text>
        <r>
          <rPr>
            <sz val="9"/>
            <color indexed="81"/>
            <rFont val="ＭＳ Ｐゴシック"/>
            <family val="3"/>
            <charset val="128"/>
          </rPr>
          <t xml:space="preserve">5桁 - （ハイフン）6桁の数字を入力してください。
計　12桁
</t>
        </r>
      </text>
    </comment>
    <comment ref="AA105" authorId="3" shapeId="0" xr:uid="{DED7DEB7-6EC4-4097-BBAD-3005A0B72124}">
      <text>
        <r>
          <rPr>
            <sz val="9"/>
            <color indexed="81"/>
            <rFont val="ＭＳ Ｐゴシック"/>
            <family val="3"/>
            <charset val="128"/>
          </rPr>
          <t>該当なし または 該当品の
いずれかを選択してください</t>
        </r>
      </text>
    </comment>
    <comment ref="AB105" authorId="0" shapeId="0" xr:uid="{1BF6028F-1D68-4897-B621-EE03113AA4D0}">
      <text>
        <r>
          <rPr>
            <sz val="9"/>
            <color indexed="81"/>
            <rFont val="ＭＳ Ｐゴシック"/>
            <family val="3"/>
            <charset val="128"/>
          </rPr>
          <t xml:space="preserve">アズワン入力欄
</t>
        </r>
      </text>
    </comment>
    <comment ref="AC105" authorId="0" shapeId="0" xr:uid="{14E8F3C2-B209-4BEC-B960-18B315DDC23F}">
      <text>
        <r>
          <rPr>
            <sz val="9"/>
            <color indexed="81"/>
            <rFont val="ＭＳ Ｐゴシック"/>
            <family val="3"/>
            <charset val="128"/>
          </rPr>
          <t>アズワン入力欄
※引合の場合は100を入力</t>
        </r>
      </text>
    </comment>
    <comment ref="AD105" authorId="0" shapeId="0" xr:uid="{5945BCC0-7EDF-47A4-BF98-85866C100715}">
      <text>
        <r>
          <rPr>
            <sz val="9"/>
            <color indexed="81"/>
            <rFont val="ＭＳ Ｐゴシック"/>
            <family val="3"/>
            <charset val="128"/>
          </rPr>
          <t xml:space="preserve">アズワン入力欄
</t>
        </r>
      </text>
    </comment>
    <comment ref="AE105" authorId="0" shapeId="0" xr:uid="{31A83420-6B58-4F4F-87AD-A1D7819B76E1}">
      <text>
        <r>
          <rPr>
            <sz val="9"/>
            <color indexed="81"/>
            <rFont val="ＭＳ Ｐゴシック"/>
            <family val="3"/>
            <charset val="128"/>
          </rPr>
          <t>アズワン入力欄
※リストより選択</t>
        </r>
      </text>
    </comment>
    <comment ref="AH105" authorId="0" shapeId="0" xr:uid="{97E5868F-7940-4DEB-BAC6-2A8770D5B393}">
      <text>
        <r>
          <rPr>
            <sz val="9"/>
            <color indexed="81"/>
            <rFont val="ＭＳ Ｐゴシック"/>
            <family val="3"/>
            <charset val="128"/>
          </rPr>
          <t>アズワン入力欄
大型または特大を選択
※大型の場合は大型金額も入力</t>
        </r>
      </text>
    </comment>
    <comment ref="AI105" authorId="0" shapeId="0" xr:uid="{277E16C2-2A32-4762-8FD2-5C5F586C1C3F}">
      <text>
        <r>
          <rPr>
            <sz val="9"/>
            <color indexed="81"/>
            <rFont val="ＭＳ Ｐゴシック"/>
            <family val="3"/>
            <charset val="128"/>
          </rPr>
          <t xml:space="preserve">アズワン入力欄
</t>
        </r>
      </text>
    </comment>
    <comment ref="AJ105" authorId="0" shapeId="0" xr:uid="{8731CAA4-DCAE-40FC-B81A-6AD76521B633}">
      <text>
        <r>
          <rPr>
            <sz val="9"/>
            <color indexed="81"/>
            <rFont val="ＭＳ Ｐゴシック"/>
            <family val="3"/>
            <charset val="128"/>
          </rPr>
          <t>アズワン入力欄
18文字以内</t>
        </r>
      </text>
    </comment>
    <comment ref="A115" authorId="0" shapeId="0" xr:uid="{4DDF612B-442E-4BF2-AF29-8C7500056852}">
      <text>
        <r>
          <rPr>
            <sz val="9"/>
            <color indexed="81"/>
            <rFont val="ＭＳ Ｐゴシック"/>
            <family val="3"/>
            <charset val="128"/>
          </rPr>
          <t>型番をご記入ください
※同一型番は使用不可</t>
        </r>
      </text>
    </comment>
    <comment ref="B115" authorId="0" shapeId="0" xr:uid="{54EBF5EA-4C9E-464C-9E7A-6506434836C5}">
      <text>
        <r>
          <rPr>
            <sz val="9"/>
            <color indexed="81"/>
            <rFont val="ＭＳ Ｐゴシック"/>
            <family val="3"/>
            <charset val="128"/>
          </rPr>
          <t>カタログに記載する販売単位の入数をご記入ください</t>
        </r>
      </text>
    </comment>
    <comment ref="C115" authorId="0" shapeId="0" xr:uid="{EDCDCCD8-BB14-46FF-A1F4-A267FE127938}">
      <text>
        <r>
          <rPr>
            <sz val="9"/>
            <color indexed="81"/>
            <rFont val="ＭＳ Ｐゴシック"/>
            <family val="3"/>
            <charset val="128"/>
          </rPr>
          <t>仕様1の詳細をご記入ください
例）　50×60×70</t>
        </r>
      </text>
    </comment>
    <comment ref="D115" authorId="0" shapeId="0" xr:uid="{C50B554C-1126-4D98-B39B-993A104E488E}">
      <text>
        <r>
          <rPr>
            <sz val="9"/>
            <color indexed="81"/>
            <rFont val="ＭＳ Ｐゴシック"/>
            <family val="3"/>
            <charset val="128"/>
          </rPr>
          <t>仕様2の詳細をご記入ください
例）　500</t>
        </r>
      </text>
    </comment>
    <comment ref="E115" authorId="0" shapeId="0" xr:uid="{A90A993D-3219-477C-AA4E-6BC323176915}">
      <text>
        <r>
          <rPr>
            <sz val="9"/>
            <color indexed="81"/>
            <rFont val="ＭＳ Ｐゴシック"/>
            <family val="3"/>
            <charset val="128"/>
          </rPr>
          <t>貴社定価をご記入ください
※定価オープンの場合は空欄</t>
        </r>
      </text>
    </comment>
    <comment ref="F115" authorId="0" shapeId="0" xr:uid="{EAD2013C-24CC-4965-B3D8-55810EB9E19C}">
      <text>
        <r>
          <rPr>
            <sz val="9"/>
            <color indexed="81"/>
            <rFont val="ＭＳ Ｐゴシック"/>
            <family val="3"/>
            <charset val="128"/>
          </rPr>
          <t>弊社への納入価格をご記入ください</t>
        </r>
      </text>
    </comment>
    <comment ref="G115" authorId="0" shapeId="0" xr:uid="{B7B7D4E0-EC4C-4C24-9F91-FDC735F3CEF3}">
      <text>
        <r>
          <rPr>
            <sz val="9"/>
            <color indexed="81"/>
            <rFont val="ＭＳ Ｐゴシック"/>
            <family val="3"/>
            <charset val="128"/>
          </rPr>
          <t>最小発注数（ロット）を
数字のみご記入ください</t>
        </r>
      </text>
    </comment>
    <comment ref="H115" authorId="0" shapeId="0" xr:uid="{77335ACF-E65F-40BF-A5D1-D9C2378F7A8E}">
      <text>
        <r>
          <rPr>
            <sz val="9"/>
            <color indexed="81"/>
            <rFont val="ＭＳ Ｐゴシック"/>
            <family val="3"/>
            <charset val="128"/>
          </rPr>
          <t>最小発注数（ロット）の単位を
選択してください</t>
        </r>
      </text>
    </comment>
    <comment ref="I115" authorId="0" shapeId="0" xr:uid="{CA5145CC-23AB-4F3B-BBE5-92187744F92F}">
      <text>
        <r>
          <rPr>
            <sz val="9"/>
            <color indexed="81"/>
            <rFont val="ＭＳ Ｐゴシック"/>
            <family val="3"/>
            <charset val="128"/>
          </rPr>
          <t>最小発注数（ロット）を越えて出荷して頂く場合の
数量単位をご記入ください
※数字のみご記入ください</t>
        </r>
      </text>
    </comment>
    <comment ref="J115" authorId="0" shapeId="0" xr:uid="{926BF019-F379-4D5D-AD0F-9A133149179D}">
      <text>
        <r>
          <rPr>
            <sz val="9"/>
            <color indexed="81"/>
            <rFont val="ＭＳ Ｐゴシック"/>
            <family val="3"/>
            <charset val="128"/>
          </rPr>
          <t>弊社物流センター（大阪・埼玉）への
標準納期の日数をご記入ください</t>
        </r>
      </text>
    </comment>
    <comment ref="K115" authorId="0" shapeId="0" xr:uid="{B9CD5EEB-301E-450A-B9AC-C98F14ADDC7D}">
      <text>
        <r>
          <rPr>
            <sz val="9"/>
            <color indexed="81"/>
            <rFont val="ＭＳ Ｐゴシック"/>
            <family val="3"/>
            <charset val="128"/>
          </rPr>
          <t>弊社への納入価格をご記入ください</t>
        </r>
      </text>
    </comment>
    <comment ref="L115" authorId="0" shapeId="0" xr:uid="{EF3A3A6B-BFE0-42CD-A6F0-58C5E38E555C}">
      <text>
        <r>
          <rPr>
            <sz val="9"/>
            <color indexed="81"/>
            <rFont val="ＭＳ Ｐゴシック"/>
            <family val="3"/>
            <charset val="128"/>
          </rPr>
          <t>最小発注数（ロット）を
数字のみご記入ください</t>
        </r>
      </text>
    </comment>
    <comment ref="M115" authorId="0" shapeId="0" xr:uid="{B0B77C05-EC66-4A52-ABC9-8FD1A8640C76}">
      <text>
        <r>
          <rPr>
            <sz val="9"/>
            <color indexed="81"/>
            <rFont val="ＭＳ Ｐゴシック"/>
            <family val="3"/>
            <charset val="128"/>
          </rPr>
          <t>最小発注数（ロット）の単位を
選択してください</t>
        </r>
      </text>
    </comment>
    <comment ref="N115" authorId="0" shapeId="0" xr:uid="{CDE7C691-72BD-4663-821C-F33FDC723225}">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15" authorId="0" shapeId="0" xr:uid="{472A1818-A6CF-46CD-9F64-EAD998B61CFB}">
      <text>
        <r>
          <rPr>
            <sz val="9"/>
            <color indexed="81"/>
            <rFont val="ＭＳ Ｐゴシック"/>
            <family val="3"/>
            <charset val="128"/>
          </rPr>
          <t>13桁 または 8桁の数字を入力してください
設定がない場合は - （ハイフン）を入力してください</t>
        </r>
      </text>
    </comment>
    <comment ref="P115" authorId="0" shapeId="0" xr:uid="{1F4D2735-11BA-4702-B7E3-8308DBE93B2E}">
      <text>
        <r>
          <rPr>
            <sz val="9"/>
            <color indexed="81"/>
            <rFont val="ＭＳ Ｐゴシック"/>
            <family val="3"/>
            <charset val="128"/>
          </rPr>
          <t>貴社発注用品番があれば
25文字以内でご記入ください</t>
        </r>
      </text>
    </comment>
    <comment ref="R115" authorId="0" shapeId="0" xr:uid="{EC4E24AA-7779-4FF8-A205-91EA3543A4A1}">
      <text>
        <r>
          <rPr>
            <sz val="9"/>
            <color indexed="81"/>
            <rFont val="ＭＳ Ｐゴシック"/>
            <family val="3"/>
            <charset val="128"/>
          </rPr>
          <t>医薬品分類を選択してください
※医薬品でない場合は「雑品」を選択してください。</t>
        </r>
      </text>
    </comment>
    <comment ref="T115" authorId="3" shapeId="0" xr:uid="{EB4C6B4D-D2B6-412D-8CED-BDAF7E0663A3}">
      <text>
        <r>
          <rPr>
            <sz val="9"/>
            <color indexed="81"/>
            <rFont val="ＭＳ Ｐゴシック"/>
            <family val="3"/>
            <charset val="128"/>
          </rPr>
          <t>医薬品承認番号を入力してください</t>
        </r>
      </text>
    </comment>
    <comment ref="U115" authorId="3" shapeId="0" xr:uid="{27DE6CEC-1591-43D7-A7AB-1441149044EC}">
      <text>
        <r>
          <rPr>
            <sz val="9"/>
            <color indexed="81"/>
            <rFont val="ＭＳ Ｐゴシック"/>
            <family val="3"/>
            <charset val="128"/>
          </rPr>
          <t xml:space="preserve">薬価　請求コード9桁をご記入ください。
</t>
        </r>
      </text>
    </comment>
    <comment ref="V115" authorId="2" shapeId="0" xr:uid="{D3AF629D-389C-4790-A9E3-C754DECAF176}">
      <text>
        <r>
          <rPr>
            <sz val="9"/>
            <color indexed="81"/>
            <rFont val="ＭＳ Ｐゴシック"/>
            <family val="3"/>
            <charset val="128"/>
          </rPr>
          <t xml:space="preserve">医療機器分類を選択してください。
該当しない場合は「雑品」を選択してください。
</t>
        </r>
      </text>
    </comment>
    <comment ref="W115" authorId="4" shapeId="0" xr:uid="{E42C2DA2-5B99-4EBF-BA66-515568F12160}">
      <text>
        <r>
          <rPr>
            <sz val="9"/>
            <color indexed="81"/>
            <rFont val="MS P ゴシック"/>
            <family val="3"/>
            <charset val="128"/>
          </rPr>
          <t>医療機器の場合
届出・認証・承認の
いずれかを選択ください</t>
        </r>
      </text>
    </comment>
    <comment ref="X115" authorId="0" shapeId="0" xr:uid="{98B4741F-1BB3-4038-BC74-C850B9689B18}">
      <text>
        <r>
          <rPr>
            <sz val="9"/>
            <color indexed="81"/>
            <rFont val="ＭＳ Ｐゴシック"/>
            <family val="3"/>
            <charset val="128"/>
          </rPr>
          <t>医療機器に該当する場合は番号を入力してください</t>
        </r>
      </text>
    </comment>
    <comment ref="Y115" authorId="3" shapeId="0" xr:uid="{020A05C2-9DE7-4609-B88D-A7182089768F}">
      <text>
        <r>
          <rPr>
            <sz val="9"/>
            <color indexed="81"/>
            <rFont val="ＭＳ Ｐゴシック"/>
            <family val="3"/>
            <charset val="128"/>
          </rPr>
          <t>特定保険医療材料　請求コード9桁をご記入ください。</t>
        </r>
      </text>
    </comment>
    <comment ref="Z115" authorId="0" shapeId="0" xr:uid="{A1B018DD-EEDF-4F6F-B4A9-BD3805E02817}">
      <text>
        <r>
          <rPr>
            <sz val="9"/>
            <color indexed="81"/>
            <rFont val="ＭＳ Ｐゴシック"/>
            <family val="3"/>
            <charset val="128"/>
          </rPr>
          <t xml:space="preserve">5桁 - （ハイフン）6桁の数字を入力してください。
計　12桁
</t>
        </r>
      </text>
    </comment>
    <comment ref="AA115" authorId="3" shapeId="0" xr:uid="{3A7C4504-B335-4AF1-8C3C-4B80F8BB27E8}">
      <text>
        <r>
          <rPr>
            <sz val="9"/>
            <color indexed="81"/>
            <rFont val="ＭＳ Ｐゴシック"/>
            <family val="3"/>
            <charset val="128"/>
          </rPr>
          <t>該当なし または 該当品の
いずれかを選択してください</t>
        </r>
      </text>
    </comment>
    <comment ref="AB115" authorId="0" shapeId="0" xr:uid="{228941D2-49B1-4B38-96CC-EC22F00A1E4F}">
      <text>
        <r>
          <rPr>
            <sz val="9"/>
            <color indexed="81"/>
            <rFont val="ＭＳ Ｐゴシック"/>
            <family val="3"/>
            <charset val="128"/>
          </rPr>
          <t xml:space="preserve">アズワン入力欄
</t>
        </r>
      </text>
    </comment>
    <comment ref="AC115" authorId="0" shapeId="0" xr:uid="{0EFF9F9C-C65E-4B10-B26C-ADFD476CA406}">
      <text>
        <r>
          <rPr>
            <sz val="9"/>
            <color indexed="81"/>
            <rFont val="ＭＳ Ｐゴシック"/>
            <family val="3"/>
            <charset val="128"/>
          </rPr>
          <t>アズワン入力欄
※引合の場合は100を入力</t>
        </r>
      </text>
    </comment>
    <comment ref="AD115" authorId="0" shapeId="0" xr:uid="{52F487A0-25BD-44BD-A0D3-171B42628EB6}">
      <text>
        <r>
          <rPr>
            <sz val="9"/>
            <color indexed="81"/>
            <rFont val="ＭＳ Ｐゴシック"/>
            <family val="3"/>
            <charset val="128"/>
          </rPr>
          <t xml:space="preserve">アズワン入力欄
</t>
        </r>
      </text>
    </comment>
    <comment ref="AE115" authorId="0" shapeId="0" xr:uid="{C735CDA1-753A-4BB2-9017-31ECC8BDB7A6}">
      <text>
        <r>
          <rPr>
            <sz val="9"/>
            <color indexed="81"/>
            <rFont val="ＭＳ Ｐゴシック"/>
            <family val="3"/>
            <charset val="128"/>
          </rPr>
          <t>アズワン入力欄
※リストより選択</t>
        </r>
      </text>
    </comment>
    <comment ref="AH115" authorId="0" shapeId="0" xr:uid="{218A9F21-C2CB-43F6-99F5-CF6D62139EFF}">
      <text>
        <r>
          <rPr>
            <sz val="9"/>
            <color indexed="81"/>
            <rFont val="ＭＳ Ｐゴシック"/>
            <family val="3"/>
            <charset val="128"/>
          </rPr>
          <t>アズワン入力欄
大型または特大を選択
※大型の場合は大型金額も入力</t>
        </r>
      </text>
    </comment>
    <comment ref="AI115" authorId="0" shapeId="0" xr:uid="{49EBA532-C809-4174-BA2E-93B14F1B7216}">
      <text>
        <r>
          <rPr>
            <sz val="9"/>
            <color indexed="81"/>
            <rFont val="ＭＳ Ｐゴシック"/>
            <family val="3"/>
            <charset val="128"/>
          </rPr>
          <t xml:space="preserve">アズワン入力欄
</t>
        </r>
      </text>
    </comment>
    <comment ref="AJ115" authorId="0" shapeId="0" xr:uid="{6C693E6F-A062-49D6-BB9F-C2A9072E60CA}">
      <text>
        <r>
          <rPr>
            <sz val="9"/>
            <color indexed="81"/>
            <rFont val="ＭＳ Ｐゴシック"/>
            <family val="3"/>
            <charset val="128"/>
          </rPr>
          <t>アズワン入力欄
18文字以内</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アズワン株式会社</author>
    <author>境 真未</author>
    <author>山本 奈奈枝</author>
    <author>彌益 健治</author>
    <author>宇田 麻希</author>
    <author>柏田 麻衣</author>
  </authors>
  <commentList>
    <comment ref="O1" authorId="0" shapeId="0" xr:uid="{98217C2F-FCA1-4A0E-8DF3-4C0AA290E288}">
      <text>
        <r>
          <rPr>
            <sz val="9"/>
            <color indexed="81"/>
            <rFont val="ＭＳ Ｐゴシック"/>
            <family val="3"/>
            <charset val="128"/>
          </rPr>
          <t xml:space="preserve">貴社コード番号を半角6桁数字にてご記入ください
※コードが分からない場合は空欄で結構です
※新規仕入先様は空欄で結構です
</t>
        </r>
        <r>
          <rPr>
            <b/>
            <sz val="11"/>
            <color indexed="81"/>
            <rFont val="ＭＳ Ｐゴシック"/>
            <family val="3"/>
            <charset val="128"/>
          </rPr>
          <t xml:space="preserve">例）001234-00１
</t>
        </r>
      </text>
    </comment>
    <comment ref="B3" authorId="1" shapeId="0" xr:uid="{4C13E86F-A609-47B4-8446-23CD46229D45}">
      <text>
        <r>
          <rPr>
            <sz val="9"/>
            <color indexed="81"/>
            <rFont val="ＭＳ Ｐゴシック"/>
            <family val="3"/>
            <charset val="128"/>
          </rPr>
          <t>商品名の読み仮名をご記入ください
※全角カタカナ入力</t>
        </r>
      </text>
    </comment>
    <comment ref="O3" authorId="0" shapeId="0" xr:uid="{032FAE98-2553-46ED-9B9C-EF0267AD4BDC}">
      <text>
        <r>
          <rPr>
            <sz val="9"/>
            <color indexed="81"/>
            <rFont val="ＭＳ Ｐゴシック"/>
            <family val="3"/>
            <charset val="128"/>
          </rPr>
          <t>半角数字
例)　550-8527</t>
        </r>
      </text>
    </comment>
    <comment ref="B4" authorId="0" shapeId="0" xr:uid="{FF05372A-ED83-423B-844E-ECF535D3E02E}">
      <text>
        <r>
          <rPr>
            <b/>
            <sz val="9"/>
            <color indexed="81"/>
            <rFont val="ＭＳ Ｐゴシック"/>
            <family val="3"/>
            <charset val="128"/>
          </rPr>
          <t>必須項目（カタログ掲載索引となるもの）</t>
        </r>
        <r>
          <rPr>
            <sz val="9"/>
            <color indexed="81"/>
            <rFont val="ＭＳ Ｐゴシック"/>
            <family val="3"/>
            <charset val="128"/>
          </rPr>
          <t xml:space="preserve">
全角50文字（半角100文字）　一般品名
メーカー特有（意匠登録名）はサブ品名
カタログにおける小組単位で1sheet作成してください。
一般品名でお願いします。</t>
        </r>
      </text>
    </comment>
    <comment ref="H4" authorId="0" shapeId="0" xr:uid="{CF351343-BF19-4B1E-8069-A3A7B646FEA2}">
      <text>
        <r>
          <rPr>
            <sz val="9"/>
            <color indexed="81"/>
            <rFont val="ＭＳ Ｐゴシック"/>
            <family val="3"/>
            <charset val="128"/>
          </rPr>
          <t>メーカー特有（意匠登録名）がある場合はご記入ください。</t>
        </r>
      </text>
    </comment>
    <comment ref="O4" authorId="0" shapeId="0" xr:uid="{4014BA8F-F2AA-4DFA-8C83-9B095BDA090B}">
      <text>
        <r>
          <rPr>
            <sz val="9"/>
            <color indexed="81"/>
            <rFont val="ＭＳ Ｐゴシック"/>
            <family val="3"/>
            <charset val="128"/>
          </rPr>
          <t>半角数字
例)　06-6447-8900</t>
        </r>
      </text>
    </comment>
    <comment ref="U4" authorId="0" shapeId="0" xr:uid="{AEA0B47F-4F35-4627-8342-62E04D48F296}">
      <text>
        <r>
          <rPr>
            <sz val="9"/>
            <color indexed="81"/>
            <rFont val="ＭＳ Ｐゴシック"/>
            <family val="3"/>
            <charset val="128"/>
          </rPr>
          <t>半角数字
例)　06-6447-8900</t>
        </r>
      </text>
    </comment>
    <comment ref="N11" authorId="0" shapeId="0" xr:uid="{687C51F0-31D1-4DB0-A395-64B0A6C83C4A}">
      <text>
        <r>
          <rPr>
            <sz val="9"/>
            <color indexed="81"/>
            <rFont val="ＭＳ Ｐゴシック"/>
            <family val="3"/>
            <charset val="128"/>
          </rPr>
          <t>1セル、40文字を基本にご記入ください</t>
        </r>
      </text>
    </comment>
    <comment ref="P19" authorId="0" shapeId="0" xr:uid="{8223FA75-38B5-4721-9FAA-D2DD62EB7A48}">
      <text>
        <r>
          <rPr>
            <sz val="9"/>
            <color indexed="81"/>
            <rFont val="ＭＳ Ｐゴシック"/>
            <family val="3"/>
            <charset val="128"/>
          </rPr>
          <t>1セル、40文字を基本にご記入ください</t>
        </r>
      </text>
    </comment>
    <comment ref="N26" authorId="0" shapeId="0" xr:uid="{D6AD200B-C503-4661-86B4-4F67C6E1C596}">
      <text>
        <r>
          <rPr>
            <sz val="9"/>
            <color indexed="81"/>
            <rFont val="ＭＳ Ｐゴシック"/>
            <family val="3"/>
            <charset val="128"/>
          </rPr>
          <t>該当する項目を下記より選択し入力してください
①元払い：　元払いの場合
②●運賃：　運賃が必要な場合
③●取合：　ロット取合せ発注が必要な場合</t>
        </r>
      </text>
    </comment>
    <comment ref="B29" authorId="2" shapeId="0" xr:uid="{4E770508-F88D-40DD-8887-76DC9353859E}">
      <text>
        <r>
          <rPr>
            <sz val="9"/>
            <color indexed="81"/>
            <rFont val="ＭＳ Ｐゴシック"/>
            <family val="3"/>
            <charset val="128"/>
          </rPr>
          <t>アズワン記入欄
200文字以内</t>
        </r>
      </text>
    </comment>
    <comment ref="F29" authorId="2" shapeId="0" xr:uid="{8DB92AEF-D604-4316-9166-D87FDE087C6F}">
      <text>
        <r>
          <rPr>
            <sz val="9"/>
            <color indexed="81"/>
            <rFont val="ＭＳ Ｐゴシック"/>
            <family val="3"/>
            <charset val="128"/>
          </rPr>
          <t>アズワン記入欄
18文字以内</t>
        </r>
      </text>
    </comment>
    <comment ref="B30" authorId="0" shapeId="0" xr:uid="{E47B3CD1-2EF0-4157-8B6D-4C9FB334ACA6}">
      <text>
        <r>
          <rPr>
            <sz val="9"/>
            <color indexed="81"/>
            <rFont val="ＭＳ Ｐゴシック"/>
            <family val="3"/>
            <charset val="128"/>
          </rPr>
          <t>アズワン入力欄
※リストより選択</t>
        </r>
      </text>
    </comment>
    <comment ref="D30" authorId="0" shapeId="0" xr:uid="{E04EA4C9-BCBC-4E3F-8A79-176875F068EF}">
      <text>
        <r>
          <rPr>
            <sz val="9"/>
            <color indexed="81"/>
            <rFont val="ＭＳ Ｐゴシック"/>
            <family val="3"/>
            <charset val="128"/>
          </rPr>
          <t>アズワン入力欄
※リストより選択</t>
        </r>
      </text>
    </comment>
    <comment ref="F30" authorId="0" shapeId="0" xr:uid="{CC6FCE17-F633-49D9-B9C0-6499D7C2C233}">
      <text>
        <r>
          <rPr>
            <sz val="9"/>
            <color indexed="81"/>
            <rFont val="ＭＳ Ｐゴシック"/>
            <family val="3"/>
            <charset val="128"/>
          </rPr>
          <t xml:space="preserve">アズワン入力欄
大分類
</t>
        </r>
      </text>
    </comment>
    <comment ref="G30" authorId="2" shapeId="0" xr:uid="{15EAE040-5010-4F5A-ACD9-D1D9D11713AE}">
      <text>
        <r>
          <rPr>
            <sz val="9"/>
            <color indexed="81"/>
            <rFont val="ＭＳ Ｐゴシック"/>
            <family val="3"/>
            <charset val="128"/>
          </rPr>
          <t>アズワン入力欄
中分類</t>
        </r>
        <r>
          <rPr>
            <b/>
            <sz val="9"/>
            <color indexed="81"/>
            <rFont val="ＭＳ Ｐゴシック"/>
            <family val="3"/>
            <charset val="128"/>
          </rPr>
          <t xml:space="preserve">
</t>
        </r>
      </text>
    </comment>
    <comment ref="I30" authorId="2" shapeId="0" xr:uid="{E1AF5DDF-9C78-4A8B-AA03-CB6C83C0C7F1}">
      <text>
        <r>
          <rPr>
            <sz val="9"/>
            <color indexed="81"/>
            <rFont val="ＭＳ Ｐゴシック"/>
            <family val="3"/>
            <charset val="128"/>
          </rPr>
          <t>アズワン入力欄
小分類</t>
        </r>
        <r>
          <rPr>
            <b/>
            <sz val="9"/>
            <color indexed="81"/>
            <rFont val="ＭＳ Ｐゴシック"/>
            <family val="3"/>
            <charset val="128"/>
          </rPr>
          <t xml:space="preserve">
</t>
        </r>
      </text>
    </comment>
    <comment ref="B31" authorId="0" shapeId="0" xr:uid="{062B4CCF-611A-4DC9-B050-1D9513270313}">
      <text>
        <r>
          <rPr>
            <sz val="9"/>
            <color indexed="81"/>
            <rFont val="ＭＳ Ｐゴシック"/>
            <family val="3"/>
            <charset val="128"/>
          </rPr>
          <t>アズワン入力欄　
※リストより選択
※改良改善（仕入先同一）、既存差替（仕入先変更）
※新規以外は対応CDも入力</t>
        </r>
      </text>
    </comment>
    <comment ref="D31" authorId="0" shapeId="0" xr:uid="{5475866E-55A9-49EC-A5E3-891038EEF4C2}">
      <text>
        <r>
          <rPr>
            <sz val="9"/>
            <color indexed="81"/>
            <rFont val="ＭＳ Ｐゴシック"/>
            <family val="3"/>
            <charset val="128"/>
          </rPr>
          <t>アズワン入力欄
※リストより選択</t>
        </r>
      </text>
    </comment>
    <comment ref="F31" authorId="0" shapeId="0" xr:uid="{78DE5146-C6F2-4D2B-842A-5DDF66BF3B55}">
      <text>
        <r>
          <rPr>
            <sz val="9"/>
            <color indexed="81"/>
            <rFont val="ＭＳ Ｐゴシック"/>
            <family val="3"/>
            <charset val="128"/>
          </rPr>
          <t xml:space="preserve">アズワン入力欄
大分類
</t>
        </r>
      </text>
    </comment>
    <comment ref="G31" authorId="2" shapeId="0" xr:uid="{5F204F7E-B9C7-4F61-B31E-A733C1BC5D17}">
      <text>
        <r>
          <rPr>
            <sz val="9"/>
            <color indexed="81"/>
            <rFont val="ＭＳ Ｐゴシック"/>
            <family val="3"/>
            <charset val="128"/>
          </rPr>
          <t>アズワン入力欄
中分類</t>
        </r>
        <r>
          <rPr>
            <b/>
            <sz val="9"/>
            <color indexed="81"/>
            <rFont val="ＭＳ Ｐゴシック"/>
            <family val="3"/>
            <charset val="128"/>
          </rPr>
          <t xml:space="preserve">
</t>
        </r>
      </text>
    </comment>
    <comment ref="I31" authorId="2" shapeId="0" xr:uid="{D12E7392-ECD2-4671-A78B-54DACB7D496E}">
      <text>
        <r>
          <rPr>
            <sz val="9"/>
            <color indexed="81"/>
            <rFont val="ＭＳ Ｐゴシック"/>
            <family val="3"/>
            <charset val="128"/>
          </rPr>
          <t>アズワン入力欄
小分類</t>
        </r>
        <r>
          <rPr>
            <b/>
            <sz val="9"/>
            <color indexed="81"/>
            <rFont val="ＭＳ Ｐゴシック"/>
            <family val="3"/>
            <charset val="128"/>
          </rPr>
          <t xml:space="preserve">
</t>
        </r>
      </text>
    </comment>
    <comment ref="B32" authorId="0" shapeId="0" xr:uid="{C2E5D597-26AF-4487-AC6A-E32AA0B8651D}">
      <text>
        <r>
          <rPr>
            <sz val="9"/>
            <color indexed="81"/>
            <rFont val="ＭＳ Ｐゴシック"/>
            <family val="3"/>
            <charset val="128"/>
          </rPr>
          <t>アズワン入力欄
担当者CD</t>
        </r>
      </text>
    </comment>
    <comment ref="C32" authorId="0" shapeId="0" xr:uid="{1E350AB4-2386-458C-B56A-C251562F3A93}">
      <text>
        <r>
          <rPr>
            <sz val="9"/>
            <color indexed="81"/>
            <rFont val="ＭＳ Ｐゴシック"/>
            <family val="3"/>
            <charset val="128"/>
          </rPr>
          <t>アズワン入力欄
担当者名</t>
        </r>
      </text>
    </comment>
    <comment ref="E32" authorId="0" shapeId="0" xr:uid="{67A971F4-EB9A-4D6F-92E9-39522F9E6C12}">
      <text>
        <r>
          <rPr>
            <sz val="9"/>
            <color indexed="81"/>
            <rFont val="ＭＳ Ｐゴシック"/>
            <family val="3"/>
            <charset val="128"/>
          </rPr>
          <t>アズワン入力欄</t>
        </r>
      </text>
    </comment>
    <comment ref="I32" authorId="0" shapeId="0" xr:uid="{CDD916F2-1C18-420C-8166-ECDB0271C238}">
      <text>
        <r>
          <rPr>
            <sz val="9"/>
            <color indexed="81"/>
            <rFont val="ＭＳ Ｐゴシック"/>
            <family val="3"/>
            <charset val="128"/>
          </rPr>
          <t>アズワン入力欄</t>
        </r>
      </text>
    </comment>
    <comment ref="C36" authorId="0" shapeId="0" xr:uid="{1EA6413E-5645-485D-8064-2C55DE51FF79}">
      <text>
        <r>
          <rPr>
            <sz val="9"/>
            <color indexed="81"/>
            <rFont val="ＭＳ Ｐゴシック"/>
            <family val="3"/>
            <charset val="128"/>
          </rPr>
          <t>仕様1の名称をご記入ください
例）幅×奥行×高さ（mm）</t>
        </r>
      </text>
    </comment>
    <comment ref="D36" authorId="0" shapeId="0" xr:uid="{62A95467-F922-47B3-B955-4E1F5740B97E}">
      <text>
        <r>
          <rPr>
            <sz val="9"/>
            <color indexed="81"/>
            <rFont val="ＭＳ Ｐゴシック"/>
            <family val="3"/>
            <charset val="128"/>
          </rPr>
          <t>仕様2の名称をご記入ください
例）容量（ml）</t>
        </r>
      </text>
    </comment>
    <comment ref="A37" authorId="0" shapeId="0" xr:uid="{D6E600CE-4C5A-4B6D-B598-DA8515739B34}">
      <text>
        <r>
          <rPr>
            <sz val="9"/>
            <color indexed="81"/>
            <rFont val="ＭＳ Ｐゴシック"/>
            <family val="3"/>
            <charset val="128"/>
          </rPr>
          <t>型番をご記入ください
※同一型番は使用不可</t>
        </r>
      </text>
    </comment>
    <comment ref="B37" authorId="0" shapeId="0" xr:uid="{EA1E54AF-5938-40E5-AFAC-C9378106A302}">
      <text>
        <r>
          <rPr>
            <sz val="9"/>
            <color indexed="81"/>
            <rFont val="ＭＳ Ｐゴシック"/>
            <family val="3"/>
            <charset val="128"/>
          </rPr>
          <t>カタログに記載する販売単位の入数をご記入ください</t>
        </r>
      </text>
    </comment>
    <comment ref="C37" authorId="0" shapeId="0" xr:uid="{8FA4719A-DE18-4139-85C7-5CDCE627F49A}">
      <text>
        <r>
          <rPr>
            <sz val="9"/>
            <color indexed="81"/>
            <rFont val="ＭＳ Ｐゴシック"/>
            <family val="3"/>
            <charset val="128"/>
          </rPr>
          <t>仕様1の詳細をご記入ください
例）　50×60×70</t>
        </r>
      </text>
    </comment>
    <comment ref="D37" authorId="0" shapeId="0" xr:uid="{C4815800-19BD-4405-B12F-A6BA18D84B4C}">
      <text>
        <r>
          <rPr>
            <sz val="9"/>
            <color indexed="81"/>
            <rFont val="ＭＳ Ｐゴシック"/>
            <family val="3"/>
            <charset val="128"/>
          </rPr>
          <t>仕様2の詳細をご記入ください
例）　500</t>
        </r>
      </text>
    </comment>
    <comment ref="E37" authorId="0" shapeId="0" xr:uid="{796089BB-C5DC-485C-901C-EC93D6CF1119}">
      <text>
        <r>
          <rPr>
            <sz val="9"/>
            <color indexed="81"/>
            <rFont val="ＭＳ Ｐゴシック"/>
            <family val="3"/>
            <charset val="128"/>
          </rPr>
          <t>貴社定価をご記入ください
※定価オープンの場合は空欄</t>
        </r>
      </text>
    </comment>
    <comment ref="F37" authorId="0" shapeId="0" xr:uid="{E4095F98-EBAE-4985-97A6-15EF145B0BC8}">
      <text>
        <r>
          <rPr>
            <sz val="9"/>
            <color indexed="81"/>
            <rFont val="ＭＳ Ｐゴシック"/>
            <family val="3"/>
            <charset val="128"/>
          </rPr>
          <t>弊社への納入価格をご記入ください</t>
        </r>
      </text>
    </comment>
    <comment ref="G37" authorId="0" shapeId="0" xr:uid="{EAAB3966-50C9-4899-8EB9-AA5E495BC33D}">
      <text>
        <r>
          <rPr>
            <sz val="9"/>
            <color indexed="81"/>
            <rFont val="ＭＳ Ｐゴシック"/>
            <family val="3"/>
            <charset val="128"/>
          </rPr>
          <t>最小発注数（ロット）を
数字のみご記入ください</t>
        </r>
      </text>
    </comment>
    <comment ref="H37" authorId="0" shapeId="0" xr:uid="{CB00C3B8-80BF-447C-A990-04F06BE9C012}">
      <text>
        <r>
          <rPr>
            <sz val="9"/>
            <color indexed="81"/>
            <rFont val="ＭＳ Ｐゴシック"/>
            <family val="3"/>
            <charset val="128"/>
          </rPr>
          <t>最小発注数（ロット）の単位を
選択してください</t>
        </r>
      </text>
    </comment>
    <comment ref="I37" authorId="0" shapeId="0" xr:uid="{05712B59-C15E-4904-AD88-2564B94E3DBF}">
      <text>
        <r>
          <rPr>
            <sz val="9"/>
            <color indexed="81"/>
            <rFont val="ＭＳ Ｐゴシック"/>
            <family val="3"/>
            <charset val="128"/>
          </rPr>
          <t>最小発注数（ロット）を越えて出荷して頂く場合の
数量単位をご記入ください
※数字のみご記入ください</t>
        </r>
      </text>
    </comment>
    <comment ref="J37" authorId="0" shapeId="0" xr:uid="{6015ED9D-D870-4CC3-8B2E-36109132E1C6}">
      <text>
        <r>
          <rPr>
            <sz val="9"/>
            <color indexed="81"/>
            <rFont val="ＭＳ Ｐゴシック"/>
            <family val="3"/>
            <charset val="128"/>
          </rPr>
          <t>弊社物流センター（大阪・埼玉）への
標準納期の日数をご記入ください</t>
        </r>
      </text>
    </comment>
    <comment ref="K37" authorId="0" shapeId="0" xr:uid="{A3B9956C-04A2-4892-996D-8B5642374856}">
      <text>
        <r>
          <rPr>
            <sz val="9"/>
            <color indexed="81"/>
            <rFont val="ＭＳ Ｐゴシック"/>
            <family val="3"/>
            <charset val="128"/>
          </rPr>
          <t>弊社への納入価格をご記入ください</t>
        </r>
      </text>
    </comment>
    <comment ref="L37" authorId="0" shapeId="0" xr:uid="{A65891E2-4400-49E2-B085-0AF2B431726C}">
      <text>
        <r>
          <rPr>
            <sz val="9"/>
            <color indexed="81"/>
            <rFont val="ＭＳ Ｐゴシック"/>
            <family val="3"/>
            <charset val="128"/>
          </rPr>
          <t>最小発注数（ロット）を
数字のみご記入ください</t>
        </r>
      </text>
    </comment>
    <comment ref="M37" authorId="0" shapeId="0" xr:uid="{0E0AD5AE-4E3B-4F1B-AD61-982684F6E749}">
      <text>
        <r>
          <rPr>
            <sz val="9"/>
            <color indexed="81"/>
            <rFont val="ＭＳ Ｐゴシック"/>
            <family val="3"/>
            <charset val="128"/>
          </rPr>
          <t>最小発注数（ロット）の単位を
選択してください</t>
        </r>
      </text>
    </comment>
    <comment ref="N37" authorId="0" shapeId="0" xr:uid="{29E94A2E-D8FA-4369-97CF-7D0838EA9C6C}">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37" authorId="0" shapeId="0" xr:uid="{FFD91BD6-D177-4C4E-937A-53EC50A78280}">
      <text>
        <r>
          <rPr>
            <sz val="9"/>
            <color indexed="81"/>
            <rFont val="ＭＳ Ｐゴシック"/>
            <family val="3"/>
            <charset val="128"/>
          </rPr>
          <t>13桁 または 8桁の数字を入力してください
設定がない場合は - （ハイフン）を入力してください</t>
        </r>
      </text>
    </comment>
    <comment ref="P37" authorId="0" shapeId="0" xr:uid="{FE1DD472-B8FF-4E27-B881-FC779D7436A6}">
      <text>
        <r>
          <rPr>
            <sz val="9"/>
            <color indexed="81"/>
            <rFont val="ＭＳ Ｐゴシック"/>
            <family val="3"/>
            <charset val="128"/>
          </rPr>
          <t>貴社発注用品番があれば
25文字以内でご記入ください</t>
        </r>
      </text>
    </comment>
    <comment ref="R37" authorId="0" shapeId="0" xr:uid="{D5FA7DEC-3ACB-4282-80FA-F75F958EF7D1}">
      <text>
        <r>
          <rPr>
            <sz val="9"/>
            <color indexed="81"/>
            <rFont val="ＭＳ Ｐゴシック"/>
            <family val="3"/>
            <charset val="128"/>
          </rPr>
          <t>医薬品分類を選択してください
※医薬品でない場合は「雑品」を選択してください。</t>
        </r>
      </text>
    </comment>
    <comment ref="T37" authorId="3" shapeId="0" xr:uid="{986C4655-F726-4486-B92D-EBA96298C741}">
      <text>
        <r>
          <rPr>
            <b/>
            <sz val="9"/>
            <color indexed="81"/>
            <rFont val="ＭＳ Ｐゴシック"/>
            <family val="3"/>
            <charset val="128"/>
          </rPr>
          <t>医薬品の登録番号を入力してください</t>
        </r>
      </text>
    </comment>
    <comment ref="U37" authorId="3" shapeId="0" xr:uid="{18E9733A-644F-47D7-8988-336979C62EED}">
      <text>
        <r>
          <rPr>
            <sz val="9"/>
            <color indexed="81"/>
            <rFont val="ＭＳ Ｐゴシック"/>
            <family val="3"/>
            <charset val="128"/>
          </rPr>
          <t xml:space="preserve">薬価　請求コード9桁をご記入ください。
</t>
        </r>
      </text>
    </comment>
    <comment ref="V37" authorId="2" shapeId="0" xr:uid="{D4F0A728-54F8-4992-BDA1-462B164E558E}">
      <text>
        <r>
          <rPr>
            <sz val="9"/>
            <color indexed="81"/>
            <rFont val="ＭＳ Ｐゴシック"/>
            <family val="3"/>
            <charset val="128"/>
          </rPr>
          <t xml:space="preserve">医療機器分類を選択してください。
該当しない場合は「雑品」を選択してください。
</t>
        </r>
      </text>
    </comment>
    <comment ref="W37" authorId="4" shapeId="0" xr:uid="{3CEEEC08-94B1-4237-A645-D03FD319C0B6}">
      <text>
        <r>
          <rPr>
            <sz val="9"/>
            <color indexed="81"/>
            <rFont val="MS P ゴシック"/>
            <family val="3"/>
            <charset val="128"/>
          </rPr>
          <t>医療機器の場合
届出・認証・承認の
いずれかを選択ください</t>
        </r>
      </text>
    </comment>
    <comment ref="X37" authorId="0" shapeId="0" xr:uid="{12D27578-33D6-4CA4-8851-6F8CAF467610}">
      <text>
        <r>
          <rPr>
            <sz val="9"/>
            <color indexed="81"/>
            <rFont val="ＭＳ Ｐゴシック"/>
            <family val="3"/>
            <charset val="128"/>
          </rPr>
          <t>医療機器に該当する場合は番号を入力してください</t>
        </r>
      </text>
    </comment>
    <comment ref="Y37" authorId="3" shapeId="0" xr:uid="{D3AFCF85-1A6D-402B-A404-EC19188862D8}">
      <text>
        <r>
          <rPr>
            <sz val="9"/>
            <color indexed="81"/>
            <rFont val="ＭＳ Ｐゴシック"/>
            <family val="3"/>
            <charset val="128"/>
          </rPr>
          <t>特定保険医療材料　請求コード9桁をご記入ください。</t>
        </r>
      </text>
    </comment>
    <comment ref="Z37" authorId="0" shapeId="0" xr:uid="{B6C81F97-1CEE-407E-A878-C777AE9D8F75}">
      <text>
        <r>
          <rPr>
            <sz val="9"/>
            <color indexed="81"/>
            <rFont val="ＭＳ Ｐゴシック"/>
            <family val="3"/>
            <charset val="128"/>
          </rPr>
          <t xml:space="preserve">5桁 - （ハイフン）6桁の数字を入力してください。
計　12桁
</t>
        </r>
      </text>
    </comment>
    <comment ref="AB37" authorId="0" shapeId="0" xr:uid="{7336A12E-EF68-4674-A790-69A516833DAB}">
      <text>
        <r>
          <rPr>
            <sz val="9"/>
            <color indexed="81"/>
            <rFont val="ＭＳ Ｐゴシック"/>
            <family val="3"/>
            <charset val="128"/>
          </rPr>
          <t xml:space="preserve">アズワン入力欄
</t>
        </r>
      </text>
    </comment>
    <comment ref="AC37" authorId="0" shapeId="0" xr:uid="{3926C0BE-64A6-48B6-BF4E-CE6D7E8492E3}">
      <text>
        <r>
          <rPr>
            <sz val="9"/>
            <color indexed="81"/>
            <rFont val="ＭＳ Ｐゴシック"/>
            <family val="3"/>
            <charset val="128"/>
          </rPr>
          <t>アズワン入力欄
※引合の場合は100を入力</t>
        </r>
      </text>
    </comment>
    <comment ref="AD37" authorId="0" shapeId="0" xr:uid="{72AB3317-0A7D-4232-996F-9E60727828B1}">
      <text>
        <r>
          <rPr>
            <sz val="9"/>
            <color indexed="81"/>
            <rFont val="ＭＳ Ｐゴシック"/>
            <family val="3"/>
            <charset val="128"/>
          </rPr>
          <t xml:space="preserve">アズワン入力欄
</t>
        </r>
      </text>
    </comment>
    <comment ref="AE37" authorId="0" shapeId="0" xr:uid="{50DC3762-48A7-4C6A-8AA6-049A9350F5EC}">
      <text>
        <r>
          <rPr>
            <sz val="9"/>
            <color indexed="81"/>
            <rFont val="ＭＳ Ｐゴシック"/>
            <family val="3"/>
            <charset val="128"/>
          </rPr>
          <t>アズワン入力欄
※リストより選択</t>
        </r>
      </text>
    </comment>
    <comment ref="AH37" authorId="0" shapeId="0" xr:uid="{7138CB48-8DED-40C9-999A-683DD9B08C38}">
      <text>
        <r>
          <rPr>
            <sz val="9"/>
            <color indexed="81"/>
            <rFont val="ＭＳ Ｐゴシック"/>
            <family val="3"/>
            <charset val="128"/>
          </rPr>
          <t>アズワン入力欄
大型または特大を選択
※大型の場合は大型金額も入力</t>
        </r>
      </text>
    </comment>
    <comment ref="AI37" authorId="0" shapeId="0" xr:uid="{4CC388F9-322D-46B0-AF5E-0B8EAFA5BF65}">
      <text>
        <r>
          <rPr>
            <sz val="9"/>
            <color indexed="81"/>
            <rFont val="ＭＳ Ｐゴシック"/>
            <family val="3"/>
            <charset val="128"/>
          </rPr>
          <t xml:space="preserve">アズワン入力欄
</t>
        </r>
      </text>
    </comment>
    <comment ref="AJ37" authorId="0" shapeId="0" xr:uid="{C0AB1219-720A-4D59-A6B9-91D96F64D9E6}">
      <text>
        <r>
          <rPr>
            <sz val="9"/>
            <color indexed="81"/>
            <rFont val="ＭＳ Ｐゴシック"/>
            <family val="3"/>
            <charset val="128"/>
          </rPr>
          <t>アズワン入力欄
18文字以内</t>
        </r>
      </text>
    </comment>
    <comment ref="AK37" authorId="0" shapeId="0" xr:uid="{571B8513-4F7D-4051-A316-AE046EE077E1}">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37" authorId="5" shapeId="0" xr:uid="{89A50C1C-FAFA-417D-9B15-D6460BE38EAF}">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47" authorId="0" shapeId="0" xr:uid="{55C6DE08-14C6-42FE-8D99-F447516D0E20}">
      <text>
        <r>
          <rPr>
            <sz val="9"/>
            <color indexed="81"/>
            <rFont val="ＭＳ Ｐゴシック"/>
            <family val="3"/>
            <charset val="128"/>
          </rPr>
          <t>型番をご記入ください
※同一型番は使用不可</t>
        </r>
      </text>
    </comment>
    <comment ref="B47" authorId="0" shapeId="0" xr:uid="{3C436091-A77A-4416-B0AF-3CBA8FB259EC}">
      <text>
        <r>
          <rPr>
            <sz val="9"/>
            <color indexed="81"/>
            <rFont val="ＭＳ Ｐゴシック"/>
            <family val="3"/>
            <charset val="128"/>
          </rPr>
          <t>カタログに記載する販売単位の入数をご記入ください</t>
        </r>
      </text>
    </comment>
    <comment ref="C47" authorId="0" shapeId="0" xr:uid="{B77367E7-A7D9-42D4-9251-4738976F3359}">
      <text>
        <r>
          <rPr>
            <sz val="9"/>
            <color indexed="81"/>
            <rFont val="ＭＳ Ｐゴシック"/>
            <family val="3"/>
            <charset val="128"/>
          </rPr>
          <t>仕様1の詳細をご記入ください
例）　50×60×70</t>
        </r>
      </text>
    </comment>
    <comment ref="D47" authorId="0" shapeId="0" xr:uid="{3C713ADF-8D1E-4A38-A2FD-5566724C6C78}">
      <text>
        <r>
          <rPr>
            <sz val="9"/>
            <color indexed="81"/>
            <rFont val="ＭＳ Ｐゴシック"/>
            <family val="3"/>
            <charset val="128"/>
          </rPr>
          <t>仕様2の詳細をご記入ください
例）　500</t>
        </r>
      </text>
    </comment>
    <comment ref="E47" authorId="0" shapeId="0" xr:uid="{D0B52D52-B1E1-464F-A024-8290916B55A9}">
      <text>
        <r>
          <rPr>
            <sz val="9"/>
            <color indexed="81"/>
            <rFont val="ＭＳ Ｐゴシック"/>
            <family val="3"/>
            <charset val="128"/>
          </rPr>
          <t>貴社定価をご記入ください
※定価オープンの場合は空欄</t>
        </r>
      </text>
    </comment>
    <comment ref="F47" authorId="0" shapeId="0" xr:uid="{C8B3336B-9435-47C7-BFED-F983FBAC1AB7}">
      <text>
        <r>
          <rPr>
            <sz val="9"/>
            <color indexed="81"/>
            <rFont val="ＭＳ Ｐゴシック"/>
            <family val="3"/>
            <charset val="128"/>
          </rPr>
          <t>弊社への納入価格をご記入ください</t>
        </r>
      </text>
    </comment>
    <comment ref="G47" authorId="0" shapeId="0" xr:uid="{EDC02C9F-E26B-409C-943A-5020F4CB7F71}">
      <text>
        <r>
          <rPr>
            <sz val="9"/>
            <color indexed="81"/>
            <rFont val="ＭＳ Ｐゴシック"/>
            <family val="3"/>
            <charset val="128"/>
          </rPr>
          <t>最小発注数（ロット）を
数字のみご記入ください</t>
        </r>
      </text>
    </comment>
    <comment ref="H47" authorId="0" shapeId="0" xr:uid="{5CBBE766-C1AE-4203-9545-25BA297CE021}">
      <text>
        <r>
          <rPr>
            <sz val="9"/>
            <color indexed="81"/>
            <rFont val="ＭＳ Ｐゴシック"/>
            <family val="3"/>
            <charset val="128"/>
          </rPr>
          <t>最小発注数（ロット）の単位を
選択してください</t>
        </r>
      </text>
    </comment>
    <comment ref="I47" authorId="0" shapeId="0" xr:uid="{F8FF7B33-94A4-404D-A3E8-D5D8E5EDA61F}">
      <text>
        <r>
          <rPr>
            <sz val="9"/>
            <color indexed="81"/>
            <rFont val="ＭＳ Ｐゴシック"/>
            <family val="3"/>
            <charset val="128"/>
          </rPr>
          <t>最小発注数（ロット）を越えて出荷して頂く場合の
数量単位をご記入ください
※数字のみご記入ください</t>
        </r>
      </text>
    </comment>
    <comment ref="J47" authorId="0" shapeId="0" xr:uid="{4998DE15-F598-45B7-941C-5BFF3423DDB6}">
      <text>
        <r>
          <rPr>
            <sz val="9"/>
            <color indexed="81"/>
            <rFont val="ＭＳ Ｐゴシック"/>
            <family val="3"/>
            <charset val="128"/>
          </rPr>
          <t>弊社物流センター（大阪・埼玉）への
標準納期の日数をご記入ください</t>
        </r>
      </text>
    </comment>
    <comment ref="K47" authorId="0" shapeId="0" xr:uid="{FA4849AD-8365-4493-9BB4-E3AE2FD039AB}">
      <text>
        <r>
          <rPr>
            <sz val="9"/>
            <color indexed="81"/>
            <rFont val="ＭＳ Ｐゴシック"/>
            <family val="3"/>
            <charset val="128"/>
          </rPr>
          <t>弊社への納入価格をご記入ください</t>
        </r>
      </text>
    </comment>
    <comment ref="L47" authorId="0" shapeId="0" xr:uid="{666FEA90-3E38-4921-812B-C01C79FE47E5}">
      <text>
        <r>
          <rPr>
            <sz val="9"/>
            <color indexed="81"/>
            <rFont val="ＭＳ Ｐゴシック"/>
            <family val="3"/>
            <charset val="128"/>
          </rPr>
          <t>最小発注数（ロット）を
数字のみご記入ください</t>
        </r>
      </text>
    </comment>
    <comment ref="M47" authorId="0" shapeId="0" xr:uid="{FC80D93D-FFE3-4A5C-82E5-7C7C8442A2D7}">
      <text>
        <r>
          <rPr>
            <sz val="9"/>
            <color indexed="81"/>
            <rFont val="ＭＳ Ｐゴシック"/>
            <family val="3"/>
            <charset val="128"/>
          </rPr>
          <t>最小発注数（ロット）の単位を
選択してください</t>
        </r>
      </text>
    </comment>
    <comment ref="N47" authorId="0" shapeId="0" xr:uid="{86ACC48F-328E-42F0-9F04-8DE568FCF57B}">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47" authorId="0" shapeId="0" xr:uid="{92D842A3-AEBA-4F1C-BE08-D2BA9174B5F9}">
      <text>
        <r>
          <rPr>
            <sz val="9"/>
            <color indexed="81"/>
            <rFont val="ＭＳ Ｐゴシック"/>
            <family val="3"/>
            <charset val="128"/>
          </rPr>
          <t>13桁 または 8桁の数字を入力してください
設定がない場合は - （ハイフン）を入力してください</t>
        </r>
      </text>
    </comment>
    <comment ref="P47" authorId="0" shapeId="0" xr:uid="{7A1E0699-9E0B-48CE-9079-37BDB06D0456}">
      <text>
        <r>
          <rPr>
            <sz val="9"/>
            <color indexed="81"/>
            <rFont val="ＭＳ Ｐゴシック"/>
            <family val="3"/>
            <charset val="128"/>
          </rPr>
          <t>貴社発注用品番があれば
25文字以内でご記入ください</t>
        </r>
      </text>
    </comment>
    <comment ref="R47" authorId="0" shapeId="0" xr:uid="{62DC83F5-D936-4B5B-8624-B5887A843625}">
      <text>
        <r>
          <rPr>
            <sz val="9"/>
            <color indexed="81"/>
            <rFont val="ＭＳ Ｐゴシック"/>
            <family val="3"/>
            <charset val="128"/>
          </rPr>
          <t>医薬品分類を選択してください
※医薬品でない場合は「雑品」を選択してください。</t>
        </r>
      </text>
    </comment>
    <comment ref="T47" authorId="3" shapeId="0" xr:uid="{5191437D-599D-4ED4-B396-C7298C3C24D7}">
      <text>
        <r>
          <rPr>
            <sz val="9"/>
            <color indexed="81"/>
            <rFont val="ＭＳ Ｐゴシック"/>
            <family val="3"/>
            <charset val="128"/>
          </rPr>
          <t>医薬品承認番号を入力してください</t>
        </r>
      </text>
    </comment>
    <comment ref="U47" authorId="3" shapeId="0" xr:uid="{0C247228-7FA1-4117-AB01-BBCCF331A0E3}">
      <text>
        <r>
          <rPr>
            <sz val="9"/>
            <color indexed="81"/>
            <rFont val="ＭＳ Ｐゴシック"/>
            <family val="3"/>
            <charset val="128"/>
          </rPr>
          <t xml:space="preserve">薬価　請求コード9桁をご記入ください。
</t>
        </r>
      </text>
    </comment>
    <comment ref="V47" authorId="2" shapeId="0" xr:uid="{5361A4C1-E218-4A8B-87DF-6AE16480555E}">
      <text>
        <r>
          <rPr>
            <sz val="9"/>
            <color indexed="81"/>
            <rFont val="ＭＳ Ｐゴシック"/>
            <family val="3"/>
            <charset val="128"/>
          </rPr>
          <t xml:space="preserve">医療機器分類を選択してください。
該当しない場合は「雑品」を選択してください。
</t>
        </r>
      </text>
    </comment>
    <comment ref="W47" authorId="4" shapeId="0" xr:uid="{94CB6B0F-6195-4440-97A0-709798F57BE9}">
      <text>
        <r>
          <rPr>
            <sz val="9"/>
            <color indexed="81"/>
            <rFont val="MS P ゴシック"/>
            <family val="3"/>
            <charset val="128"/>
          </rPr>
          <t>医療機器の場合
届出・認証・承認の
いずれかを選択ください</t>
        </r>
      </text>
    </comment>
    <comment ref="X47" authorId="0" shapeId="0" xr:uid="{B7AF9199-D22F-4406-A45D-70FB4E7BF3E5}">
      <text>
        <r>
          <rPr>
            <sz val="9"/>
            <color indexed="81"/>
            <rFont val="ＭＳ Ｐゴシック"/>
            <family val="3"/>
            <charset val="128"/>
          </rPr>
          <t>医療機器に該当する場合は番号を入力してください</t>
        </r>
      </text>
    </comment>
    <comment ref="Y47" authorId="3" shapeId="0" xr:uid="{53177FF9-257B-429E-8230-FFB25146DD28}">
      <text>
        <r>
          <rPr>
            <sz val="9"/>
            <color indexed="81"/>
            <rFont val="ＭＳ Ｐゴシック"/>
            <family val="3"/>
            <charset val="128"/>
          </rPr>
          <t>特定保険医療材料　請求コード9桁をご記入ください。</t>
        </r>
      </text>
    </comment>
    <comment ref="Z47" authorId="0" shapeId="0" xr:uid="{8F942754-2406-4A04-B206-C79419BD1823}">
      <text>
        <r>
          <rPr>
            <sz val="9"/>
            <color indexed="81"/>
            <rFont val="ＭＳ Ｐゴシック"/>
            <family val="3"/>
            <charset val="128"/>
          </rPr>
          <t xml:space="preserve">5桁 - （ハイフン）6桁の数字を入力してください。
計　12桁
</t>
        </r>
      </text>
    </comment>
    <comment ref="AA47" authorId="3" shapeId="0" xr:uid="{68550495-871F-4737-94B8-88ED330D66A3}">
      <text>
        <r>
          <rPr>
            <sz val="9"/>
            <color indexed="81"/>
            <rFont val="ＭＳ Ｐゴシック"/>
            <family val="3"/>
            <charset val="128"/>
          </rPr>
          <t>該当なし または 該当品の
いずれかを選択してください</t>
        </r>
      </text>
    </comment>
    <comment ref="AB47" authorId="0" shapeId="0" xr:uid="{15500613-3B20-44D9-B668-975030E7C6B9}">
      <text>
        <r>
          <rPr>
            <sz val="9"/>
            <color indexed="81"/>
            <rFont val="ＭＳ Ｐゴシック"/>
            <family val="3"/>
            <charset val="128"/>
          </rPr>
          <t xml:space="preserve">アズワン入力欄
</t>
        </r>
      </text>
    </comment>
    <comment ref="AC47" authorId="0" shapeId="0" xr:uid="{679A4734-ACD8-4C44-86FF-657E4C3B196D}">
      <text>
        <r>
          <rPr>
            <sz val="9"/>
            <color indexed="81"/>
            <rFont val="ＭＳ Ｐゴシック"/>
            <family val="3"/>
            <charset val="128"/>
          </rPr>
          <t>アズワン入力欄
※引合の場合は100を入力</t>
        </r>
      </text>
    </comment>
    <comment ref="AD47" authorId="0" shapeId="0" xr:uid="{D39C93AC-97A0-4AD6-82EC-B7E07E0E1F99}">
      <text>
        <r>
          <rPr>
            <sz val="9"/>
            <color indexed="81"/>
            <rFont val="ＭＳ Ｐゴシック"/>
            <family val="3"/>
            <charset val="128"/>
          </rPr>
          <t xml:space="preserve">アズワン入力欄
</t>
        </r>
      </text>
    </comment>
    <comment ref="AE47" authorId="0" shapeId="0" xr:uid="{19914D73-CDD0-4A19-ADFF-BD52832E40F7}">
      <text>
        <r>
          <rPr>
            <sz val="9"/>
            <color indexed="81"/>
            <rFont val="ＭＳ Ｐゴシック"/>
            <family val="3"/>
            <charset val="128"/>
          </rPr>
          <t>アズワン入力欄
※リストより選択</t>
        </r>
      </text>
    </comment>
    <comment ref="AH47" authorId="0" shapeId="0" xr:uid="{DFE09F94-BE05-4E88-A647-1F430FF01B83}">
      <text>
        <r>
          <rPr>
            <sz val="9"/>
            <color indexed="81"/>
            <rFont val="ＭＳ Ｐゴシック"/>
            <family val="3"/>
            <charset val="128"/>
          </rPr>
          <t>アズワン入力欄
大型または特大を選択
※大型の場合は大型金額も入力</t>
        </r>
      </text>
    </comment>
    <comment ref="AI47" authorId="0" shapeId="0" xr:uid="{9888F63F-5C8B-490F-96E3-C107F5A0D9DE}">
      <text>
        <r>
          <rPr>
            <sz val="9"/>
            <color indexed="81"/>
            <rFont val="ＭＳ Ｐゴシック"/>
            <family val="3"/>
            <charset val="128"/>
          </rPr>
          <t xml:space="preserve">アズワン入力欄
</t>
        </r>
      </text>
    </comment>
    <comment ref="AJ47" authorId="0" shapeId="0" xr:uid="{CF6AD577-27BC-4045-B34F-96FE3F58C31E}">
      <text>
        <r>
          <rPr>
            <sz val="9"/>
            <color indexed="81"/>
            <rFont val="ＭＳ Ｐゴシック"/>
            <family val="3"/>
            <charset val="128"/>
          </rPr>
          <t>アズワン入力欄
18文字以内</t>
        </r>
      </text>
    </comment>
    <comment ref="C64" authorId="0" shapeId="0" xr:uid="{96F9628B-224F-4B5A-B03C-2B06A73388C9}">
      <text>
        <r>
          <rPr>
            <sz val="9"/>
            <color indexed="81"/>
            <rFont val="ＭＳ Ｐゴシック"/>
            <family val="3"/>
            <charset val="128"/>
          </rPr>
          <t>仕様1の名称をご記入ください
例）幅×奥行×高さ（mm）</t>
        </r>
      </text>
    </comment>
    <comment ref="D64" authorId="0" shapeId="0" xr:uid="{A4459635-2842-4560-A9A5-993A147A07EC}">
      <text>
        <r>
          <rPr>
            <sz val="9"/>
            <color indexed="81"/>
            <rFont val="ＭＳ Ｐゴシック"/>
            <family val="3"/>
            <charset val="128"/>
          </rPr>
          <t>仕様1の名称をご記入ください
例）幅×奥行×高さ（mm）</t>
        </r>
      </text>
    </comment>
    <comment ref="A65" authorId="0" shapeId="0" xr:uid="{6346F536-8B82-4904-AAB2-B0FBB9777116}">
      <text>
        <r>
          <rPr>
            <sz val="9"/>
            <color indexed="81"/>
            <rFont val="ＭＳ Ｐゴシック"/>
            <family val="3"/>
            <charset val="128"/>
          </rPr>
          <t>型番をご記入ください
※同一型番は使用不可</t>
        </r>
      </text>
    </comment>
    <comment ref="B65" authorId="0" shapeId="0" xr:uid="{C0D24644-8992-4F4F-823D-E7CA3FADD4E9}">
      <text>
        <r>
          <rPr>
            <sz val="9"/>
            <color indexed="81"/>
            <rFont val="ＭＳ Ｐゴシック"/>
            <family val="3"/>
            <charset val="128"/>
          </rPr>
          <t>カタログに記載する販売単位の入数をご記入ください</t>
        </r>
      </text>
    </comment>
    <comment ref="C65" authorId="0" shapeId="0" xr:uid="{4B7E5633-F611-4F0E-AC06-0617AE94B607}">
      <text>
        <r>
          <rPr>
            <sz val="9"/>
            <color indexed="81"/>
            <rFont val="ＭＳ Ｐゴシック"/>
            <family val="3"/>
            <charset val="128"/>
          </rPr>
          <t>仕様1の詳細をご記入ください
例）　50×60×70</t>
        </r>
      </text>
    </comment>
    <comment ref="D65" authorId="0" shapeId="0" xr:uid="{6F90DAB8-EC48-4D85-912A-53C9FD21E29E}">
      <text>
        <r>
          <rPr>
            <sz val="9"/>
            <color indexed="81"/>
            <rFont val="ＭＳ Ｐゴシック"/>
            <family val="3"/>
            <charset val="128"/>
          </rPr>
          <t>仕様2の詳細をご記入ください
例）　500</t>
        </r>
      </text>
    </comment>
    <comment ref="E65" authorId="0" shapeId="0" xr:uid="{7A916EDF-9FEE-4D8B-AD4A-411EF296032E}">
      <text>
        <r>
          <rPr>
            <sz val="9"/>
            <color indexed="81"/>
            <rFont val="ＭＳ Ｐゴシック"/>
            <family val="3"/>
            <charset val="128"/>
          </rPr>
          <t>貴社定価をご記入ください
※定価オープンの場合は空欄</t>
        </r>
      </text>
    </comment>
    <comment ref="F65" authorId="0" shapeId="0" xr:uid="{988D7E7F-66E7-43BF-BEBE-81992E9D3B60}">
      <text>
        <r>
          <rPr>
            <sz val="9"/>
            <color indexed="81"/>
            <rFont val="ＭＳ Ｐゴシック"/>
            <family val="3"/>
            <charset val="128"/>
          </rPr>
          <t>弊社への納入価格をご記入ください</t>
        </r>
      </text>
    </comment>
    <comment ref="G65" authorId="0" shapeId="0" xr:uid="{B8C77EAA-427C-47C0-AC3E-35A269CDAF80}">
      <text>
        <r>
          <rPr>
            <sz val="9"/>
            <color indexed="81"/>
            <rFont val="ＭＳ Ｐゴシック"/>
            <family val="3"/>
            <charset val="128"/>
          </rPr>
          <t>最小発注数（ロット）を
数字のみご記入ください</t>
        </r>
      </text>
    </comment>
    <comment ref="H65" authorId="0" shapeId="0" xr:uid="{074D7A35-0B2E-4A02-B43E-367FF7301F07}">
      <text>
        <r>
          <rPr>
            <sz val="9"/>
            <color indexed="81"/>
            <rFont val="ＭＳ Ｐゴシック"/>
            <family val="3"/>
            <charset val="128"/>
          </rPr>
          <t>最小発注数（ロット）の単位を
選択してください</t>
        </r>
      </text>
    </comment>
    <comment ref="I65" authorId="0" shapeId="0" xr:uid="{1AE6C39E-9AB9-4F5D-A7B4-06A7A4B203D4}">
      <text>
        <r>
          <rPr>
            <sz val="9"/>
            <color indexed="81"/>
            <rFont val="ＭＳ Ｐゴシック"/>
            <family val="3"/>
            <charset val="128"/>
          </rPr>
          <t>最小発注数（ロット）を越えて出荷して頂く場合の
数量単位をご記入ください
※数字のみご記入ください</t>
        </r>
      </text>
    </comment>
    <comment ref="J65" authorId="0" shapeId="0" xr:uid="{B2E3B484-659C-4D64-B414-3C934748BF28}">
      <text>
        <r>
          <rPr>
            <sz val="9"/>
            <color indexed="81"/>
            <rFont val="ＭＳ Ｐゴシック"/>
            <family val="3"/>
            <charset val="128"/>
          </rPr>
          <t>弊社物流センター（大阪・埼玉）への
標準納期の日数をご記入ください</t>
        </r>
      </text>
    </comment>
    <comment ref="K65" authorId="0" shapeId="0" xr:uid="{E4932300-61DE-4938-A369-FBA924CF062F}">
      <text>
        <r>
          <rPr>
            <sz val="9"/>
            <color indexed="81"/>
            <rFont val="ＭＳ Ｐゴシック"/>
            <family val="3"/>
            <charset val="128"/>
          </rPr>
          <t>弊社への納入価格をご記入ください</t>
        </r>
      </text>
    </comment>
    <comment ref="L65" authorId="0" shapeId="0" xr:uid="{D28C8CAB-4D6E-46BE-9240-BAACDE9AD8BB}">
      <text>
        <r>
          <rPr>
            <sz val="9"/>
            <color indexed="81"/>
            <rFont val="ＭＳ Ｐゴシック"/>
            <family val="3"/>
            <charset val="128"/>
          </rPr>
          <t>最小発注数（ロット）を
数字のみご記入ください</t>
        </r>
      </text>
    </comment>
    <comment ref="M65" authorId="0" shapeId="0" xr:uid="{56775FFE-1865-4075-BE81-9DBC004CA98E}">
      <text>
        <r>
          <rPr>
            <sz val="9"/>
            <color indexed="81"/>
            <rFont val="ＭＳ Ｐゴシック"/>
            <family val="3"/>
            <charset val="128"/>
          </rPr>
          <t>最小発注数（ロット）の単位を
選択してください</t>
        </r>
      </text>
    </comment>
    <comment ref="N65" authorId="0" shapeId="0" xr:uid="{45A01AFA-92EF-4DD2-B4DC-F48F5E93F194}">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65" authorId="0" shapeId="0" xr:uid="{D26065FF-5E8A-48B5-B9BD-3F5B8216CDDB}">
      <text>
        <r>
          <rPr>
            <sz val="9"/>
            <color indexed="81"/>
            <rFont val="ＭＳ Ｐゴシック"/>
            <family val="3"/>
            <charset val="128"/>
          </rPr>
          <t>13桁 または 8桁の数字を入力してください
設定がない場合は - （ハイフン）を入力してください</t>
        </r>
      </text>
    </comment>
    <comment ref="P65" authorId="0" shapeId="0" xr:uid="{C5AA0271-155F-41F8-B0CE-2D383F8F055F}">
      <text>
        <r>
          <rPr>
            <sz val="9"/>
            <color indexed="81"/>
            <rFont val="ＭＳ Ｐゴシック"/>
            <family val="3"/>
            <charset val="128"/>
          </rPr>
          <t>貴社発注用品番があれば
25文字以内でご記入ください</t>
        </r>
      </text>
    </comment>
    <comment ref="R65" authorId="0" shapeId="0" xr:uid="{41263D66-8505-436E-B61C-AC00207CCE6E}">
      <text>
        <r>
          <rPr>
            <sz val="9"/>
            <color indexed="81"/>
            <rFont val="ＭＳ Ｐゴシック"/>
            <family val="3"/>
            <charset val="128"/>
          </rPr>
          <t>医薬品分類を選択してください
※医薬品でない場合は「雑品」を選択してください。</t>
        </r>
      </text>
    </comment>
    <comment ref="T65" authorId="3" shapeId="0" xr:uid="{78DB4A18-D5A6-4BEC-BBF4-5AF0BBA2A092}">
      <text>
        <r>
          <rPr>
            <sz val="9"/>
            <color indexed="81"/>
            <rFont val="ＭＳ Ｐゴシック"/>
            <family val="3"/>
            <charset val="128"/>
          </rPr>
          <t>医薬品承認番号を入力してください</t>
        </r>
      </text>
    </comment>
    <comment ref="U65" authorId="3" shapeId="0" xr:uid="{0810E5FD-747B-47D5-BBE2-D10E064A8BF7}">
      <text>
        <r>
          <rPr>
            <sz val="9"/>
            <color indexed="81"/>
            <rFont val="ＭＳ Ｐゴシック"/>
            <family val="3"/>
            <charset val="128"/>
          </rPr>
          <t xml:space="preserve">薬価　請求コード9桁をご記入ください。
</t>
        </r>
      </text>
    </comment>
    <comment ref="V65" authorId="2" shapeId="0" xr:uid="{52520954-1961-4C9E-A89B-276EEBCFB2B3}">
      <text>
        <r>
          <rPr>
            <sz val="9"/>
            <color indexed="81"/>
            <rFont val="ＭＳ Ｐゴシック"/>
            <family val="3"/>
            <charset val="128"/>
          </rPr>
          <t xml:space="preserve">医療機器分類を選択してください。
該当しない場合は「雑品」を選択してください。
</t>
        </r>
      </text>
    </comment>
    <comment ref="W65" authorId="4" shapeId="0" xr:uid="{9E67342E-5F4F-4CF6-B114-024EBFA8A661}">
      <text>
        <r>
          <rPr>
            <sz val="9"/>
            <color indexed="81"/>
            <rFont val="MS P ゴシック"/>
            <family val="3"/>
            <charset val="128"/>
          </rPr>
          <t>医療機器の場合
届出・認証・承認の
いずれかを選択ください</t>
        </r>
      </text>
    </comment>
    <comment ref="X65" authorId="0" shapeId="0" xr:uid="{0F12E6BD-4EEC-4342-BB60-AC780FC36E6F}">
      <text>
        <r>
          <rPr>
            <sz val="9"/>
            <color indexed="81"/>
            <rFont val="ＭＳ Ｐゴシック"/>
            <family val="3"/>
            <charset val="128"/>
          </rPr>
          <t>医療機器に該当する場合は番号を入力してください</t>
        </r>
      </text>
    </comment>
    <comment ref="Y65" authorId="3" shapeId="0" xr:uid="{C3354882-0975-468C-BD03-D908C8807BD0}">
      <text>
        <r>
          <rPr>
            <sz val="9"/>
            <color indexed="81"/>
            <rFont val="ＭＳ Ｐゴシック"/>
            <family val="3"/>
            <charset val="128"/>
          </rPr>
          <t>特定保険医療材料　請求コード9桁をご記入ください。</t>
        </r>
      </text>
    </comment>
    <comment ref="Z65" authorId="0" shapeId="0" xr:uid="{F13C7665-8AC3-48CB-B919-CCA220A7F32D}">
      <text>
        <r>
          <rPr>
            <sz val="9"/>
            <color indexed="81"/>
            <rFont val="ＭＳ Ｐゴシック"/>
            <family val="3"/>
            <charset val="128"/>
          </rPr>
          <t xml:space="preserve">5桁 - （ハイフン）6桁の数字を入力してください。
計　12桁
</t>
        </r>
      </text>
    </comment>
    <comment ref="AA65" authorId="3" shapeId="0" xr:uid="{6531A333-9A7C-4995-971B-5F78EEA871A9}">
      <text>
        <r>
          <rPr>
            <sz val="9"/>
            <color indexed="81"/>
            <rFont val="ＭＳ Ｐゴシック"/>
            <family val="3"/>
            <charset val="128"/>
          </rPr>
          <t>該当なし または 該当品の
いずれかを選択してください</t>
        </r>
      </text>
    </comment>
    <comment ref="AB65" authorId="0" shapeId="0" xr:uid="{06EC9A68-1B00-4077-8A9B-F3D43866F4BA}">
      <text>
        <r>
          <rPr>
            <sz val="9"/>
            <color indexed="81"/>
            <rFont val="ＭＳ Ｐゴシック"/>
            <family val="3"/>
            <charset val="128"/>
          </rPr>
          <t xml:space="preserve">アズワン入力欄
</t>
        </r>
      </text>
    </comment>
    <comment ref="AC65" authorId="0" shapeId="0" xr:uid="{26656D72-A69B-4FBE-B9E4-B64C3505ABF1}">
      <text>
        <r>
          <rPr>
            <sz val="9"/>
            <color indexed="81"/>
            <rFont val="ＭＳ Ｐゴシック"/>
            <family val="3"/>
            <charset val="128"/>
          </rPr>
          <t>アズワン入力欄
※引合の場合は100を入力</t>
        </r>
      </text>
    </comment>
    <comment ref="AD65" authorId="0" shapeId="0" xr:uid="{77D217A5-A263-4C3B-A34A-8F747E8D003D}">
      <text>
        <r>
          <rPr>
            <sz val="9"/>
            <color indexed="81"/>
            <rFont val="ＭＳ Ｐゴシック"/>
            <family val="3"/>
            <charset val="128"/>
          </rPr>
          <t xml:space="preserve">アズワン入力欄
</t>
        </r>
      </text>
    </comment>
    <comment ref="AE65" authorId="0" shapeId="0" xr:uid="{87B2BE0C-A756-4121-9DCB-C22964F24F86}">
      <text>
        <r>
          <rPr>
            <sz val="9"/>
            <color indexed="81"/>
            <rFont val="ＭＳ Ｐゴシック"/>
            <family val="3"/>
            <charset val="128"/>
          </rPr>
          <t>アズワン入力欄
※リストより選択</t>
        </r>
      </text>
    </comment>
    <comment ref="AH65" authorId="0" shapeId="0" xr:uid="{DFD85B43-CD6B-4E0F-B42F-F71224E190CE}">
      <text>
        <r>
          <rPr>
            <sz val="9"/>
            <color indexed="81"/>
            <rFont val="ＭＳ Ｐゴシック"/>
            <family val="3"/>
            <charset val="128"/>
          </rPr>
          <t>アズワン入力欄
大型または特大を選択
※大型の場合は大型金額も入力</t>
        </r>
      </text>
    </comment>
    <comment ref="AI65" authorId="0" shapeId="0" xr:uid="{6BAAAD2F-B1CF-4CC9-B36D-7969DFC2DDDE}">
      <text>
        <r>
          <rPr>
            <sz val="9"/>
            <color indexed="81"/>
            <rFont val="ＭＳ Ｐゴシック"/>
            <family val="3"/>
            <charset val="128"/>
          </rPr>
          <t xml:space="preserve">アズワン入力欄
</t>
        </r>
      </text>
    </comment>
    <comment ref="AJ65" authorId="0" shapeId="0" xr:uid="{D57475F9-0DA5-4DE5-A72F-0DDA3327AB45}">
      <text>
        <r>
          <rPr>
            <sz val="9"/>
            <color indexed="81"/>
            <rFont val="ＭＳ Ｐゴシック"/>
            <family val="3"/>
            <charset val="128"/>
          </rPr>
          <t>アズワン入力欄
18文字以内</t>
        </r>
      </text>
    </comment>
    <comment ref="AK65" authorId="0" shapeId="0" xr:uid="{7779A91E-6A2F-4451-9208-6ED315DF62EE}">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65" authorId="5" shapeId="0" xr:uid="{54FAA8A5-3C40-4E82-8783-FCBC3134CF6B}">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75" authorId="0" shapeId="0" xr:uid="{DEDE3DED-5CB0-48FA-ACAD-18892BA7B543}">
      <text>
        <r>
          <rPr>
            <sz val="9"/>
            <color indexed="81"/>
            <rFont val="ＭＳ Ｐゴシック"/>
            <family val="3"/>
            <charset val="128"/>
          </rPr>
          <t>型番をご記入ください
※同一型番は使用不可</t>
        </r>
      </text>
    </comment>
    <comment ref="B75" authorId="0" shapeId="0" xr:uid="{1EA6FD5F-C842-4A4F-AD39-81D6C056F042}">
      <text>
        <r>
          <rPr>
            <sz val="9"/>
            <color indexed="81"/>
            <rFont val="ＭＳ Ｐゴシック"/>
            <family val="3"/>
            <charset val="128"/>
          </rPr>
          <t>カタログに記載する販売単位の入数をご記入ください</t>
        </r>
      </text>
    </comment>
    <comment ref="C75" authorId="0" shapeId="0" xr:uid="{E2D76A33-605C-44BD-9751-30C5DF1E1842}">
      <text>
        <r>
          <rPr>
            <sz val="9"/>
            <color indexed="81"/>
            <rFont val="ＭＳ Ｐゴシック"/>
            <family val="3"/>
            <charset val="128"/>
          </rPr>
          <t>仕様1の詳細をご記入ください
例）　50×60×70</t>
        </r>
      </text>
    </comment>
    <comment ref="D75" authorId="0" shapeId="0" xr:uid="{86B48F1D-D56A-4A00-B129-633C1E7CC78B}">
      <text>
        <r>
          <rPr>
            <sz val="9"/>
            <color indexed="81"/>
            <rFont val="ＭＳ Ｐゴシック"/>
            <family val="3"/>
            <charset val="128"/>
          </rPr>
          <t>仕様2の詳細をご記入ください
例）　500</t>
        </r>
      </text>
    </comment>
    <comment ref="E75" authorId="0" shapeId="0" xr:uid="{4A57B606-1E21-433D-B130-6CD878A6E446}">
      <text>
        <r>
          <rPr>
            <sz val="9"/>
            <color indexed="81"/>
            <rFont val="ＭＳ Ｐゴシック"/>
            <family val="3"/>
            <charset val="128"/>
          </rPr>
          <t>貴社定価をご記入ください
※定価オープンの場合は空欄</t>
        </r>
      </text>
    </comment>
    <comment ref="F75" authorId="0" shapeId="0" xr:uid="{CAB41638-50D2-429F-ADA8-6465D1DF078F}">
      <text>
        <r>
          <rPr>
            <sz val="9"/>
            <color indexed="81"/>
            <rFont val="ＭＳ Ｐゴシック"/>
            <family val="3"/>
            <charset val="128"/>
          </rPr>
          <t>弊社への納入価格をご記入ください</t>
        </r>
      </text>
    </comment>
    <comment ref="G75" authorId="0" shapeId="0" xr:uid="{7D56B093-4E92-4E04-8E5A-22382F295A6A}">
      <text>
        <r>
          <rPr>
            <sz val="9"/>
            <color indexed="81"/>
            <rFont val="ＭＳ Ｐゴシック"/>
            <family val="3"/>
            <charset val="128"/>
          </rPr>
          <t>最小発注数（ロット）を
数字のみご記入ください</t>
        </r>
      </text>
    </comment>
    <comment ref="H75" authorId="0" shapeId="0" xr:uid="{E22E8222-61E1-4096-93C3-626E47647C32}">
      <text>
        <r>
          <rPr>
            <sz val="9"/>
            <color indexed="81"/>
            <rFont val="ＭＳ Ｐゴシック"/>
            <family val="3"/>
            <charset val="128"/>
          </rPr>
          <t>最小発注数（ロット）の単位を
選択してください</t>
        </r>
      </text>
    </comment>
    <comment ref="I75" authorId="0" shapeId="0" xr:uid="{E0AC4EE2-9FF8-46EC-88BA-211BC3CEF717}">
      <text>
        <r>
          <rPr>
            <sz val="9"/>
            <color indexed="81"/>
            <rFont val="ＭＳ Ｐゴシック"/>
            <family val="3"/>
            <charset val="128"/>
          </rPr>
          <t>最小発注数（ロット）を越えて出荷して頂く場合の
数量単位をご記入ください
※数字のみご記入ください</t>
        </r>
      </text>
    </comment>
    <comment ref="J75" authorId="0" shapeId="0" xr:uid="{7B3C2269-ABDB-4828-89AC-BC624FA13A90}">
      <text>
        <r>
          <rPr>
            <sz val="9"/>
            <color indexed="81"/>
            <rFont val="ＭＳ Ｐゴシック"/>
            <family val="3"/>
            <charset val="128"/>
          </rPr>
          <t>弊社物流センター（大阪・埼玉）への
標準納期の日数をご記入ください</t>
        </r>
      </text>
    </comment>
    <comment ref="K75" authorId="0" shapeId="0" xr:uid="{1D6EDC84-B2FE-4D40-8534-19A46D65B94E}">
      <text>
        <r>
          <rPr>
            <sz val="9"/>
            <color indexed="81"/>
            <rFont val="ＭＳ Ｐゴシック"/>
            <family val="3"/>
            <charset val="128"/>
          </rPr>
          <t>弊社への納入価格をご記入ください</t>
        </r>
      </text>
    </comment>
    <comment ref="L75" authorId="0" shapeId="0" xr:uid="{07ACE7AE-EF76-4B30-9088-0D7024B552AA}">
      <text>
        <r>
          <rPr>
            <sz val="9"/>
            <color indexed="81"/>
            <rFont val="ＭＳ Ｐゴシック"/>
            <family val="3"/>
            <charset val="128"/>
          </rPr>
          <t>最小発注数（ロット）を
数字のみご記入ください</t>
        </r>
      </text>
    </comment>
    <comment ref="M75" authorId="0" shapeId="0" xr:uid="{C285F01E-FF47-4989-AD7C-7BDDBFB61B0B}">
      <text>
        <r>
          <rPr>
            <sz val="9"/>
            <color indexed="81"/>
            <rFont val="ＭＳ Ｐゴシック"/>
            <family val="3"/>
            <charset val="128"/>
          </rPr>
          <t>最小発注数（ロット）の単位を
選択してください</t>
        </r>
      </text>
    </comment>
    <comment ref="N75" authorId="0" shapeId="0" xr:uid="{0C7FFF12-183D-4D60-A668-74083012FC70}">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75" authorId="0" shapeId="0" xr:uid="{B4653291-5DEE-4DCD-9E8A-4689850504B7}">
      <text>
        <r>
          <rPr>
            <sz val="9"/>
            <color indexed="81"/>
            <rFont val="ＭＳ Ｐゴシック"/>
            <family val="3"/>
            <charset val="128"/>
          </rPr>
          <t>13桁 または 8桁の数字を入力してください
設定がない場合は - （ハイフン）を入力してください</t>
        </r>
      </text>
    </comment>
    <comment ref="P75" authorId="0" shapeId="0" xr:uid="{C7DBE4DC-2F1E-4953-BBBD-0BE4D5CF4BC7}">
      <text>
        <r>
          <rPr>
            <sz val="9"/>
            <color indexed="81"/>
            <rFont val="ＭＳ Ｐゴシック"/>
            <family val="3"/>
            <charset val="128"/>
          </rPr>
          <t>貴社発注用品番があれば
25文字以内でご記入ください</t>
        </r>
      </text>
    </comment>
    <comment ref="R75" authorId="0" shapeId="0" xr:uid="{0FACEE1A-2194-4975-A7B7-E9DB7111A670}">
      <text>
        <r>
          <rPr>
            <sz val="9"/>
            <color indexed="81"/>
            <rFont val="ＭＳ Ｐゴシック"/>
            <family val="3"/>
            <charset val="128"/>
          </rPr>
          <t>医薬品分類を選択してください
※医薬品でない場合は「雑品」を選択してください。</t>
        </r>
      </text>
    </comment>
    <comment ref="T75" authorId="3" shapeId="0" xr:uid="{30F81919-3D40-45E1-B092-5B71945A5262}">
      <text>
        <r>
          <rPr>
            <sz val="9"/>
            <color indexed="81"/>
            <rFont val="ＭＳ Ｐゴシック"/>
            <family val="3"/>
            <charset val="128"/>
          </rPr>
          <t>医薬品承認番号を入力してください</t>
        </r>
      </text>
    </comment>
    <comment ref="U75" authorId="3" shapeId="0" xr:uid="{C44064EF-9BE0-4081-A183-00ED9E2DD8C4}">
      <text>
        <r>
          <rPr>
            <sz val="9"/>
            <color indexed="81"/>
            <rFont val="ＭＳ Ｐゴシック"/>
            <family val="3"/>
            <charset val="128"/>
          </rPr>
          <t xml:space="preserve">薬価　請求コード9桁をご記入ください。
</t>
        </r>
      </text>
    </comment>
    <comment ref="V75" authorId="2" shapeId="0" xr:uid="{EBBF2075-2A4F-4A63-9372-F519E0DF4063}">
      <text>
        <r>
          <rPr>
            <sz val="9"/>
            <color indexed="81"/>
            <rFont val="ＭＳ Ｐゴシック"/>
            <family val="3"/>
            <charset val="128"/>
          </rPr>
          <t xml:space="preserve">医療機器分類を選択してください。
該当しない場合は「雑品」を選択してください。
</t>
        </r>
      </text>
    </comment>
    <comment ref="W75" authorId="4" shapeId="0" xr:uid="{0AE53505-084F-4BDD-B51D-8709AFC62AC6}">
      <text>
        <r>
          <rPr>
            <sz val="9"/>
            <color indexed="81"/>
            <rFont val="MS P ゴシック"/>
            <family val="3"/>
            <charset val="128"/>
          </rPr>
          <t>医療機器の場合
届出・認証・承認の
いずれかを選択ください</t>
        </r>
      </text>
    </comment>
    <comment ref="X75" authorId="0" shapeId="0" xr:uid="{F469F24C-2DD4-4F2D-A13A-62845EF0E093}">
      <text>
        <r>
          <rPr>
            <sz val="9"/>
            <color indexed="81"/>
            <rFont val="ＭＳ Ｐゴシック"/>
            <family val="3"/>
            <charset val="128"/>
          </rPr>
          <t>医療機器に該当する場合は番号を入力してください</t>
        </r>
      </text>
    </comment>
    <comment ref="Y75" authorId="3" shapeId="0" xr:uid="{F4CC0AF7-B01C-4021-89BD-3A4CC77BBC54}">
      <text>
        <r>
          <rPr>
            <sz val="9"/>
            <color indexed="81"/>
            <rFont val="ＭＳ Ｐゴシック"/>
            <family val="3"/>
            <charset val="128"/>
          </rPr>
          <t>特定保険医療材料　請求コード9桁をご記入ください。</t>
        </r>
      </text>
    </comment>
    <comment ref="Z75" authorId="0" shapeId="0" xr:uid="{572A7602-4EB2-470E-8927-615E34E75625}">
      <text>
        <r>
          <rPr>
            <sz val="9"/>
            <color indexed="81"/>
            <rFont val="ＭＳ Ｐゴシック"/>
            <family val="3"/>
            <charset val="128"/>
          </rPr>
          <t xml:space="preserve">5桁 - （ハイフン）6桁の数字を入力してください。
計　12桁
</t>
        </r>
      </text>
    </comment>
    <comment ref="AA75" authorId="3" shapeId="0" xr:uid="{A6CC4963-7D87-4A56-A984-2D43A6625035}">
      <text>
        <r>
          <rPr>
            <sz val="9"/>
            <color indexed="81"/>
            <rFont val="ＭＳ Ｐゴシック"/>
            <family val="3"/>
            <charset val="128"/>
          </rPr>
          <t>該当なし または 該当品の
いずれかを選択してください</t>
        </r>
      </text>
    </comment>
    <comment ref="AB75" authorId="0" shapeId="0" xr:uid="{E286FE76-F1FE-45D1-B259-3F8EBCB3D609}">
      <text>
        <r>
          <rPr>
            <sz val="9"/>
            <color indexed="81"/>
            <rFont val="ＭＳ Ｐゴシック"/>
            <family val="3"/>
            <charset val="128"/>
          </rPr>
          <t xml:space="preserve">アズワン入力欄
</t>
        </r>
      </text>
    </comment>
    <comment ref="AC75" authorId="0" shapeId="0" xr:uid="{78161F58-A438-4341-A041-92D6B230F483}">
      <text>
        <r>
          <rPr>
            <sz val="9"/>
            <color indexed="81"/>
            <rFont val="ＭＳ Ｐゴシック"/>
            <family val="3"/>
            <charset val="128"/>
          </rPr>
          <t>アズワン入力欄
※引合の場合は100を入力</t>
        </r>
      </text>
    </comment>
    <comment ref="AD75" authorId="0" shapeId="0" xr:uid="{364A5BDC-2360-463F-A366-E38A0DF63A47}">
      <text>
        <r>
          <rPr>
            <sz val="9"/>
            <color indexed="81"/>
            <rFont val="ＭＳ Ｐゴシック"/>
            <family val="3"/>
            <charset val="128"/>
          </rPr>
          <t xml:space="preserve">アズワン入力欄
</t>
        </r>
      </text>
    </comment>
    <comment ref="AE75" authorId="0" shapeId="0" xr:uid="{47BAE8B9-0CC3-43EC-96E3-896FE2205A49}">
      <text>
        <r>
          <rPr>
            <sz val="9"/>
            <color indexed="81"/>
            <rFont val="ＭＳ Ｐゴシック"/>
            <family val="3"/>
            <charset val="128"/>
          </rPr>
          <t>アズワン入力欄
※リストより選択</t>
        </r>
      </text>
    </comment>
    <comment ref="AH75" authorId="0" shapeId="0" xr:uid="{0B9D52A3-CFE5-49EE-9E53-5566898E14A6}">
      <text>
        <r>
          <rPr>
            <sz val="9"/>
            <color indexed="81"/>
            <rFont val="ＭＳ Ｐゴシック"/>
            <family val="3"/>
            <charset val="128"/>
          </rPr>
          <t>アズワン入力欄
大型または特大を選択
※大型の場合は大型金額も入力</t>
        </r>
      </text>
    </comment>
    <comment ref="AI75" authorId="0" shapeId="0" xr:uid="{B4366391-F21E-4D4B-8F03-CCD9467EDBC5}">
      <text>
        <r>
          <rPr>
            <sz val="9"/>
            <color indexed="81"/>
            <rFont val="ＭＳ Ｐゴシック"/>
            <family val="3"/>
            <charset val="128"/>
          </rPr>
          <t xml:space="preserve">アズワン入力欄
</t>
        </r>
      </text>
    </comment>
    <comment ref="AJ75" authorId="0" shapeId="0" xr:uid="{C32E6461-822A-4F46-9E66-DA82AAE76B89}">
      <text>
        <r>
          <rPr>
            <sz val="9"/>
            <color indexed="81"/>
            <rFont val="ＭＳ Ｐゴシック"/>
            <family val="3"/>
            <charset val="128"/>
          </rPr>
          <t>アズワン入力欄
18文字以内</t>
        </r>
      </text>
    </comment>
    <comment ref="A85" authorId="0" shapeId="0" xr:uid="{C67C5961-67C8-4F5E-ABB1-573871EC8FE6}">
      <text>
        <r>
          <rPr>
            <sz val="9"/>
            <color indexed="81"/>
            <rFont val="ＭＳ Ｐゴシック"/>
            <family val="3"/>
            <charset val="128"/>
          </rPr>
          <t>型番をご記入ください
※同一型番は使用不可</t>
        </r>
      </text>
    </comment>
    <comment ref="B85" authorId="0" shapeId="0" xr:uid="{85D37D0F-1088-40F7-A0A3-3C697EAD263D}">
      <text>
        <r>
          <rPr>
            <sz val="9"/>
            <color indexed="81"/>
            <rFont val="ＭＳ Ｐゴシック"/>
            <family val="3"/>
            <charset val="128"/>
          </rPr>
          <t>カタログに記載する販売単位の入数をご記入ください</t>
        </r>
      </text>
    </comment>
    <comment ref="C85" authorId="0" shapeId="0" xr:uid="{97DEECBD-06CC-423C-BEBC-91C9071C1226}">
      <text>
        <r>
          <rPr>
            <sz val="9"/>
            <color indexed="81"/>
            <rFont val="ＭＳ Ｐゴシック"/>
            <family val="3"/>
            <charset val="128"/>
          </rPr>
          <t>仕様1の詳細をご記入ください
例）　50×60×70</t>
        </r>
      </text>
    </comment>
    <comment ref="D85" authorId="0" shapeId="0" xr:uid="{A55015C4-EB5B-4B1A-AFF6-CAC12E4B874C}">
      <text>
        <r>
          <rPr>
            <sz val="9"/>
            <color indexed="81"/>
            <rFont val="ＭＳ Ｐゴシック"/>
            <family val="3"/>
            <charset val="128"/>
          </rPr>
          <t>仕様2の詳細をご記入ください
例）　500</t>
        </r>
      </text>
    </comment>
    <comment ref="E85" authorId="0" shapeId="0" xr:uid="{0212D208-5A14-442E-A6D5-1C3F27BEA518}">
      <text>
        <r>
          <rPr>
            <sz val="9"/>
            <color indexed="81"/>
            <rFont val="ＭＳ Ｐゴシック"/>
            <family val="3"/>
            <charset val="128"/>
          </rPr>
          <t>貴社定価をご記入ください
※定価オープンの場合は空欄</t>
        </r>
      </text>
    </comment>
    <comment ref="F85" authorId="0" shapeId="0" xr:uid="{7D223465-B5C4-4C61-BB69-C4395080BE60}">
      <text>
        <r>
          <rPr>
            <sz val="9"/>
            <color indexed="81"/>
            <rFont val="ＭＳ Ｐゴシック"/>
            <family val="3"/>
            <charset val="128"/>
          </rPr>
          <t>弊社への納入価格をご記入ください</t>
        </r>
      </text>
    </comment>
    <comment ref="G85" authorId="0" shapeId="0" xr:uid="{7E0B7A98-777B-4EA0-BC4B-53CEC8380826}">
      <text>
        <r>
          <rPr>
            <sz val="9"/>
            <color indexed="81"/>
            <rFont val="ＭＳ Ｐゴシック"/>
            <family val="3"/>
            <charset val="128"/>
          </rPr>
          <t>最小発注数（ロット）を
数字のみご記入ください</t>
        </r>
      </text>
    </comment>
    <comment ref="H85" authorId="0" shapeId="0" xr:uid="{EFB3FEF0-9322-4F09-AF9C-0A32B60FE2FA}">
      <text>
        <r>
          <rPr>
            <sz val="9"/>
            <color indexed="81"/>
            <rFont val="ＭＳ Ｐゴシック"/>
            <family val="3"/>
            <charset val="128"/>
          </rPr>
          <t>最小発注数（ロット）の単位を
選択してください</t>
        </r>
      </text>
    </comment>
    <comment ref="I85" authorId="0" shapeId="0" xr:uid="{E523C547-B046-4388-B2BD-FFD698E0C0E0}">
      <text>
        <r>
          <rPr>
            <sz val="9"/>
            <color indexed="81"/>
            <rFont val="ＭＳ Ｐゴシック"/>
            <family val="3"/>
            <charset val="128"/>
          </rPr>
          <t>最小発注数（ロット）を越えて出荷して頂く場合の
数量単位をご記入ください
※数字のみご記入ください</t>
        </r>
      </text>
    </comment>
    <comment ref="J85" authorId="0" shapeId="0" xr:uid="{D757E890-8377-4560-8360-BDBA7CD62A28}">
      <text>
        <r>
          <rPr>
            <sz val="9"/>
            <color indexed="81"/>
            <rFont val="ＭＳ Ｐゴシック"/>
            <family val="3"/>
            <charset val="128"/>
          </rPr>
          <t>弊社物流センター（大阪・埼玉）への
標準納期の日数をご記入ください</t>
        </r>
      </text>
    </comment>
    <comment ref="K85" authorId="0" shapeId="0" xr:uid="{DFD6DAA8-0920-4A8F-A956-8FE74C230778}">
      <text>
        <r>
          <rPr>
            <sz val="9"/>
            <color indexed="81"/>
            <rFont val="ＭＳ Ｐゴシック"/>
            <family val="3"/>
            <charset val="128"/>
          </rPr>
          <t>弊社への納入価格をご記入ください</t>
        </r>
      </text>
    </comment>
    <comment ref="L85" authorId="0" shapeId="0" xr:uid="{90C1389C-2ECB-48A7-B41B-2C2DAB81FE0F}">
      <text>
        <r>
          <rPr>
            <sz val="9"/>
            <color indexed="81"/>
            <rFont val="ＭＳ Ｐゴシック"/>
            <family val="3"/>
            <charset val="128"/>
          </rPr>
          <t>最小発注数（ロット）を
数字のみご記入ください</t>
        </r>
      </text>
    </comment>
    <comment ref="M85" authorId="0" shapeId="0" xr:uid="{8F8A7F1E-F544-4986-B2A0-D0582EFA8655}">
      <text>
        <r>
          <rPr>
            <sz val="9"/>
            <color indexed="81"/>
            <rFont val="ＭＳ Ｐゴシック"/>
            <family val="3"/>
            <charset val="128"/>
          </rPr>
          <t>最小発注数（ロット）の単位を
選択してください</t>
        </r>
      </text>
    </comment>
    <comment ref="N85" authorId="0" shapeId="0" xr:uid="{72679FC3-817D-4EE7-A4C2-A5ED5776E529}">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85" authorId="0" shapeId="0" xr:uid="{D4281BBA-3EA2-41F4-B8AD-2B7C71DFD689}">
      <text>
        <r>
          <rPr>
            <sz val="9"/>
            <color indexed="81"/>
            <rFont val="ＭＳ Ｐゴシック"/>
            <family val="3"/>
            <charset val="128"/>
          </rPr>
          <t>13桁 または 8桁の数字を入力してください
設定がない場合は - （ハイフン）を入力してください</t>
        </r>
      </text>
    </comment>
    <comment ref="P85" authorId="0" shapeId="0" xr:uid="{E31CDDD3-0DB7-468A-9B5A-74BDB3625319}">
      <text>
        <r>
          <rPr>
            <sz val="9"/>
            <color indexed="81"/>
            <rFont val="ＭＳ Ｐゴシック"/>
            <family val="3"/>
            <charset val="128"/>
          </rPr>
          <t>貴社発注用品番があれば
25文字以内でご記入ください</t>
        </r>
      </text>
    </comment>
    <comment ref="R85" authorId="0" shapeId="0" xr:uid="{FC333744-56E0-4A01-9CBA-D008A85A5907}">
      <text>
        <r>
          <rPr>
            <sz val="9"/>
            <color indexed="81"/>
            <rFont val="ＭＳ Ｐゴシック"/>
            <family val="3"/>
            <charset val="128"/>
          </rPr>
          <t>医薬品分類を選択してください
※医薬品でない場合は「雑品」を選択してください。</t>
        </r>
      </text>
    </comment>
    <comment ref="T85" authorId="3" shapeId="0" xr:uid="{774F5D41-4779-4A05-97FC-FD8E6BD0A1F1}">
      <text>
        <r>
          <rPr>
            <sz val="9"/>
            <color indexed="81"/>
            <rFont val="ＭＳ Ｐゴシック"/>
            <family val="3"/>
            <charset val="128"/>
          </rPr>
          <t>医薬品承認番号を入力してください</t>
        </r>
      </text>
    </comment>
    <comment ref="U85" authorId="3" shapeId="0" xr:uid="{9284583C-22EA-4C94-A599-AEB9D9B61A28}">
      <text>
        <r>
          <rPr>
            <sz val="9"/>
            <color indexed="81"/>
            <rFont val="ＭＳ Ｐゴシック"/>
            <family val="3"/>
            <charset val="128"/>
          </rPr>
          <t xml:space="preserve">薬価　請求コード9桁をご記入ください。
</t>
        </r>
      </text>
    </comment>
    <comment ref="V85" authorId="2" shapeId="0" xr:uid="{C969AA38-B7FF-4EAD-A6A8-CF1C20131BFA}">
      <text>
        <r>
          <rPr>
            <sz val="9"/>
            <color indexed="81"/>
            <rFont val="ＭＳ Ｐゴシック"/>
            <family val="3"/>
            <charset val="128"/>
          </rPr>
          <t xml:space="preserve">医療機器分類を選択してください。
該当しない場合は「雑品」を選択してください。
</t>
        </r>
      </text>
    </comment>
    <comment ref="W85" authorId="4" shapeId="0" xr:uid="{4847FD29-4202-4746-90F4-5E3F2275F410}">
      <text>
        <r>
          <rPr>
            <sz val="9"/>
            <color indexed="81"/>
            <rFont val="MS P ゴシック"/>
            <family val="3"/>
            <charset val="128"/>
          </rPr>
          <t>医療機器の場合
届出・認証・承認の
いずれかを選択ください</t>
        </r>
      </text>
    </comment>
    <comment ref="X85" authorId="0" shapeId="0" xr:uid="{FF749C2A-40A9-422D-9810-ADD432AE0979}">
      <text>
        <r>
          <rPr>
            <sz val="9"/>
            <color indexed="81"/>
            <rFont val="ＭＳ Ｐゴシック"/>
            <family val="3"/>
            <charset val="128"/>
          </rPr>
          <t>医療機器に該当する場合は番号を入力してください</t>
        </r>
      </text>
    </comment>
    <comment ref="Y85" authorId="3" shapeId="0" xr:uid="{00B8DCF5-B6D9-4B62-BE5A-0BC41BC9ECFE}">
      <text>
        <r>
          <rPr>
            <sz val="9"/>
            <color indexed="81"/>
            <rFont val="ＭＳ Ｐゴシック"/>
            <family val="3"/>
            <charset val="128"/>
          </rPr>
          <t>特定保険医療材料　請求コード9桁をご記入ください。</t>
        </r>
      </text>
    </comment>
    <comment ref="Z85" authorId="0" shapeId="0" xr:uid="{1C0D4C52-53EC-4234-9A39-9DBDD73F3041}">
      <text>
        <r>
          <rPr>
            <sz val="9"/>
            <color indexed="81"/>
            <rFont val="ＭＳ Ｐゴシック"/>
            <family val="3"/>
            <charset val="128"/>
          </rPr>
          <t xml:space="preserve">5桁 - （ハイフン）6桁の数字を入力してください。
計　12桁
</t>
        </r>
      </text>
    </comment>
    <comment ref="AA85" authorId="3" shapeId="0" xr:uid="{15036FD2-B548-462A-B92C-25605C6BED32}">
      <text>
        <r>
          <rPr>
            <sz val="9"/>
            <color indexed="81"/>
            <rFont val="ＭＳ Ｐゴシック"/>
            <family val="3"/>
            <charset val="128"/>
          </rPr>
          <t>該当なし または 該当品の
いずれかを選択してください</t>
        </r>
      </text>
    </comment>
    <comment ref="AB85" authorId="0" shapeId="0" xr:uid="{C0832BF1-CC6E-47B6-B0AB-BC1D8A1627E1}">
      <text>
        <r>
          <rPr>
            <sz val="9"/>
            <color indexed="81"/>
            <rFont val="ＭＳ Ｐゴシック"/>
            <family val="3"/>
            <charset val="128"/>
          </rPr>
          <t xml:space="preserve">アズワン入力欄
</t>
        </r>
      </text>
    </comment>
    <comment ref="AC85" authorId="0" shapeId="0" xr:uid="{5A53FEDE-02F8-491B-8D53-2FE0C6C4853C}">
      <text>
        <r>
          <rPr>
            <sz val="9"/>
            <color indexed="81"/>
            <rFont val="ＭＳ Ｐゴシック"/>
            <family val="3"/>
            <charset val="128"/>
          </rPr>
          <t>アズワン入力欄
※引合の場合は100を入力</t>
        </r>
      </text>
    </comment>
    <comment ref="AD85" authorId="0" shapeId="0" xr:uid="{776D2212-9563-4C38-86A5-66C76A029DA4}">
      <text>
        <r>
          <rPr>
            <sz val="9"/>
            <color indexed="81"/>
            <rFont val="ＭＳ Ｐゴシック"/>
            <family val="3"/>
            <charset val="128"/>
          </rPr>
          <t xml:space="preserve">アズワン入力欄
</t>
        </r>
      </text>
    </comment>
    <comment ref="AE85" authorId="0" shapeId="0" xr:uid="{806C7B7B-6F10-4D0A-802B-7F0E2484825E}">
      <text>
        <r>
          <rPr>
            <sz val="9"/>
            <color indexed="81"/>
            <rFont val="ＭＳ Ｐゴシック"/>
            <family val="3"/>
            <charset val="128"/>
          </rPr>
          <t>アズワン入力欄
※リストより選択</t>
        </r>
      </text>
    </comment>
    <comment ref="AH85" authorId="0" shapeId="0" xr:uid="{E3CA9A85-9817-4D2D-9DA6-5808FF05EA18}">
      <text>
        <r>
          <rPr>
            <sz val="9"/>
            <color indexed="81"/>
            <rFont val="ＭＳ Ｐゴシック"/>
            <family val="3"/>
            <charset val="128"/>
          </rPr>
          <t>アズワン入力欄
大型または特大を選択
※大型の場合は大型金額も入力</t>
        </r>
      </text>
    </comment>
    <comment ref="AI85" authorId="0" shapeId="0" xr:uid="{53626B88-94E6-4A18-A8E0-F6B7BFCEE6FE}">
      <text>
        <r>
          <rPr>
            <sz val="9"/>
            <color indexed="81"/>
            <rFont val="ＭＳ Ｐゴシック"/>
            <family val="3"/>
            <charset val="128"/>
          </rPr>
          <t xml:space="preserve">アズワン入力欄
</t>
        </r>
      </text>
    </comment>
    <comment ref="AJ85" authorId="0" shapeId="0" xr:uid="{3870993F-15D3-4995-A19A-A4E082C7DAE5}">
      <text>
        <r>
          <rPr>
            <sz val="9"/>
            <color indexed="81"/>
            <rFont val="ＭＳ Ｐゴシック"/>
            <family val="3"/>
            <charset val="128"/>
          </rPr>
          <t>アズワン入力欄
18文字以内</t>
        </r>
      </text>
    </comment>
    <comment ref="A95" authorId="0" shapeId="0" xr:uid="{FEB04C8E-29C0-4BA0-8577-DC16143A83EA}">
      <text>
        <r>
          <rPr>
            <sz val="9"/>
            <color indexed="81"/>
            <rFont val="ＭＳ Ｐゴシック"/>
            <family val="3"/>
            <charset val="128"/>
          </rPr>
          <t>型番をご記入ください
※同一型番は使用不可</t>
        </r>
      </text>
    </comment>
    <comment ref="B95" authorId="0" shapeId="0" xr:uid="{765EBC56-9634-4163-A8A2-39C3B7DD78F1}">
      <text>
        <r>
          <rPr>
            <sz val="9"/>
            <color indexed="81"/>
            <rFont val="ＭＳ Ｐゴシック"/>
            <family val="3"/>
            <charset val="128"/>
          </rPr>
          <t>カタログに記載する販売単位の入数をご記入ください</t>
        </r>
      </text>
    </comment>
    <comment ref="C95" authorId="0" shapeId="0" xr:uid="{FC528C64-3995-46FC-8D69-55F316BB03F9}">
      <text>
        <r>
          <rPr>
            <sz val="9"/>
            <color indexed="81"/>
            <rFont val="ＭＳ Ｐゴシック"/>
            <family val="3"/>
            <charset val="128"/>
          </rPr>
          <t>仕様1の詳細をご記入ください
例）　50×60×70</t>
        </r>
      </text>
    </comment>
    <comment ref="D95" authorId="0" shapeId="0" xr:uid="{FB7A1D9D-D48B-4769-802C-95BF60055B7D}">
      <text>
        <r>
          <rPr>
            <sz val="9"/>
            <color indexed="81"/>
            <rFont val="ＭＳ Ｐゴシック"/>
            <family val="3"/>
            <charset val="128"/>
          </rPr>
          <t>仕様2の詳細をご記入ください
例）　500</t>
        </r>
      </text>
    </comment>
    <comment ref="E95" authorId="0" shapeId="0" xr:uid="{BDFF95D8-DD34-4207-804E-0A7E364CC871}">
      <text>
        <r>
          <rPr>
            <sz val="9"/>
            <color indexed="81"/>
            <rFont val="ＭＳ Ｐゴシック"/>
            <family val="3"/>
            <charset val="128"/>
          </rPr>
          <t>貴社定価をご記入ください
※定価オープンの場合は空欄</t>
        </r>
      </text>
    </comment>
    <comment ref="F95" authorId="0" shapeId="0" xr:uid="{6D51E4A9-ED58-4704-BF3D-89A8E230DF55}">
      <text>
        <r>
          <rPr>
            <sz val="9"/>
            <color indexed="81"/>
            <rFont val="ＭＳ Ｐゴシック"/>
            <family val="3"/>
            <charset val="128"/>
          </rPr>
          <t>弊社への納入価格をご記入ください</t>
        </r>
      </text>
    </comment>
    <comment ref="G95" authorId="0" shapeId="0" xr:uid="{922EBA22-2B0A-471F-AB2B-3C58C697955E}">
      <text>
        <r>
          <rPr>
            <sz val="9"/>
            <color indexed="81"/>
            <rFont val="ＭＳ Ｐゴシック"/>
            <family val="3"/>
            <charset val="128"/>
          </rPr>
          <t>最小発注数（ロット）を
数字のみご記入ください</t>
        </r>
      </text>
    </comment>
    <comment ref="H95" authorId="0" shapeId="0" xr:uid="{0BCA5C0D-36D3-4FFE-8DC7-E43C58261FB4}">
      <text>
        <r>
          <rPr>
            <sz val="9"/>
            <color indexed="81"/>
            <rFont val="ＭＳ Ｐゴシック"/>
            <family val="3"/>
            <charset val="128"/>
          </rPr>
          <t>最小発注数（ロット）の単位を
選択してください</t>
        </r>
      </text>
    </comment>
    <comment ref="I95" authorId="0" shapeId="0" xr:uid="{D89AAFD4-2875-4E4D-B03F-C2881E483DF5}">
      <text>
        <r>
          <rPr>
            <sz val="9"/>
            <color indexed="81"/>
            <rFont val="ＭＳ Ｐゴシック"/>
            <family val="3"/>
            <charset val="128"/>
          </rPr>
          <t>最小発注数（ロット）を越えて出荷して頂く場合の
数量単位をご記入ください
※数字のみご記入ください</t>
        </r>
      </text>
    </comment>
    <comment ref="J95" authorId="0" shapeId="0" xr:uid="{6ED1CA5D-5343-449D-87DD-13FB47D89DE3}">
      <text>
        <r>
          <rPr>
            <sz val="9"/>
            <color indexed="81"/>
            <rFont val="ＭＳ Ｐゴシック"/>
            <family val="3"/>
            <charset val="128"/>
          </rPr>
          <t>弊社物流センター（大阪・埼玉）への
標準納期の日数をご記入ください</t>
        </r>
      </text>
    </comment>
    <comment ref="K95" authorId="0" shapeId="0" xr:uid="{3A6AEDAD-0990-48A4-A753-4A32C3F3305F}">
      <text>
        <r>
          <rPr>
            <sz val="9"/>
            <color indexed="81"/>
            <rFont val="ＭＳ Ｐゴシック"/>
            <family val="3"/>
            <charset val="128"/>
          </rPr>
          <t>弊社への納入価格をご記入ください</t>
        </r>
      </text>
    </comment>
    <comment ref="L95" authorId="0" shapeId="0" xr:uid="{98215212-D37C-4272-BC34-ECB37D54963A}">
      <text>
        <r>
          <rPr>
            <sz val="9"/>
            <color indexed="81"/>
            <rFont val="ＭＳ Ｐゴシック"/>
            <family val="3"/>
            <charset val="128"/>
          </rPr>
          <t>最小発注数（ロット）を
数字のみご記入ください</t>
        </r>
      </text>
    </comment>
    <comment ref="M95" authorId="0" shapeId="0" xr:uid="{29390C8F-0EAA-4DE5-84A0-AA48DBF64B11}">
      <text>
        <r>
          <rPr>
            <sz val="9"/>
            <color indexed="81"/>
            <rFont val="ＭＳ Ｐゴシック"/>
            <family val="3"/>
            <charset val="128"/>
          </rPr>
          <t>最小発注数（ロット）の単位を
選択してください</t>
        </r>
      </text>
    </comment>
    <comment ref="N95" authorId="0" shapeId="0" xr:uid="{7B89B4FE-BF73-4D40-B713-65D7242A6E22}">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95" authorId="0" shapeId="0" xr:uid="{FFD52DBD-B231-452A-A0A7-8A589A6B30B9}">
      <text>
        <r>
          <rPr>
            <sz val="9"/>
            <color indexed="81"/>
            <rFont val="ＭＳ Ｐゴシック"/>
            <family val="3"/>
            <charset val="128"/>
          </rPr>
          <t>13桁 または 8桁の数字を入力してください
設定がない場合は - （ハイフン）を入力してください</t>
        </r>
      </text>
    </comment>
    <comment ref="P95" authorId="0" shapeId="0" xr:uid="{D244B483-7179-43AC-B95A-B5B64D273C15}">
      <text>
        <r>
          <rPr>
            <sz val="9"/>
            <color indexed="81"/>
            <rFont val="ＭＳ Ｐゴシック"/>
            <family val="3"/>
            <charset val="128"/>
          </rPr>
          <t>貴社発注用品番があれば
25文字以内でご記入ください</t>
        </r>
      </text>
    </comment>
    <comment ref="R95" authorId="0" shapeId="0" xr:uid="{E98F5125-B79A-42B0-BEB1-2EBF8CE48127}">
      <text>
        <r>
          <rPr>
            <sz val="9"/>
            <color indexed="81"/>
            <rFont val="ＭＳ Ｐゴシック"/>
            <family val="3"/>
            <charset val="128"/>
          </rPr>
          <t>医薬品分類を選択してください
※医薬品でない場合は「雑品」を選択してください。</t>
        </r>
      </text>
    </comment>
    <comment ref="T95" authorId="3" shapeId="0" xr:uid="{CD564BA4-0811-4F18-AFCE-291297EE4BFC}">
      <text>
        <r>
          <rPr>
            <sz val="9"/>
            <color indexed="81"/>
            <rFont val="ＭＳ Ｐゴシック"/>
            <family val="3"/>
            <charset val="128"/>
          </rPr>
          <t>医薬品承認番号を入力してください</t>
        </r>
      </text>
    </comment>
    <comment ref="U95" authorId="3" shapeId="0" xr:uid="{88651DDF-E996-4A49-8167-BE6D9AF698CB}">
      <text>
        <r>
          <rPr>
            <sz val="9"/>
            <color indexed="81"/>
            <rFont val="ＭＳ Ｐゴシック"/>
            <family val="3"/>
            <charset val="128"/>
          </rPr>
          <t xml:space="preserve">薬価　請求コード9桁をご記入ください。
</t>
        </r>
      </text>
    </comment>
    <comment ref="V95" authorId="2" shapeId="0" xr:uid="{25865A70-7160-47DF-973C-515A6542BA98}">
      <text>
        <r>
          <rPr>
            <sz val="9"/>
            <color indexed="81"/>
            <rFont val="ＭＳ Ｐゴシック"/>
            <family val="3"/>
            <charset val="128"/>
          </rPr>
          <t xml:space="preserve">医療機器分類を選択してください。
該当しない場合は「雑品」を選択してください。
</t>
        </r>
      </text>
    </comment>
    <comment ref="W95" authorId="4" shapeId="0" xr:uid="{E9F1ED20-5438-4DD6-8843-BE114D8EBB75}">
      <text>
        <r>
          <rPr>
            <sz val="9"/>
            <color indexed="81"/>
            <rFont val="MS P ゴシック"/>
            <family val="3"/>
            <charset val="128"/>
          </rPr>
          <t>医療機器の場合
届出・認証・承認の
いずれかを選択ください</t>
        </r>
      </text>
    </comment>
    <comment ref="X95" authorId="0" shapeId="0" xr:uid="{FE8D01BF-771E-44AA-BE4B-4DECC51B36FB}">
      <text>
        <r>
          <rPr>
            <sz val="9"/>
            <color indexed="81"/>
            <rFont val="ＭＳ Ｐゴシック"/>
            <family val="3"/>
            <charset val="128"/>
          </rPr>
          <t>医療機器に該当する場合は番号を入力してください</t>
        </r>
      </text>
    </comment>
    <comment ref="Y95" authorId="3" shapeId="0" xr:uid="{85B6FA16-0922-4F69-945B-DF6F6F6499BD}">
      <text>
        <r>
          <rPr>
            <sz val="9"/>
            <color indexed="81"/>
            <rFont val="ＭＳ Ｐゴシック"/>
            <family val="3"/>
            <charset val="128"/>
          </rPr>
          <t>特定保険医療材料　請求コード9桁をご記入ください。</t>
        </r>
      </text>
    </comment>
    <comment ref="Z95" authorId="0" shapeId="0" xr:uid="{7EF3C7A8-7DD8-4643-86FA-827A5BEFA842}">
      <text>
        <r>
          <rPr>
            <sz val="9"/>
            <color indexed="81"/>
            <rFont val="ＭＳ Ｐゴシック"/>
            <family val="3"/>
            <charset val="128"/>
          </rPr>
          <t xml:space="preserve">5桁 - （ハイフン）6桁の数字を入力してください。
計　12桁
</t>
        </r>
      </text>
    </comment>
    <comment ref="AA95" authorId="3" shapeId="0" xr:uid="{4CD08C1B-C045-41EB-9D48-8E802617BAB0}">
      <text>
        <r>
          <rPr>
            <sz val="9"/>
            <color indexed="81"/>
            <rFont val="ＭＳ Ｐゴシック"/>
            <family val="3"/>
            <charset val="128"/>
          </rPr>
          <t>該当なし または 該当品の
いずれかを選択してください</t>
        </r>
      </text>
    </comment>
    <comment ref="AB95" authorId="0" shapeId="0" xr:uid="{0133FF31-B6EC-4B42-AD47-CB0EC45BF2FB}">
      <text>
        <r>
          <rPr>
            <sz val="9"/>
            <color indexed="81"/>
            <rFont val="ＭＳ Ｐゴシック"/>
            <family val="3"/>
            <charset val="128"/>
          </rPr>
          <t xml:space="preserve">アズワン入力欄
</t>
        </r>
      </text>
    </comment>
    <comment ref="AC95" authorId="0" shapeId="0" xr:uid="{D9313398-3483-4C09-AA21-11B3E568205D}">
      <text>
        <r>
          <rPr>
            <sz val="9"/>
            <color indexed="81"/>
            <rFont val="ＭＳ Ｐゴシック"/>
            <family val="3"/>
            <charset val="128"/>
          </rPr>
          <t>アズワン入力欄
※引合の場合は100を入力</t>
        </r>
      </text>
    </comment>
    <comment ref="AD95" authorId="0" shapeId="0" xr:uid="{101EE95E-CEFB-4D0D-A44C-57AB9C3FBFDA}">
      <text>
        <r>
          <rPr>
            <sz val="9"/>
            <color indexed="81"/>
            <rFont val="ＭＳ Ｐゴシック"/>
            <family val="3"/>
            <charset val="128"/>
          </rPr>
          <t xml:space="preserve">アズワン入力欄
</t>
        </r>
      </text>
    </comment>
    <comment ref="AE95" authorId="0" shapeId="0" xr:uid="{37035A8B-D28E-4C1B-9572-CEEA25D8D52C}">
      <text>
        <r>
          <rPr>
            <sz val="9"/>
            <color indexed="81"/>
            <rFont val="ＭＳ Ｐゴシック"/>
            <family val="3"/>
            <charset val="128"/>
          </rPr>
          <t>アズワン入力欄
※リストより選択</t>
        </r>
      </text>
    </comment>
    <comment ref="AH95" authorId="0" shapeId="0" xr:uid="{78DCC64D-3291-45B6-8DF4-CFD078733C46}">
      <text>
        <r>
          <rPr>
            <sz val="9"/>
            <color indexed="81"/>
            <rFont val="ＭＳ Ｐゴシック"/>
            <family val="3"/>
            <charset val="128"/>
          </rPr>
          <t>アズワン入力欄
大型または特大を選択
※大型の場合は大型金額も入力</t>
        </r>
      </text>
    </comment>
    <comment ref="AI95" authorId="0" shapeId="0" xr:uid="{C9D07EED-0CB4-438D-87D3-8BB64C62DA0E}">
      <text>
        <r>
          <rPr>
            <sz val="9"/>
            <color indexed="81"/>
            <rFont val="ＭＳ Ｐゴシック"/>
            <family val="3"/>
            <charset val="128"/>
          </rPr>
          <t xml:space="preserve">アズワン入力欄
</t>
        </r>
      </text>
    </comment>
    <comment ref="AJ95" authorId="0" shapeId="0" xr:uid="{78D9028A-895A-4C0A-BEEA-5C63A753BFD0}">
      <text>
        <r>
          <rPr>
            <sz val="9"/>
            <color indexed="81"/>
            <rFont val="ＭＳ Ｐゴシック"/>
            <family val="3"/>
            <charset val="128"/>
          </rPr>
          <t>アズワン入力欄
18文字以内</t>
        </r>
      </text>
    </comment>
    <comment ref="A105" authorId="0" shapeId="0" xr:uid="{9CCB6E4D-8EA5-43EC-AE1C-278E10BC1ED5}">
      <text>
        <r>
          <rPr>
            <sz val="9"/>
            <color indexed="81"/>
            <rFont val="ＭＳ Ｐゴシック"/>
            <family val="3"/>
            <charset val="128"/>
          </rPr>
          <t>型番をご記入ください
※同一型番は使用不可</t>
        </r>
      </text>
    </comment>
    <comment ref="B105" authorId="0" shapeId="0" xr:uid="{CA061849-D49D-4543-BFDB-E7AB98217E9F}">
      <text>
        <r>
          <rPr>
            <sz val="9"/>
            <color indexed="81"/>
            <rFont val="ＭＳ Ｐゴシック"/>
            <family val="3"/>
            <charset val="128"/>
          </rPr>
          <t>カタログに記載する販売単位の入数をご記入ください</t>
        </r>
      </text>
    </comment>
    <comment ref="C105" authorId="0" shapeId="0" xr:uid="{16666F01-BE4C-4CC8-82BE-837B74AA9CE1}">
      <text>
        <r>
          <rPr>
            <sz val="9"/>
            <color indexed="81"/>
            <rFont val="ＭＳ Ｐゴシック"/>
            <family val="3"/>
            <charset val="128"/>
          </rPr>
          <t>仕様1の詳細をご記入ください
例）　50×60×70</t>
        </r>
      </text>
    </comment>
    <comment ref="D105" authorId="0" shapeId="0" xr:uid="{1AD2ACAD-A5FC-45A4-B680-C93606E8298C}">
      <text>
        <r>
          <rPr>
            <sz val="9"/>
            <color indexed="81"/>
            <rFont val="ＭＳ Ｐゴシック"/>
            <family val="3"/>
            <charset val="128"/>
          </rPr>
          <t>仕様2の詳細をご記入ください
例）　500</t>
        </r>
      </text>
    </comment>
    <comment ref="E105" authorId="0" shapeId="0" xr:uid="{0CB215E0-095D-4123-8ECC-97CAE0323DB7}">
      <text>
        <r>
          <rPr>
            <sz val="9"/>
            <color indexed="81"/>
            <rFont val="ＭＳ Ｐゴシック"/>
            <family val="3"/>
            <charset val="128"/>
          </rPr>
          <t>貴社定価をご記入ください
※定価オープンの場合は空欄</t>
        </r>
      </text>
    </comment>
    <comment ref="F105" authorId="0" shapeId="0" xr:uid="{FC3A1582-80BF-4935-8592-B4CB5A6CDC12}">
      <text>
        <r>
          <rPr>
            <sz val="9"/>
            <color indexed="81"/>
            <rFont val="ＭＳ Ｐゴシック"/>
            <family val="3"/>
            <charset val="128"/>
          </rPr>
          <t>弊社への納入価格をご記入ください</t>
        </r>
      </text>
    </comment>
    <comment ref="G105" authorId="0" shapeId="0" xr:uid="{A2C9AC62-FB8E-4146-A71D-F7D2108E2220}">
      <text>
        <r>
          <rPr>
            <sz val="9"/>
            <color indexed="81"/>
            <rFont val="ＭＳ Ｐゴシック"/>
            <family val="3"/>
            <charset val="128"/>
          </rPr>
          <t>最小発注数（ロット）を
数字のみご記入ください</t>
        </r>
      </text>
    </comment>
    <comment ref="H105" authorId="0" shapeId="0" xr:uid="{D5793850-564C-4773-8932-8BC3452088FA}">
      <text>
        <r>
          <rPr>
            <sz val="9"/>
            <color indexed="81"/>
            <rFont val="ＭＳ Ｐゴシック"/>
            <family val="3"/>
            <charset val="128"/>
          </rPr>
          <t>最小発注数（ロット）の単位を
選択してください</t>
        </r>
      </text>
    </comment>
    <comment ref="I105" authorId="0" shapeId="0" xr:uid="{6B415300-1D7F-45A9-91E8-FDCAE8A85B7F}">
      <text>
        <r>
          <rPr>
            <sz val="9"/>
            <color indexed="81"/>
            <rFont val="ＭＳ Ｐゴシック"/>
            <family val="3"/>
            <charset val="128"/>
          </rPr>
          <t>最小発注数（ロット）を越えて出荷して頂く場合の
数量単位をご記入ください
※数字のみご記入ください</t>
        </r>
      </text>
    </comment>
    <comment ref="J105" authorId="0" shapeId="0" xr:uid="{901C524E-8426-4D43-918A-F91E11BD560B}">
      <text>
        <r>
          <rPr>
            <sz val="9"/>
            <color indexed="81"/>
            <rFont val="ＭＳ Ｐゴシック"/>
            <family val="3"/>
            <charset val="128"/>
          </rPr>
          <t>弊社物流センター（大阪・埼玉）への
標準納期の日数をご記入ください</t>
        </r>
      </text>
    </comment>
    <comment ref="K105" authorId="0" shapeId="0" xr:uid="{4EA64122-4C23-46D2-B363-45D7A8F66F18}">
      <text>
        <r>
          <rPr>
            <sz val="9"/>
            <color indexed="81"/>
            <rFont val="ＭＳ Ｐゴシック"/>
            <family val="3"/>
            <charset val="128"/>
          </rPr>
          <t>弊社への納入価格をご記入ください</t>
        </r>
      </text>
    </comment>
    <comment ref="L105" authorId="0" shapeId="0" xr:uid="{EA80EAAA-A08C-47A3-B95A-9073BCE0146A}">
      <text>
        <r>
          <rPr>
            <sz val="9"/>
            <color indexed="81"/>
            <rFont val="ＭＳ Ｐゴシック"/>
            <family val="3"/>
            <charset val="128"/>
          </rPr>
          <t>最小発注数（ロット）を
数字のみご記入ください</t>
        </r>
      </text>
    </comment>
    <comment ref="M105" authorId="0" shapeId="0" xr:uid="{06ED1678-9DF1-41CB-8E96-B2AC329E9EF5}">
      <text>
        <r>
          <rPr>
            <sz val="9"/>
            <color indexed="81"/>
            <rFont val="ＭＳ Ｐゴシック"/>
            <family val="3"/>
            <charset val="128"/>
          </rPr>
          <t>最小発注数（ロット）の単位を
選択してください</t>
        </r>
      </text>
    </comment>
    <comment ref="N105" authorId="0" shapeId="0" xr:uid="{29A31AEB-196C-43F4-84C1-4E152009B416}">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05" authorId="0" shapeId="0" xr:uid="{EB83C401-5F78-47F0-B98D-5A2727F8E709}">
      <text>
        <r>
          <rPr>
            <sz val="9"/>
            <color indexed="81"/>
            <rFont val="ＭＳ Ｐゴシック"/>
            <family val="3"/>
            <charset val="128"/>
          </rPr>
          <t>13桁 または 8桁の数字を入力してください
設定がない場合は - （ハイフン）を入力してください</t>
        </r>
      </text>
    </comment>
    <comment ref="P105" authorId="0" shapeId="0" xr:uid="{B4981AD3-F44A-487B-BAC4-F07D0275E778}">
      <text>
        <r>
          <rPr>
            <sz val="9"/>
            <color indexed="81"/>
            <rFont val="ＭＳ Ｐゴシック"/>
            <family val="3"/>
            <charset val="128"/>
          </rPr>
          <t>貴社発注用品番があれば
25文字以内でご記入ください</t>
        </r>
      </text>
    </comment>
    <comment ref="R105" authorId="0" shapeId="0" xr:uid="{4ECEECDA-F51A-455F-B6D6-6208EFFF7485}">
      <text>
        <r>
          <rPr>
            <sz val="9"/>
            <color indexed="81"/>
            <rFont val="ＭＳ Ｐゴシック"/>
            <family val="3"/>
            <charset val="128"/>
          </rPr>
          <t>医薬品分類を選択してください
※医薬品でない場合は「雑品」を選択してください。</t>
        </r>
      </text>
    </comment>
    <comment ref="T105" authorId="3" shapeId="0" xr:uid="{11E51CE9-3B00-4C9F-8681-9621976B1C17}">
      <text>
        <r>
          <rPr>
            <sz val="9"/>
            <color indexed="81"/>
            <rFont val="ＭＳ Ｐゴシック"/>
            <family val="3"/>
            <charset val="128"/>
          </rPr>
          <t>医薬品承認番号を入力してください</t>
        </r>
      </text>
    </comment>
    <comment ref="U105" authorId="3" shapeId="0" xr:uid="{20081C50-276F-48F3-87BD-E58D8313292F}">
      <text>
        <r>
          <rPr>
            <sz val="9"/>
            <color indexed="81"/>
            <rFont val="ＭＳ Ｐゴシック"/>
            <family val="3"/>
            <charset val="128"/>
          </rPr>
          <t xml:space="preserve">薬価　請求コード9桁をご記入ください。
</t>
        </r>
      </text>
    </comment>
    <comment ref="V105" authorId="2" shapeId="0" xr:uid="{55A1C663-4E14-4E96-80F1-9C066262760E}">
      <text>
        <r>
          <rPr>
            <sz val="9"/>
            <color indexed="81"/>
            <rFont val="ＭＳ Ｐゴシック"/>
            <family val="3"/>
            <charset val="128"/>
          </rPr>
          <t xml:space="preserve">医療機器分類を選択してください。
該当しない場合は「雑品」を選択してください。
</t>
        </r>
      </text>
    </comment>
    <comment ref="W105" authorId="4" shapeId="0" xr:uid="{5A8834EB-39BD-4839-8919-CE34A76237D2}">
      <text>
        <r>
          <rPr>
            <sz val="9"/>
            <color indexed="81"/>
            <rFont val="MS P ゴシック"/>
            <family val="3"/>
            <charset val="128"/>
          </rPr>
          <t>医療機器の場合
届出・認証・承認の
いずれかを選択ください</t>
        </r>
      </text>
    </comment>
    <comment ref="X105" authorId="0" shapeId="0" xr:uid="{92E6A72E-7CF6-47AA-9A9E-590BBF37D56D}">
      <text>
        <r>
          <rPr>
            <sz val="9"/>
            <color indexed="81"/>
            <rFont val="ＭＳ Ｐゴシック"/>
            <family val="3"/>
            <charset val="128"/>
          </rPr>
          <t>医療機器に該当する場合は番号を入力してください</t>
        </r>
      </text>
    </comment>
    <comment ref="Y105" authorId="3" shapeId="0" xr:uid="{858300E3-D945-41B3-B90F-AA6CCD0BD500}">
      <text>
        <r>
          <rPr>
            <sz val="9"/>
            <color indexed="81"/>
            <rFont val="ＭＳ Ｐゴシック"/>
            <family val="3"/>
            <charset val="128"/>
          </rPr>
          <t>特定保険医療材料　請求コード9桁をご記入ください。</t>
        </r>
      </text>
    </comment>
    <comment ref="Z105" authorId="0" shapeId="0" xr:uid="{8A48265C-2852-4C37-BEC4-6FF0D6E75478}">
      <text>
        <r>
          <rPr>
            <sz val="9"/>
            <color indexed="81"/>
            <rFont val="ＭＳ Ｐゴシック"/>
            <family val="3"/>
            <charset val="128"/>
          </rPr>
          <t xml:space="preserve">5桁 - （ハイフン）6桁の数字を入力してください。
計　12桁
</t>
        </r>
      </text>
    </comment>
    <comment ref="AA105" authorId="3" shapeId="0" xr:uid="{D0839DC4-005B-40F2-B606-7C4A8E10BCB3}">
      <text>
        <r>
          <rPr>
            <sz val="9"/>
            <color indexed="81"/>
            <rFont val="ＭＳ Ｐゴシック"/>
            <family val="3"/>
            <charset val="128"/>
          </rPr>
          <t>該当なし または 該当品の
いずれかを選択してください</t>
        </r>
      </text>
    </comment>
    <comment ref="AB105" authorId="0" shapeId="0" xr:uid="{8D22F3A1-0736-4543-AE26-0192C990881A}">
      <text>
        <r>
          <rPr>
            <sz val="9"/>
            <color indexed="81"/>
            <rFont val="ＭＳ Ｐゴシック"/>
            <family val="3"/>
            <charset val="128"/>
          </rPr>
          <t xml:space="preserve">アズワン入力欄
</t>
        </r>
      </text>
    </comment>
    <comment ref="AC105" authorId="0" shapeId="0" xr:uid="{0A53BF4C-A606-490F-B0AA-0E02D2458390}">
      <text>
        <r>
          <rPr>
            <sz val="9"/>
            <color indexed="81"/>
            <rFont val="ＭＳ Ｐゴシック"/>
            <family val="3"/>
            <charset val="128"/>
          </rPr>
          <t>アズワン入力欄
※引合の場合は100を入力</t>
        </r>
      </text>
    </comment>
    <comment ref="AD105" authorId="0" shapeId="0" xr:uid="{81C4B7DB-F9D1-4CFA-ABA6-88C41F0B03A0}">
      <text>
        <r>
          <rPr>
            <sz val="9"/>
            <color indexed="81"/>
            <rFont val="ＭＳ Ｐゴシック"/>
            <family val="3"/>
            <charset val="128"/>
          </rPr>
          <t xml:space="preserve">アズワン入力欄
</t>
        </r>
      </text>
    </comment>
    <comment ref="AE105" authorId="0" shapeId="0" xr:uid="{F0803855-BCF0-40F3-8E42-74A34F5FC85F}">
      <text>
        <r>
          <rPr>
            <sz val="9"/>
            <color indexed="81"/>
            <rFont val="ＭＳ Ｐゴシック"/>
            <family val="3"/>
            <charset val="128"/>
          </rPr>
          <t>アズワン入力欄
※リストより選択</t>
        </r>
      </text>
    </comment>
    <comment ref="AH105" authorId="0" shapeId="0" xr:uid="{0F604878-E770-43E3-8F36-2179BE96FB3C}">
      <text>
        <r>
          <rPr>
            <sz val="9"/>
            <color indexed="81"/>
            <rFont val="ＭＳ Ｐゴシック"/>
            <family val="3"/>
            <charset val="128"/>
          </rPr>
          <t>アズワン入力欄
大型または特大を選択
※大型の場合は大型金額も入力</t>
        </r>
      </text>
    </comment>
    <comment ref="AI105" authorId="0" shapeId="0" xr:uid="{4468ACD2-FDC1-40C3-8750-70A26E51C279}">
      <text>
        <r>
          <rPr>
            <sz val="9"/>
            <color indexed="81"/>
            <rFont val="ＭＳ Ｐゴシック"/>
            <family val="3"/>
            <charset val="128"/>
          </rPr>
          <t xml:space="preserve">アズワン入力欄
</t>
        </r>
      </text>
    </comment>
    <comment ref="AJ105" authorId="0" shapeId="0" xr:uid="{C9F67416-F267-42B2-B808-B87A574DFB53}">
      <text>
        <r>
          <rPr>
            <sz val="9"/>
            <color indexed="81"/>
            <rFont val="ＭＳ Ｐゴシック"/>
            <family val="3"/>
            <charset val="128"/>
          </rPr>
          <t>アズワン入力欄
18文字以内</t>
        </r>
      </text>
    </comment>
    <comment ref="A115" authorId="0" shapeId="0" xr:uid="{A406A534-247B-4B8C-BEB6-D49B2F1CF3A5}">
      <text>
        <r>
          <rPr>
            <sz val="9"/>
            <color indexed="81"/>
            <rFont val="ＭＳ Ｐゴシック"/>
            <family val="3"/>
            <charset val="128"/>
          </rPr>
          <t>型番をご記入ください
※同一型番は使用不可</t>
        </r>
      </text>
    </comment>
    <comment ref="B115" authorId="0" shapeId="0" xr:uid="{12CB3FD9-CEA0-445F-A325-B3B33EAF517D}">
      <text>
        <r>
          <rPr>
            <sz val="9"/>
            <color indexed="81"/>
            <rFont val="ＭＳ Ｐゴシック"/>
            <family val="3"/>
            <charset val="128"/>
          </rPr>
          <t>カタログに記載する販売単位の入数をご記入ください</t>
        </r>
      </text>
    </comment>
    <comment ref="C115" authorId="0" shapeId="0" xr:uid="{D3596E41-635F-4244-A86B-CAC8045E5119}">
      <text>
        <r>
          <rPr>
            <sz val="9"/>
            <color indexed="81"/>
            <rFont val="ＭＳ Ｐゴシック"/>
            <family val="3"/>
            <charset val="128"/>
          </rPr>
          <t>仕様1の詳細をご記入ください
例）　50×60×70</t>
        </r>
      </text>
    </comment>
    <comment ref="D115" authorId="0" shapeId="0" xr:uid="{8429ACF5-1775-44D4-BB50-10CAFA5E1761}">
      <text>
        <r>
          <rPr>
            <sz val="9"/>
            <color indexed="81"/>
            <rFont val="ＭＳ Ｐゴシック"/>
            <family val="3"/>
            <charset val="128"/>
          </rPr>
          <t>仕様2の詳細をご記入ください
例）　500</t>
        </r>
      </text>
    </comment>
    <comment ref="E115" authorId="0" shapeId="0" xr:uid="{87E23805-39FB-4F29-9404-8092D4FC3DC3}">
      <text>
        <r>
          <rPr>
            <sz val="9"/>
            <color indexed="81"/>
            <rFont val="ＭＳ Ｐゴシック"/>
            <family val="3"/>
            <charset val="128"/>
          </rPr>
          <t>貴社定価をご記入ください
※定価オープンの場合は空欄</t>
        </r>
      </text>
    </comment>
    <comment ref="F115" authorId="0" shapeId="0" xr:uid="{37732AFF-DA9B-4F6A-B33C-855AF599A8C5}">
      <text>
        <r>
          <rPr>
            <sz val="9"/>
            <color indexed="81"/>
            <rFont val="ＭＳ Ｐゴシック"/>
            <family val="3"/>
            <charset val="128"/>
          </rPr>
          <t>弊社への納入価格をご記入ください</t>
        </r>
      </text>
    </comment>
    <comment ref="G115" authorId="0" shapeId="0" xr:uid="{2722D814-E0E2-474D-8762-A982698B4E81}">
      <text>
        <r>
          <rPr>
            <sz val="9"/>
            <color indexed="81"/>
            <rFont val="ＭＳ Ｐゴシック"/>
            <family val="3"/>
            <charset val="128"/>
          </rPr>
          <t>最小発注数（ロット）を
数字のみご記入ください</t>
        </r>
      </text>
    </comment>
    <comment ref="H115" authorId="0" shapeId="0" xr:uid="{CAD9CC07-7A41-4271-A9DF-35F4E3D4E2AA}">
      <text>
        <r>
          <rPr>
            <sz val="9"/>
            <color indexed="81"/>
            <rFont val="ＭＳ Ｐゴシック"/>
            <family val="3"/>
            <charset val="128"/>
          </rPr>
          <t>最小発注数（ロット）の単位を
選択してください</t>
        </r>
      </text>
    </comment>
    <comment ref="I115" authorId="0" shapeId="0" xr:uid="{D8FAB24C-ED06-44AD-9C70-F0637C7E3BCA}">
      <text>
        <r>
          <rPr>
            <sz val="9"/>
            <color indexed="81"/>
            <rFont val="ＭＳ Ｐゴシック"/>
            <family val="3"/>
            <charset val="128"/>
          </rPr>
          <t>最小発注数（ロット）を越えて出荷して頂く場合の
数量単位をご記入ください
※数字のみご記入ください</t>
        </r>
      </text>
    </comment>
    <comment ref="J115" authorId="0" shapeId="0" xr:uid="{8109FEC3-CFAF-4C25-AA21-374C48C5BADC}">
      <text>
        <r>
          <rPr>
            <sz val="9"/>
            <color indexed="81"/>
            <rFont val="ＭＳ Ｐゴシック"/>
            <family val="3"/>
            <charset val="128"/>
          </rPr>
          <t>弊社物流センター（大阪・埼玉）への
標準納期の日数をご記入ください</t>
        </r>
      </text>
    </comment>
    <comment ref="K115" authorId="0" shapeId="0" xr:uid="{3B99EE25-0279-4BF4-9926-18EA328DC1F1}">
      <text>
        <r>
          <rPr>
            <sz val="9"/>
            <color indexed="81"/>
            <rFont val="ＭＳ Ｐゴシック"/>
            <family val="3"/>
            <charset val="128"/>
          </rPr>
          <t>弊社への納入価格をご記入ください</t>
        </r>
      </text>
    </comment>
    <comment ref="L115" authorId="0" shapeId="0" xr:uid="{DE0239D4-24B1-4EB9-BEC9-686612D3D123}">
      <text>
        <r>
          <rPr>
            <sz val="9"/>
            <color indexed="81"/>
            <rFont val="ＭＳ Ｐゴシック"/>
            <family val="3"/>
            <charset val="128"/>
          </rPr>
          <t>最小発注数（ロット）を
数字のみご記入ください</t>
        </r>
      </text>
    </comment>
    <comment ref="M115" authorId="0" shapeId="0" xr:uid="{D2EE7C21-4485-471E-B713-6718BD44498C}">
      <text>
        <r>
          <rPr>
            <sz val="9"/>
            <color indexed="81"/>
            <rFont val="ＭＳ Ｐゴシック"/>
            <family val="3"/>
            <charset val="128"/>
          </rPr>
          <t>最小発注数（ロット）の単位を
選択してください</t>
        </r>
      </text>
    </comment>
    <comment ref="N115" authorId="0" shapeId="0" xr:uid="{9E24128A-2DA9-49F0-95B3-183B22237F75}">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15" authorId="0" shapeId="0" xr:uid="{5BDBB6A6-E696-4DB4-90CA-6B90AE8599CC}">
      <text>
        <r>
          <rPr>
            <sz val="9"/>
            <color indexed="81"/>
            <rFont val="ＭＳ Ｐゴシック"/>
            <family val="3"/>
            <charset val="128"/>
          </rPr>
          <t>13桁 または 8桁の数字を入力してください
設定がない場合は - （ハイフン）を入力してください</t>
        </r>
      </text>
    </comment>
    <comment ref="P115" authorId="0" shapeId="0" xr:uid="{99162342-808C-4309-BB20-1587AB92F7B0}">
      <text>
        <r>
          <rPr>
            <sz val="9"/>
            <color indexed="81"/>
            <rFont val="ＭＳ Ｐゴシック"/>
            <family val="3"/>
            <charset val="128"/>
          </rPr>
          <t>貴社発注用品番があれば
25文字以内でご記入ください</t>
        </r>
      </text>
    </comment>
    <comment ref="R115" authorId="0" shapeId="0" xr:uid="{CBD6C2CF-0947-4339-ABDC-B9ED3C233A18}">
      <text>
        <r>
          <rPr>
            <sz val="9"/>
            <color indexed="81"/>
            <rFont val="ＭＳ Ｐゴシック"/>
            <family val="3"/>
            <charset val="128"/>
          </rPr>
          <t>医薬品分類を選択してください
※医薬品でない場合は「雑品」を選択してください。</t>
        </r>
      </text>
    </comment>
    <comment ref="T115" authorId="3" shapeId="0" xr:uid="{B4E6B567-340A-4224-A3F3-267CDB0C961B}">
      <text>
        <r>
          <rPr>
            <sz val="9"/>
            <color indexed="81"/>
            <rFont val="ＭＳ Ｐゴシック"/>
            <family val="3"/>
            <charset val="128"/>
          </rPr>
          <t>医薬品承認番号を入力してください</t>
        </r>
      </text>
    </comment>
    <comment ref="U115" authorId="3" shapeId="0" xr:uid="{01649170-069E-4589-AC1A-CE5AE7AEFDF3}">
      <text>
        <r>
          <rPr>
            <sz val="9"/>
            <color indexed="81"/>
            <rFont val="ＭＳ Ｐゴシック"/>
            <family val="3"/>
            <charset val="128"/>
          </rPr>
          <t xml:space="preserve">薬価　請求コード9桁をご記入ください。
</t>
        </r>
      </text>
    </comment>
    <comment ref="V115" authorId="2" shapeId="0" xr:uid="{12439EE2-315E-47BF-94D7-D895CDEF52C0}">
      <text>
        <r>
          <rPr>
            <sz val="9"/>
            <color indexed="81"/>
            <rFont val="ＭＳ Ｐゴシック"/>
            <family val="3"/>
            <charset val="128"/>
          </rPr>
          <t xml:space="preserve">医療機器分類を選択してください。
該当しない場合は「雑品」を選択してください。
</t>
        </r>
      </text>
    </comment>
    <comment ref="W115" authorId="4" shapeId="0" xr:uid="{31888B0E-FFFC-4180-AD2B-57C82EF1EC84}">
      <text>
        <r>
          <rPr>
            <sz val="9"/>
            <color indexed="81"/>
            <rFont val="MS P ゴシック"/>
            <family val="3"/>
            <charset val="128"/>
          </rPr>
          <t>医療機器の場合
届出・認証・承認の
いずれかを選択ください</t>
        </r>
      </text>
    </comment>
    <comment ref="X115" authorId="0" shapeId="0" xr:uid="{18A8F853-CD74-49C4-ACD2-68A34AF6A5E5}">
      <text>
        <r>
          <rPr>
            <sz val="9"/>
            <color indexed="81"/>
            <rFont val="ＭＳ Ｐゴシック"/>
            <family val="3"/>
            <charset val="128"/>
          </rPr>
          <t>医療機器に該当する場合は番号を入力してください</t>
        </r>
      </text>
    </comment>
    <comment ref="Y115" authorId="3" shapeId="0" xr:uid="{88622557-88CF-4988-A23A-FB2A0E817E44}">
      <text>
        <r>
          <rPr>
            <sz val="9"/>
            <color indexed="81"/>
            <rFont val="ＭＳ Ｐゴシック"/>
            <family val="3"/>
            <charset val="128"/>
          </rPr>
          <t>特定保険医療材料　請求コード9桁をご記入ください。</t>
        </r>
      </text>
    </comment>
    <comment ref="Z115" authorId="0" shapeId="0" xr:uid="{D4952B8F-26C3-49C7-ABCA-9376D114E2DD}">
      <text>
        <r>
          <rPr>
            <sz val="9"/>
            <color indexed="81"/>
            <rFont val="ＭＳ Ｐゴシック"/>
            <family val="3"/>
            <charset val="128"/>
          </rPr>
          <t xml:space="preserve">5桁 - （ハイフン）6桁の数字を入力してください。
計　12桁
</t>
        </r>
      </text>
    </comment>
    <comment ref="AA115" authorId="3" shapeId="0" xr:uid="{A91D8A73-7DAB-481B-9A7F-1F4B881703DE}">
      <text>
        <r>
          <rPr>
            <sz val="9"/>
            <color indexed="81"/>
            <rFont val="ＭＳ Ｐゴシック"/>
            <family val="3"/>
            <charset val="128"/>
          </rPr>
          <t>該当なし または 該当品の
いずれかを選択してください</t>
        </r>
      </text>
    </comment>
    <comment ref="AB115" authorId="0" shapeId="0" xr:uid="{C276AF8B-A9E0-4FA0-94AE-582C350A1EDF}">
      <text>
        <r>
          <rPr>
            <sz val="9"/>
            <color indexed="81"/>
            <rFont val="ＭＳ Ｐゴシック"/>
            <family val="3"/>
            <charset val="128"/>
          </rPr>
          <t xml:space="preserve">アズワン入力欄
</t>
        </r>
      </text>
    </comment>
    <comment ref="AC115" authorId="0" shapeId="0" xr:uid="{CE14081F-D19F-4896-A035-B8AA0B12A146}">
      <text>
        <r>
          <rPr>
            <sz val="9"/>
            <color indexed="81"/>
            <rFont val="ＭＳ Ｐゴシック"/>
            <family val="3"/>
            <charset val="128"/>
          </rPr>
          <t>アズワン入力欄
※引合の場合は100を入力</t>
        </r>
      </text>
    </comment>
    <comment ref="AD115" authorId="0" shapeId="0" xr:uid="{06BD84BB-7B05-4F50-8701-2BA3A57CFA64}">
      <text>
        <r>
          <rPr>
            <sz val="9"/>
            <color indexed="81"/>
            <rFont val="ＭＳ Ｐゴシック"/>
            <family val="3"/>
            <charset val="128"/>
          </rPr>
          <t xml:space="preserve">アズワン入力欄
</t>
        </r>
      </text>
    </comment>
    <comment ref="AE115" authorId="0" shapeId="0" xr:uid="{720FC8B1-FC11-4FAD-A820-A4E1EFB5CD85}">
      <text>
        <r>
          <rPr>
            <sz val="9"/>
            <color indexed="81"/>
            <rFont val="ＭＳ Ｐゴシック"/>
            <family val="3"/>
            <charset val="128"/>
          </rPr>
          <t>アズワン入力欄
※リストより選択</t>
        </r>
      </text>
    </comment>
    <comment ref="AH115" authorId="0" shapeId="0" xr:uid="{D1DB7A0B-D209-48BD-8982-7D8BF11AA943}">
      <text>
        <r>
          <rPr>
            <sz val="9"/>
            <color indexed="81"/>
            <rFont val="ＭＳ Ｐゴシック"/>
            <family val="3"/>
            <charset val="128"/>
          </rPr>
          <t>アズワン入力欄
大型または特大を選択
※大型の場合は大型金額も入力</t>
        </r>
      </text>
    </comment>
    <comment ref="AI115" authorId="0" shapeId="0" xr:uid="{3FD5F824-EF0E-4E00-9A88-DF84B0F387FA}">
      <text>
        <r>
          <rPr>
            <sz val="9"/>
            <color indexed="81"/>
            <rFont val="ＭＳ Ｐゴシック"/>
            <family val="3"/>
            <charset val="128"/>
          </rPr>
          <t xml:space="preserve">アズワン入力欄
</t>
        </r>
      </text>
    </comment>
    <comment ref="AJ115" authorId="0" shapeId="0" xr:uid="{D1662DBA-CFEB-4235-BEF1-E4211DBD970B}">
      <text>
        <r>
          <rPr>
            <sz val="9"/>
            <color indexed="81"/>
            <rFont val="ＭＳ Ｐゴシック"/>
            <family val="3"/>
            <charset val="128"/>
          </rPr>
          <t>アズワン入力欄
18文字以内</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アズワン株式会社</author>
    <author>境 真未</author>
    <author>山本 奈奈枝</author>
    <author>彌益 健治</author>
    <author>宇田 麻希</author>
    <author>柏田 麻衣</author>
  </authors>
  <commentList>
    <comment ref="O1" authorId="0" shapeId="0" xr:uid="{2D90113A-1ACA-45FD-80B2-36437536F78B}">
      <text>
        <r>
          <rPr>
            <sz val="9"/>
            <color indexed="81"/>
            <rFont val="ＭＳ Ｐゴシック"/>
            <family val="3"/>
            <charset val="128"/>
          </rPr>
          <t xml:space="preserve">貴社コード番号を半角6桁数字にてご記入ください
※コードが分からない場合は空欄で結構です
※新規仕入先様は空欄で結構です
</t>
        </r>
        <r>
          <rPr>
            <b/>
            <sz val="11"/>
            <color indexed="81"/>
            <rFont val="ＭＳ Ｐゴシック"/>
            <family val="3"/>
            <charset val="128"/>
          </rPr>
          <t xml:space="preserve">例）001234-00１
</t>
        </r>
      </text>
    </comment>
    <comment ref="B3" authorId="1" shapeId="0" xr:uid="{17F596F0-4D25-48FA-BD4E-A5400A5E9F47}">
      <text>
        <r>
          <rPr>
            <sz val="9"/>
            <color indexed="81"/>
            <rFont val="ＭＳ Ｐゴシック"/>
            <family val="3"/>
            <charset val="128"/>
          </rPr>
          <t>商品名の読み仮名をご記入ください
※全角カタカナ入力</t>
        </r>
      </text>
    </comment>
    <comment ref="O3" authorId="0" shapeId="0" xr:uid="{A4663014-498E-4A40-A765-77D6D408932A}">
      <text>
        <r>
          <rPr>
            <sz val="9"/>
            <color indexed="81"/>
            <rFont val="ＭＳ Ｐゴシック"/>
            <family val="3"/>
            <charset val="128"/>
          </rPr>
          <t>半角数字
例)　550-8527</t>
        </r>
      </text>
    </comment>
    <comment ref="B4" authorId="0" shapeId="0" xr:uid="{4C11848F-1B00-433A-9C9E-7FF8EEBC75A9}">
      <text>
        <r>
          <rPr>
            <b/>
            <sz val="9"/>
            <color indexed="81"/>
            <rFont val="ＭＳ Ｐゴシック"/>
            <family val="3"/>
            <charset val="128"/>
          </rPr>
          <t>必須項目（カタログ掲載索引となるもの）</t>
        </r>
        <r>
          <rPr>
            <sz val="9"/>
            <color indexed="81"/>
            <rFont val="ＭＳ Ｐゴシック"/>
            <family val="3"/>
            <charset val="128"/>
          </rPr>
          <t xml:space="preserve">
全角50文字（半角100文字）　一般品名
メーカー特有（意匠登録名）はサブ品名
カタログにおける小組単位で1sheet作成してください。
一般品名でお願いします。</t>
        </r>
      </text>
    </comment>
    <comment ref="H4" authorId="0" shapeId="0" xr:uid="{712005DD-332E-4F3C-ABF4-5C1EF59E0381}">
      <text>
        <r>
          <rPr>
            <sz val="9"/>
            <color indexed="81"/>
            <rFont val="ＭＳ Ｐゴシック"/>
            <family val="3"/>
            <charset val="128"/>
          </rPr>
          <t>メーカー特有（意匠登録名）がある場合はご記入ください。</t>
        </r>
      </text>
    </comment>
    <comment ref="O4" authorId="0" shapeId="0" xr:uid="{DACC7C72-45BB-411A-A0A5-C3911840A74C}">
      <text>
        <r>
          <rPr>
            <sz val="9"/>
            <color indexed="81"/>
            <rFont val="ＭＳ Ｐゴシック"/>
            <family val="3"/>
            <charset val="128"/>
          </rPr>
          <t>半角数字
例)　06-6447-8900</t>
        </r>
      </text>
    </comment>
    <comment ref="U4" authorId="0" shapeId="0" xr:uid="{CE7BEBA6-67BE-44AA-92E8-81815820C1C5}">
      <text>
        <r>
          <rPr>
            <sz val="9"/>
            <color indexed="81"/>
            <rFont val="ＭＳ Ｐゴシック"/>
            <family val="3"/>
            <charset val="128"/>
          </rPr>
          <t>半角数字
例)　06-6447-8900</t>
        </r>
      </text>
    </comment>
    <comment ref="N11" authorId="0" shapeId="0" xr:uid="{9DC43636-F34E-4576-8235-C1ABD516690A}">
      <text>
        <r>
          <rPr>
            <sz val="9"/>
            <color indexed="81"/>
            <rFont val="ＭＳ Ｐゴシック"/>
            <family val="3"/>
            <charset val="128"/>
          </rPr>
          <t>1セル、40文字を基本にご記入ください</t>
        </r>
      </text>
    </comment>
    <comment ref="P19" authorId="0" shapeId="0" xr:uid="{6B49AA99-52D4-48B7-BF60-39BF7F6DC040}">
      <text>
        <r>
          <rPr>
            <sz val="9"/>
            <color indexed="81"/>
            <rFont val="ＭＳ Ｐゴシック"/>
            <family val="3"/>
            <charset val="128"/>
          </rPr>
          <t>1セル、40文字を基本にご記入ください</t>
        </r>
      </text>
    </comment>
    <comment ref="N26" authorId="0" shapeId="0" xr:uid="{31884C2F-EFBB-4025-B56D-E1F0C85318E2}">
      <text>
        <r>
          <rPr>
            <sz val="9"/>
            <color indexed="81"/>
            <rFont val="ＭＳ Ｐゴシック"/>
            <family val="3"/>
            <charset val="128"/>
          </rPr>
          <t>該当する項目を下記より選択し入力してください
①元払い：　元払いの場合
②●運賃：　運賃が必要な場合
③●取合：　ロット取合せ発注が必要な場合</t>
        </r>
      </text>
    </comment>
    <comment ref="B29" authorId="2" shapeId="0" xr:uid="{77433E5B-32C7-4853-B2D0-61D432FFE61E}">
      <text>
        <r>
          <rPr>
            <sz val="9"/>
            <color indexed="81"/>
            <rFont val="ＭＳ Ｐゴシック"/>
            <family val="3"/>
            <charset val="128"/>
          </rPr>
          <t>アズワン記入欄
200文字以内</t>
        </r>
      </text>
    </comment>
    <comment ref="F29" authorId="2" shapeId="0" xr:uid="{954D5C0D-4ACD-4EF2-84DC-FA2C40B9BAB9}">
      <text>
        <r>
          <rPr>
            <sz val="9"/>
            <color indexed="81"/>
            <rFont val="ＭＳ Ｐゴシック"/>
            <family val="3"/>
            <charset val="128"/>
          </rPr>
          <t>アズワン記入欄
18文字以内</t>
        </r>
      </text>
    </comment>
    <comment ref="B30" authorId="0" shapeId="0" xr:uid="{7C584723-7B1D-478D-BC82-2046ECB21DAA}">
      <text>
        <r>
          <rPr>
            <sz val="9"/>
            <color indexed="81"/>
            <rFont val="ＭＳ Ｐゴシック"/>
            <family val="3"/>
            <charset val="128"/>
          </rPr>
          <t>アズワン入力欄
※リストより選択</t>
        </r>
      </text>
    </comment>
    <comment ref="D30" authorId="0" shapeId="0" xr:uid="{7B1AA259-D057-4599-9A8F-C2AD4A4D955D}">
      <text>
        <r>
          <rPr>
            <sz val="9"/>
            <color indexed="81"/>
            <rFont val="ＭＳ Ｐゴシック"/>
            <family val="3"/>
            <charset val="128"/>
          </rPr>
          <t>アズワン入力欄
※リストより選択</t>
        </r>
      </text>
    </comment>
    <comment ref="F30" authorId="0" shapeId="0" xr:uid="{6F7C2513-E5DD-4A1C-8ECE-28849294FACE}">
      <text>
        <r>
          <rPr>
            <sz val="9"/>
            <color indexed="81"/>
            <rFont val="ＭＳ Ｐゴシック"/>
            <family val="3"/>
            <charset val="128"/>
          </rPr>
          <t xml:space="preserve">アズワン入力欄
大分類
</t>
        </r>
      </text>
    </comment>
    <comment ref="G30" authorId="2" shapeId="0" xr:uid="{788D8E34-3F8B-4A61-AB4A-BFA646FFBD19}">
      <text>
        <r>
          <rPr>
            <sz val="9"/>
            <color indexed="81"/>
            <rFont val="ＭＳ Ｐゴシック"/>
            <family val="3"/>
            <charset val="128"/>
          </rPr>
          <t>アズワン入力欄
中分類</t>
        </r>
        <r>
          <rPr>
            <b/>
            <sz val="9"/>
            <color indexed="81"/>
            <rFont val="ＭＳ Ｐゴシック"/>
            <family val="3"/>
            <charset val="128"/>
          </rPr>
          <t xml:space="preserve">
</t>
        </r>
      </text>
    </comment>
    <comment ref="I30" authorId="2" shapeId="0" xr:uid="{6C0C44C8-3A13-4A5B-9968-85C5B1B9343C}">
      <text>
        <r>
          <rPr>
            <sz val="9"/>
            <color indexed="81"/>
            <rFont val="ＭＳ Ｐゴシック"/>
            <family val="3"/>
            <charset val="128"/>
          </rPr>
          <t>アズワン入力欄
小分類</t>
        </r>
        <r>
          <rPr>
            <b/>
            <sz val="9"/>
            <color indexed="81"/>
            <rFont val="ＭＳ Ｐゴシック"/>
            <family val="3"/>
            <charset val="128"/>
          </rPr>
          <t xml:space="preserve">
</t>
        </r>
      </text>
    </comment>
    <comment ref="B31" authorId="0" shapeId="0" xr:uid="{3AA33BDC-226D-40FA-910B-1FF84E873D1F}">
      <text>
        <r>
          <rPr>
            <sz val="9"/>
            <color indexed="81"/>
            <rFont val="ＭＳ Ｐゴシック"/>
            <family val="3"/>
            <charset val="128"/>
          </rPr>
          <t>アズワン入力欄　
※リストより選択
※改良改善（仕入先同一）、既存差替（仕入先変更）
※新規以外は対応CDも入力</t>
        </r>
      </text>
    </comment>
    <comment ref="D31" authorId="0" shapeId="0" xr:uid="{E5084B69-8C96-42C3-8782-04227EB78EB0}">
      <text>
        <r>
          <rPr>
            <sz val="9"/>
            <color indexed="81"/>
            <rFont val="ＭＳ Ｐゴシック"/>
            <family val="3"/>
            <charset val="128"/>
          </rPr>
          <t>アズワン入力欄
※リストより選択</t>
        </r>
      </text>
    </comment>
    <comment ref="F31" authorId="0" shapeId="0" xr:uid="{94E3A421-3CCA-4BC8-8224-06D57A67D131}">
      <text>
        <r>
          <rPr>
            <sz val="9"/>
            <color indexed="81"/>
            <rFont val="ＭＳ Ｐゴシック"/>
            <family val="3"/>
            <charset val="128"/>
          </rPr>
          <t xml:space="preserve">アズワン入力欄
大分類
</t>
        </r>
      </text>
    </comment>
    <comment ref="G31" authorId="2" shapeId="0" xr:uid="{0EB55948-62EB-42B4-81E0-044ECC31678F}">
      <text>
        <r>
          <rPr>
            <sz val="9"/>
            <color indexed="81"/>
            <rFont val="ＭＳ Ｐゴシック"/>
            <family val="3"/>
            <charset val="128"/>
          </rPr>
          <t>アズワン入力欄
中分類</t>
        </r>
        <r>
          <rPr>
            <b/>
            <sz val="9"/>
            <color indexed="81"/>
            <rFont val="ＭＳ Ｐゴシック"/>
            <family val="3"/>
            <charset val="128"/>
          </rPr>
          <t xml:space="preserve">
</t>
        </r>
      </text>
    </comment>
    <comment ref="I31" authorId="2" shapeId="0" xr:uid="{D5B49E07-6826-490D-AF64-9A8A404D448E}">
      <text>
        <r>
          <rPr>
            <sz val="9"/>
            <color indexed="81"/>
            <rFont val="ＭＳ Ｐゴシック"/>
            <family val="3"/>
            <charset val="128"/>
          </rPr>
          <t>アズワン入力欄
小分類</t>
        </r>
        <r>
          <rPr>
            <b/>
            <sz val="9"/>
            <color indexed="81"/>
            <rFont val="ＭＳ Ｐゴシック"/>
            <family val="3"/>
            <charset val="128"/>
          </rPr>
          <t xml:space="preserve">
</t>
        </r>
      </text>
    </comment>
    <comment ref="B32" authorId="0" shapeId="0" xr:uid="{3A8E7B25-3159-4E35-B3D6-F136B2A5E787}">
      <text>
        <r>
          <rPr>
            <sz val="9"/>
            <color indexed="81"/>
            <rFont val="ＭＳ Ｐゴシック"/>
            <family val="3"/>
            <charset val="128"/>
          </rPr>
          <t>アズワン入力欄
担当者CD</t>
        </r>
      </text>
    </comment>
    <comment ref="C32" authorId="0" shapeId="0" xr:uid="{3FE05153-541E-4B4E-B99A-B389B38290F1}">
      <text>
        <r>
          <rPr>
            <sz val="9"/>
            <color indexed="81"/>
            <rFont val="ＭＳ Ｐゴシック"/>
            <family val="3"/>
            <charset val="128"/>
          </rPr>
          <t>アズワン入力欄
担当者名</t>
        </r>
      </text>
    </comment>
    <comment ref="E32" authorId="0" shapeId="0" xr:uid="{E588E96F-E70A-49B6-8A9D-2AC91611B16D}">
      <text>
        <r>
          <rPr>
            <sz val="9"/>
            <color indexed="81"/>
            <rFont val="ＭＳ Ｐゴシック"/>
            <family val="3"/>
            <charset val="128"/>
          </rPr>
          <t>アズワン入力欄</t>
        </r>
      </text>
    </comment>
    <comment ref="I32" authorId="0" shapeId="0" xr:uid="{38D5E1F4-F2C1-4043-A66E-A424EC0AEAA7}">
      <text>
        <r>
          <rPr>
            <sz val="9"/>
            <color indexed="81"/>
            <rFont val="ＭＳ Ｐゴシック"/>
            <family val="3"/>
            <charset val="128"/>
          </rPr>
          <t>アズワン入力欄</t>
        </r>
      </text>
    </comment>
    <comment ref="C36" authorId="0" shapeId="0" xr:uid="{0914AF29-86B1-43DE-9489-7BA2B2C2D940}">
      <text>
        <r>
          <rPr>
            <sz val="9"/>
            <color indexed="81"/>
            <rFont val="ＭＳ Ｐゴシック"/>
            <family val="3"/>
            <charset val="128"/>
          </rPr>
          <t>仕様1の名称をご記入ください
例）幅×奥行×高さ（mm）</t>
        </r>
      </text>
    </comment>
    <comment ref="D36" authorId="0" shapeId="0" xr:uid="{97C14992-D95C-44F3-97F7-CB18CB7FFA71}">
      <text>
        <r>
          <rPr>
            <sz val="9"/>
            <color indexed="81"/>
            <rFont val="ＭＳ Ｐゴシック"/>
            <family val="3"/>
            <charset val="128"/>
          </rPr>
          <t>仕様2の名称をご記入ください
例）容量（ml）</t>
        </r>
      </text>
    </comment>
    <comment ref="A37" authorId="0" shapeId="0" xr:uid="{5E85210B-F703-48E1-8244-083C9D46E322}">
      <text>
        <r>
          <rPr>
            <sz val="9"/>
            <color indexed="81"/>
            <rFont val="ＭＳ Ｐゴシック"/>
            <family val="3"/>
            <charset val="128"/>
          </rPr>
          <t>型番をご記入ください
※同一型番は使用不可</t>
        </r>
      </text>
    </comment>
    <comment ref="B37" authorId="0" shapeId="0" xr:uid="{020A6CEF-703C-4199-AE41-02ACEB7A3F46}">
      <text>
        <r>
          <rPr>
            <sz val="9"/>
            <color indexed="81"/>
            <rFont val="ＭＳ Ｐゴシック"/>
            <family val="3"/>
            <charset val="128"/>
          </rPr>
          <t>カタログに記載する販売単位の入数をご記入ください</t>
        </r>
      </text>
    </comment>
    <comment ref="C37" authorId="0" shapeId="0" xr:uid="{CC2CED9A-DA7F-47F8-960E-EDDBBF6D79EE}">
      <text>
        <r>
          <rPr>
            <sz val="9"/>
            <color indexed="81"/>
            <rFont val="ＭＳ Ｐゴシック"/>
            <family val="3"/>
            <charset val="128"/>
          </rPr>
          <t>仕様1の詳細をご記入ください
例）　50×60×70</t>
        </r>
      </text>
    </comment>
    <comment ref="D37" authorId="0" shapeId="0" xr:uid="{42CB0A6F-B3F8-440A-ACE2-80D77D07BD51}">
      <text>
        <r>
          <rPr>
            <sz val="9"/>
            <color indexed="81"/>
            <rFont val="ＭＳ Ｐゴシック"/>
            <family val="3"/>
            <charset val="128"/>
          </rPr>
          <t>仕様2の詳細をご記入ください
例）　500</t>
        </r>
      </text>
    </comment>
    <comment ref="E37" authorId="0" shapeId="0" xr:uid="{E6B2C712-BD20-4E5B-B2E7-697FEA2AA123}">
      <text>
        <r>
          <rPr>
            <sz val="9"/>
            <color indexed="81"/>
            <rFont val="ＭＳ Ｐゴシック"/>
            <family val="3"/>
            <charset val="128"/>
          </rPr>
          <t>貴社定価をご記入ください
※定価オープンの場合は空欄</t>
        </r>
      </text>
    </comment>
    <comment ref="F37" authorId="0" shapeId="0" xr:uid="{F8609787-7FA8-4BF4-BC64-05443E42D5E2}">
      <text>
        <r>
          <rPr>
            <sz val="9"/>
            <color indexed="81"/>
            <rFont val="ＭＳ Ｐゴシック"/>
            <family val="3"/>
            <charset val="128"/>
          </rPr>
          <t>弊社への納入価格をご記入ください</t>
        </r>
      </text>
    </comment>
    <comment ref="G37" authorId="0" shapeId="0" xr:uid="{EEC93F9E-5974-4902-BD79-2C5F73E0B872}">
      <text>
        <r>
          <rPr>
            <sz val="9"/>
            <color indexed="81"/>
            <rFont val="ＭＳ Ｐゴシック"/>
            <family val="3"/>
            <charset val="128"/>
          </rPr>
          <t>最小発注数（ロット）を
数字のみご記入ください</t>
        </r>
      </text>
    </comment>
    <comment ref="H37" authorId="0" shapeId="0" xr:uid="{61374EFC-92BF-4B6C-9173-F3544EE9636D}">
      <text>
        <r>
          <rPr>
            <sz val="9"/>
            <color indexed="81"/>
            <rFont val="ＭＳ Ｐゴシック"/>
            <family val="3"/>
            <charset val="128"/>
          </rPr>
          <t>最小発注数（ロット）の単位を
選択してください</t>
        </r>
      </text>
    </comment>
    <comment ref="I37" authorId="0" shapeId="0" xr:uid="{A5FF403E-97E1-4BB8-AEF4-FCE067AD8E9F}">
      <text>
        <r>
          <rPr>
            <sz val="9"/>
            <color indexed="81"/>
            <rFont val="ＭＳ Ｐゴシック"/>
            <family val="3"/>
            <charset val="128"/>
          </rPr>
          <t>最小発注数（ロット）を越えて出荷して頂く場合の
数量単位をご記入ください
※数字のみご記入ください</t>
        </r>
      </text>
    </comment>
    <comment ref="J37" authorId="0" shapeId="0" xr:uid="{2680F283-AD81-4EF8-B597-3625F92A75F1}">
      <text>
        <r>
          <rPr>
            <sz val="9"/>
            <color indexed="81"/>
            <rFont val="ＭＳ Ｐゴシック"/>
            <family val="3"/>
            <charset val="128"/>
          </rPr>
          <t>弊社物流センター（大阪・埼玉）への
標準納期の日数をご記入ください</t>
        </r>
      </text>
    </comment>
    <comment ref="K37" authorId="0" shapeId="0" xr:uid="{7B85131C-A62F-497F-A0B3-91F9BEE46EF8}">
      <text>
        <r>
          <rPr>
            <sz val="9"/>
            <color indexed="81"/>
            <rFont val="ＭＳ Ｐゴシック"/>
            <family val="3"/>
            <charset val="128"/>
          </rPr>
          <t>弊社への納入価格をご記入ください</t>
        </r>
      </text>
    </comment>
    <comment ref="L37" authorId="0" shapeId="0" xr:uid="{03052BA4-45EA-4539-B621-8E2AEEAEF9E3}">
      <text>
        <r>
          <rPr>
            <sz val="9"/>
            <color indexed="81"/>
            <rFont val="ＭＳ Ｐゴシック"/>
            <family val="3"/>
            <charset val="128"/>
          </rPr>
          <t>最小発注数（ロット）を
数字のみご記入ください</t>
        </r>
      </text>
    </comment>
    <comment ref="M37" authorId="0" shapeId="0" xr:uid="{867FC964-0DC0-429D-AC6A-729FBD17F669}">
      <text>
        <r>
          <rPr>
            <sz val="9"/>
            <color indexed="81"/>
            <rFont val="ＭＳ Ｐゴシック"/>
            <family val="3"/>
            <charset val="128"/>
          </rPr>
          <t>最小発注数（ロット）の単位を
選択してください</t>
        </r>
      </text>
    </comment>
    <comment ref="N37" authorId="0" shapeId="0" xr:uid="{65678B80-7763-4DC9-8C74-51ABF9582EB2}">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37" authorId="0" shapeId="0" xr:uid="{89A625CE-CCC2-4436-AC4D-C98AA338BD36}">
      <text>
        <r>
          <rPr>
            <sz val="9"/>
            <color indexed="81"/>
            <rFont val="ＭＳ Ｐゴシック"/>
            <family val="3"/>
            <charset val="128"/>
          </rPr>
          <t>13桁 または 8桁の数字を入力してください
設定がない場合は - （ハイフン）を入力してください</t>
        </r>
      </text>
    </comment>
    <comment ref="P37" authorId="0" shapeId="0" xr:uid="{990BC552-D977-4B11-8AA5-4543043DF372}">
      <text>
        <r>
          <rPr>
            <sz val="9"/>
            <color indexed="81"/>
            <rFont val="ＭＳ Ｐゴシック"/>
            <family val="3"/>
            <charset val="128"/>
          </rPr>
          <t>貴社発注用品番があれば
25文字以内でご記入ください</t>
        </r>
      </text>
    </comment>
    <comment ref="R37" authorId="0" shapeId="0" xr:uid="{29D6C944-1C32-4727-AA9B-1E0AFC1D70A5}">
      <text>
        <r>
          <rPr>
            <sz val="9"/>
            <color indexed="81"/>
            <rFont val="ＭＳ Ｐゴシック"/>
            <family val="3"/>
            <charset val="128"/>
          </rPr>
          <t>医薬品分類を選択してください
※医薬品でない場合は「雑品」を選択してください。</t>
        </r>
      </text>
    </comment>
    <comment ref="T37" authorId="3" shapeId="0" xr:uid="{EEF062EC-EA37-42D8-8C3D-4032F0BA6F0A}">
      <text>
        <r>
          <rPr>
            <b/>
            <sz val="9"/>
            <color indexed="81"/>
            <rFont val="ＭＳ Ｐゴシック"/>
            <family val="3"/>
            <charset val="128"/>
          </rPr>
          <t>医薬品の登録番号を入力してください</t>
        </r>
      </text>
    </comment>
    <comment ref="U37" authorId="3" shapeId="0" xr:uid="{F65D3B55-FB68-4AC4-ADFF-688F10101AAB}">
      <text>
        <r>
          <rPr>
            <sz val="9"/>
            <color indexed="81"/>
            <rFont val="ＭＳ Ｐゴシック"/>
            <family val="3"/>
            <charset val="128"/>
          </rPr>
          <t xml:space="preserve">薬価　請求コード9桁をご記入ください。
</t>
        </r>
      </text>
    </comment>
    <comment ref="V37" authorId="2" shapeId="0" xr:uid="{051E7D93-4945-43CB-8AAF-AEF736FB759C}">
      <text>
        <r>
          <rPr>
            <sz val="9"/>
            <color indexed="81"/>
            <rFont val="ＭＳ Ｐゴシック"/>
            <family val="3"/>
            <charset val="128"/>
          </rPr>
          <t xml:space="preserve">医療機器分類を選択してください。
該当しない場合は「雑品」を選択してください。
</t>
        </r>
      </text>
    </comment>
    <comment ref="W37" authorId="4" shapeId="0" xr:uid="{6B27BD68-37DA-4450-BD28-D48F751B7191}">
      <text>
        <r>
          <rPr>
            <sz val="9"/>
            <color indexed="81"/>
            <rFont val="MS P ゴシック"/>
            <family val="3"/>
            <charset val="128"/>
          </rPr>
          <t>医療機器の場合
届出・認証・承認の
いずれかを選択ください</t>
        </r>
      </text>
    </comment>
    <comment ref="X37" authorId="0" shapeId="0" xr:uid="{DCEE168D-C22A-4274-B378-0377243C33EB}">
      <text>
        <r>
          <rPr>
            <sz val="9"/>
            <color indexed="81"/>
            <rFont val="ＭＳ Ｐゴシック"/>
            <family val="3"/>
            <charset val="128"/>
          </rPr>
          <t>医療機器に該当する場合は番号を入力してください</t>
        </r>
      </text>
    </comment>
    <comment ref="Y37" authorId="3" shapeId="0" xr:uid="{1F963F6D-0E73-4A3D-8235-D2C875C4C60F}">
      <text>
        <r>
          <rPr>
            <sz val="9"/>
            <color indexed="81"/>
            <rFont val="ＭＳ Ｐゴシック"/>
            <family val="3"/>
            <charset val="128"/>
          </rPr>
          <t>特定保険医療材料　請求コード9桁をご記入ください。</t>
        </r>
      </text>
    </comment>
    <comment ref="Z37" authorId="0" shapeId="0" xr:uid="{03E6F33A-6246-4DBA-A5BE-FA7BE42C2808}">
      <text>
        <r>
          <rPr>
            <sz val="9"/>
            <color indexed="81"/>
            <rFont val="ＭＳ Ｐゴシック"/>
            <family val="3"/>
            <charset val="128"/>
          </rPr>
          <t xml:space="preserve">5桁 - （ハイフン）6桁の数字を入力してください。
計　12桁
</t>
        </r>
      </text>
    </comment>
    <comment ref="AB37" authorId="0" shapeId="0" xr:uid="{490E3B28-5218-4835-A4CD-C68A2202E787}">
      <text>
        <r>
          <rPr>
            <sz val="9"/>
            <color indexed="81"/>
            <rFont val="ＭＳ Ｐゴシック"/>
            <family val="3"/>
            <charset val="128"/>
          </rPr>
          <t xml:space="preserve">アズワン入力欄
</t>
        </r>
      </text>
    </comment>
    <comment ref="AC37" authorId="0" shapeId="0" xr:uid="{6EB8C5C2-CC7A-4B76-9CFA-5204C0769A3D}">
      <text>
        <r>
          <rPr>
            <sz val="9"/>
            <color indexed="81"/>
            <rFont val="ＭＳ Ｐゴシック"/>
            <family val="3"/>
            <charset val="128"/>
          </rPr>
          <t>アズワン入力欄
※引合の場合は100を入力</t>
        </r>
      </text>
    </comment>
    <comment ref="AD37" authorId="0" shapeId="0" xr:uid="{792410C2-CFE1-42AE-A1AF-96253229B624}">
      <text>
        <r>
          <rPr>
            <sz val="9"/>
            <color indexed="81"/>
            <rFont val="ＭＳ Ｐゴシック"/>
            <family val="3"/>
            <charset val="128"/>
          </rPr>
          <t xml:space="preserve">アズワン入力欄
</t>
        </r>
      </text>
    </comment>
    <comment ref="AE37" authorId="0" shapeId="0" xr:uid="{1D723CDF-0000-4017-9E2D-89973DD70E9A}">
      <text>
        <r>
          <rPr>
            <sz val="9"/>
            <color indexed="81"/>
            <rFont val="ＭＳ Ｐゴシック"/>
            <family val="3"/>
            <charset val="128"/>
          </rPr>
          <t>アズワン入力欄
※リストより選択</t>
        </r>
      </text>
    </comment>
    <comment ref="AH37" authorId="0" shapeId="0" xr:uid="{27B55AAE-17FC-4C7A-8022-DCED9EADC200}">
      <text>
        <r>
          <rPr>
            <sz val="9"/>
            <color indexed="81"/>
            <rFont val="ＭＳ Ｐゴシック"/>
            <family val="3"/>
            <charset val="128"/>
          </rPr>
          <t>アズワン入力欄
大型または特大を選択
※大型の場合は大型金額も入力</t>
        </r>
      </text>
    </comment>
    <comment ref="AI37" authorId="0" shapeId="0" xr:uid="{A3E904E8-7A76-4B90-AC7D-BCF8BBEEECD1}">
      <text>
        <r>
          <rPr>
            <sz val="9"/>
            <color indexed="81"/>
            <rFont val="ＭＳ Ｐゴシック"/>
            <family val="3"/>
            <charset val="128"/>
          </rPr>
          <t xml:space="preserve">アズワン入力欄
</t>
        </r>
      </text>
    </comment>
    <comment ref="AJ37" authorId="0" shapeId="0" xr:uid="{072CCE3B-38E3-4AF2-95F6-6A59A3E49489}">
      <text>
        <r>
          <rPr>
            <sz val="9"/>
            <color indexed="81"/>
            <rFont val="ＭＳ Ｐゴシック"/>
            <family val="3"/>
            <charset val="128"/>
          </rPr>
          <t>アズワン入力欄
18文字以内</t>
        </r>
      </text>
    </comment>
    <comment ref="AK37" authorId="0" shapeId="0" xr:uid="{B8FF70A3-DE86-4A56-8730-04585296580A}">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37" authorId="5" shapeId="0" xr:uid="{A176F9E9-676F-4ED6-80C8-23C5044C4D62}">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47" authorId="0" shapeId="0" xr:uid="{01FF7CAA-D51D-4FE1-89F4-FBC92DE02D91}">
      <text>
        <r>
          <rPr>
            <sz val="9"/>
            <color indexed="81"/>
            <rFont val="ＭＳ Ｐゴシック"/>
            <family val="3"/>
            <charset val="128"/>
          </rPr>
          <t>型番をご記入ください
※同一型番は使用不可</t>
        </r>
      </text>
    </comment>
    <comment ref="B47" authorId="0" shapeId="0" xr:uid="{5E393DFB-1A0F-47C3-AD0F-3AA4F999545D}">
      <text>
        <r>
          <rPr>
            <sz val="9"/>
            <color indexed="81"/>
            <rFont val="ＭＳ Ｐゴシック"/>
            <family val="3"/>
            <charset val="128"/>
          </rPr>
          <t>カタログに記載する販売単位の入数をご記入ください</t>
        </r>
      </text>
    </comment>
    <comment ref="C47" authorId="0" shapeId="0" xr:uid="{C70B0284-E090-4EEB-BA51-ADDD2BDF7165}">
      <text>
        <r>
          <rPr>
            <sz val="9"/>
            <color indexed="81"/>
            <rFont val="ＭＳ Ｐゴシック"/>
            <family val="3"/>
            <charset val="128"/>
          </rPr>
          <t>仕様1の詳細をご記入ください
例）　50×60×70</t>
        </r>
      </text>
    </comment>
    <comment ref="D47" authorId="0" shapeId="0" xr:uid="{7F9FEDA1-1454-423E-8C3F-1D5F713B2F8D}">
      <text>
        <r>
          <rPr>
            <sz val="9"/>
            <color indexed="81"/>
            <rFont val="ＭＳ Ｐゴシック"/>
            <family val="3"/>
            <charset val="128"/>
          </rPr>
          <t>仕様2の詳細をご記入ください
例）　500</t>
        </r>
      </text>
    </comment>
    <comment ref="E47" authorId="0" shapeId="0" xr:uid="{8EDC2503-D7DD-4C76-B802-C5A5FAB7DCA4}">
      <text>
        <r>
          <rPr>
            <sz val="9"/>
            <color indexed="81"/>
            <rFont val="ＭＳ Ｐゴシック"/>
            <family val="3"/>
            <charset val="128"/>
          </rPr>
          <t>貴社定価をご記入ください
※定価オープンの場合は空欄</t>
        </r>
      </text>
    </comment>
    <comment ref="F47" authorId="0" shapeId="0" xr:uid="{2B03C003-64E2-4335-8BCC-A990639D9A90}">
      <text>
        <r>
          <rPr>
            <sz val="9"/>
            <color indexed="81"/>
            <rFont val="ＭＳ Ｐゴシック"/>
            <family val="3"/>
            <charset val="128"/>
          </rPr>
          <t>弊社への納入価格をご記入ください</t>
        </r>
      </text>
    </comment>
    <comment ref="G47" authorId="0" shapeId="0" xr:uid="{59DF21AA-EFFF-4D88-B1DE-A04E23D6A726}">
      <text>
        <r>
          <rPr>
            <sz val="9"/>
            <color indexed="81"/>
            <rFont val="ＭＳ Ｐゴシック"/>
            <family val="3"/>
            <charset val="128"/>
          </rPr>
          <t>最小発注数（ロット）を
数字のみご記入ください</t>
        </r>
      </text>
    </comment>
    <comment ref="H47" authorId="0" shapeId="0" xr:uid="{14EB7EEF-A8CA-4B06-824C-C5CF99777466}">
      <text>
        <r>
          <rPr>
            <sz val="9"/>
            <color indexed="81"/>
            <rFont val="ＭＳ Ｐゴシック"/>
            <family val="3"/>
            <charset val="128"/>
          </rPr>
          <t>最小発注数（ロット）の単位を
選択してください</t>
        </r>
      </text>
    </comment>
    <comment ref="I47" authorId="0" shapeId="0" xr:uid="{4C025AFE-014E-447D-A00C-2D6B745C15CF}">
      <text>
        <r>
          <rPr>
            <sz val="9"/>
            <color indexed="81"/>
            <rFont val="ＭＳ Ｐゴシック"/>
            <family val="3"/>
            <charset val="128"/>
          </rPr>
          <t>最小発注数（ロット）を越えて出荷して頂く場合の
数量単位をご記入ください
※数字のみご記入ください</t>
        </r>
      </text>
    </comment>
    <comment ref="J47" authorId="0" shapeId="0" xr:uid="{C7960A0E-BCC9-4D34-BD5C-722724F5ADDE}">
      <text>
        <r>
          <rPr>
            <sz val="9"/>
            <color indexed="81"/>
            <rFont val="ＭＳ Ｐゴシック"/>
            <family val="3"/>
            <charset val="128"/>
          </rPr>
          <t>弊社物流センター（大阪・埼玉）への
標準納期の日数をご記入ください</t>
        </r>
      </text>
    </comment>
    <comment ref="K47" authorId="0" shapeId="0" xr:uid="{D8482709-DEAC-4600-8591-15700082FE5C}">
      <text>
        <r>
          <rPr>
            <sz val="9"/>
            <color indexed="81"/>
            <rFont val="ＭＳ Ｐゴシック"/>
            <family val="3"/>
            <charset val="128"/>
          </rPr>
          <t>弊社への納入価格をご記入ください</t>
        </r>
      </text>
    </comment>
    <comment ref="L47" authorId="0" shapeId="0" xr:uid="{0AF6DA3F-AFEF-440B-B9FC-9CD0146829F7}">
      <text>
        <r>
          <rPr>
            <sz val="9"/>
            <color indexed="81"/>
            <rFont val="ＭＳ Ｐゴシック"/>
            <family val="3"/>
            <charset val="128"/>
          </rPr>
          <t>最小発注数（ロット）を
数字のみご記入ください</t>
        </r>
      </text>
    </comment>
    <comment ref="M47" authorId="0" shapeId="0" xr:uid="{1F8353A7-B3C9-40B3-8D6C-3063A42CBCEE}">
      <text>
        <r>
          <rPr>
            <sz val="9"/>
            <color indexed="81"/>
            <rFont val="ＭＳ Ｐゴシック"/>
            <family val="3"/>
            <charset val="128"/>
          </rPr>
          <t>最小発注数（ロット）の単位を
選択してください</t>
        </r>
      </text>
    </comment>
    <comment ref="N47" authorId="0" shapeId="0" xr:uid="{91E66D0D-2BE2-4258-974E-F95A6FE247DC}">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47" authorId="0" shapeId="0" xr:uid="{78E1BC26-14F9-4EE4-9A4D-371B5027F76F}">
      <text>
        <r>
          <rPr>
            <sz val="9"/>
            <color indexed="81"/>
            <rFont val="ＭＳ Ｐゴシック"/>
            <family val="3"/>
            <charset val="128"/>
          </rPr>
          <t>13桁 または 8桁の数字を入力してください
設定がない場合は - （ハイフン）を入力してください</t>
        </r>
      </text>
    </comment>
    <comment ref="P47" authorId="0" shapeId="0" xr:uid="{33DB3EC3-A70E-4066-9041-0CC17FF52A73}">
      <text>
        <r>
          <rPr>
            <sz val="9"/>
            <color indexed="81"/>
            <rFont val="ＭＳ Ｐゴシック"/>
            <family val="3"/>
            <charset val="128"/>
          </rPr>
          <t>貴社発注用品番があれば
25文字以内でご記入ください</t>
        </r>
      </text>
    </comment>
    <comment ref="R47" authorId="0" shapeId="0" xr:uid="{D10CFFE2-EE4A-4107-A5BB-DD6298E1A3DF}">
      <text>
        <r>
          <rPr>
            <sz val="9"/>
            <color indexed="81"/>
            <rFont val="ＭＳ Ｐゴシック"/>
            <family val="3"/>
            <charset val="128"/>
          </rPr>
          <t>医薬品分類を選択してください
※医薬品でない場合は「雑品」を選択してください。</t>
        </r>
      </text>
    </comment>
    <comment ref="T47" authorId="3" shapeId="0" xr:uid="{7C66D01E-49FB-47B9-BC91-C325580E7716}">
      <text>
        <r>
          <rPr>
            <sz val="9"/>
            <color indexed="81"/>
            <rFont val="ＭＳ Ｐゴシック"/>
            <family val="3"/>
            <charset val="128"/>
          </rPr>
          <t>医薬品承認番号を入力してください</t>
        </r>
      </text>
    </comment>
    <comment ref="U47" authorId="3" shapeId="0" xr:uid="{F6E7FBF5-9C4D-4E53-9138-ADFD42CBE86A}">
      <text>
        <r>
          <rPr>
            <sz val="9"/>
            <color indexed="81"/>
            <rFont val="ＭＳ Ｐゴシック"/>
            <family val="3"/>
            <charset val="128"/>
          </rPr>
          <t xml:space="preserve">薬価　請求コード9桁をご記入ください。
</t>
        </r>
      </text>
    </comment>
    <comment ref="V47" authorId="2" shapeId="0" xr:uid="{424B40F3-C5A3-4FED-966E-98D0F89F5C0B}">
      <text>
        <r>
          <rPr>
            <sz val="9"/>
            <color indexed="81"/>
            <rFont val="ＭＳ Ｐゴシック"/>
            <family val="3"/>
            <charset val="128"/>
          </rPr>
          <t xml:space="preserve">医療機器分類を選択してください。
該当しない場合は「雑品」を選択してください。
</t>
        </r>
      </text>
    </comment>
    <comment ref="W47" authorId="4" shapeId="0" xr:uid="{0932EEA9-A1A4-4F43-BBF5-312887697722}">
      <text>
        <r>
          <rPr>
            <sz val="9"/>
            <color indexed="81"/>
            <rFont val="MS P ゴシック"/>
            <family val="3"/>
            <charset val="128"/>
          </rPr>
          <t>医療機器の場合
届出・認証・承認の
いずれかを選択ください</t>
        </r>
      </text>
    </comment>
    <comment ref="X47" authorId="0" shapeId="0" xr:uid="{CD536CA9-51DC-49BC-B185-056A5722B63E}">
      <text>
        <r>
          <rPr>
            <sz val="9"/>
            <color indexed="81"/>
            <rFont val="ＭＳ Ｐゴシック"/>
            <family val="3"/>
            <charset val="128"/>
          </rPr>
          <t>医療機器に該当する場合は番号を入力してください</t>
        </r>
      </text>
    </comment>
    <comment ref="Y47" authorId="3" shapeId="0" xr:uid="{1DA24859-33C3-4B21-B242-8758D1087B36}">
      <text>
        <r>
          <rPr>
            <sz val="9"/>
            <color indexed="81"/>
            <rFont val="ＭＳ Ｐゴシック"/>
            <family val="3"/>
            <charset val="128"/>
          </rPr>
          <t>特定保険医療材料　請求コード9桁をご記入ください。</t>
        </r>
      </text>
    </comment>
    <comment ref="Z47" authorId="0" shapeId="0" xr:uid="{A1840A2D-67CE-4506-A94D-4CB72B276C74}">
      <text>
        <r>
          <rPr>
            <sz val="9"/>
            <color indexed="81"/>
            <rFont val="ＭＳ Ｐゴシック"/>
            <family val="3"/>
            <charset val="128"/>
          </rPr>
          <t xml:space="preserve">5桁 - （ハイフン）6桁の数字を入力してください。
計　12桁
</t>
        </r>
      </text>
    </comment>
    <comment ref="AA47" authorId="3" shapeId="0" xr:uid="{7230B376-5052-497A-BAB4-BA2F74997186}">
      <text>
        <r>
          <rPr>
            <sz val="9"/>
            <color indexed="81"/>
            <rFont val="ＭＳ Ｐゴシック"/>
            <family val="3"/>
            <charset val="128"/>
          </rPr>
          <t>該当なし または 該当品の
いずれかを選択してください</t>
        </r>
      </text>
    </comment>
    <comment ref="AB47" authorId="0" shapeId="0" xr:uid="{CD6065DF-9C05-4868-87D4-0EE1180367CE}">
      <text>
        <r>
          <rPr>
            <sz val="9"/>
            <color indexed="81"/>
            <rFont val="ＭＳ Ｐゴシック"/>
            <family val="3"/>
            <charset val="128"/>
          </rPr>
          <t xml:space="preserve">アズワン入力欄
</t>
        </r>
      </text>
    </comment>
    <comment ref="AC47" authorId="0" shapeId="0" xr:uid="{CD45C54B-B7C4-4957-ACE0-E318906C35BB}">
      <text>
        <r>
          <rPr>
            <sz val="9"/>
            <color indexed="81"/>
            <rFont val="ＭＳ Ｐゴシック"/>
            <family val="3"/>
            <charset val="128"/>
          </rPr>
          <t>アズワン入力欄
※引合の場合は100を入力</t>
        </r>
      </text>
    </comment>
    <comment ref="AD47" authorId="0" shapeId="0" xr:uid="{20EF42B8-83BD-416C-B192-A602FD60C892}">
      <text>
        <r>
          <rPr>
            <sz val="9"/>
            <color indexed="81"/>
            <rFont val="ＭＳ Ｐゴシック"/>
            <family val="3"/>
            <charset val="128"/>
          </rPr>
          <t xml:space="preserve">アズワン入力欄
</t>
        </r>
      </text>
    </comment>
    <comment ref="AE47" authorId="0" shapeId="0" xr:uid="{1E99A39D-71C7-4804-803A-6FDD1E3DE626}">
      <text>
        <r>
          <rPr>
            <sz val="9"/>
            <color indexed="81"/>
            <rFont val="ＭＳ Ｐゴシック"/>
            <family val="3"/>
            <charset val="128"/>
          </rPr>
          <t>アズワン入力欄
※リストより選択</t>
        </r>
      </text>
    </comment>
    <comment ref="AH47" authorId="0" shapeId="0" xr:uid="{6DE8963F-76FB-48B6-A60D-DD9A81378456}">
      <text>
        <r>
          <rPr>
            <sz val="9"/>
            <color indexed="81"/>
            <rFont val="ＭＳ Ｐゴシック"/>
            <family val="3"/>
            <charset val="128"/>
          </rPr>
          <t>アズワン入力欄
大型または特大を選択
※大型の場合は大型金額も入力</t>
        </r>
      </text>
    </comment>
    <comment ref="AI47" authorId="0" shapeId="0" xr:uid="{9832CAE6-C7E8-4E2D-9520-40A80C4078A6}">
      <text>
        <r>
          <rPr>
            <sz val="9"/>
            <color indexed="81"/>
            <rFont val="ＭＳ Ｐゴシック"/>
            <family val="3"/>
            <charset val="128"/>
          </rPr>
          <t xml:space="preserve">アズワン入力欄
</t>
        </r>
      </text>
    </comment>
    <comment ref="AJ47" authorId="0" shapeId="0" xr:uid="{E097FCEC-4ECB-4FA4-B2D6-6A1B485093AC}">
      <text>
        <r>
          <rPr>
            <sz val="9"/>
            <color indexed="81"/>
            <rFont val="ＭＳ Ｐゴシック"/>
            <family val="3"/>
            <charset val="128"/>
          </rPr>
          <t>アズワン入力欄
18文字以内</t>
        </r>
      </text>
    </comment>
    <comment ref="C64" authorId="0" shapeId="0" xr:uid="{E1120E74-7F84-4992-AAA3-5F7D233D2285}">
      <text>
        <r>
          <rPr>
            <sz val="9"/>
            <color indexed="81"/>
            <rFont val="ＭＳ Ｐゴシック"/>
            <family val="3"/>
            <charset val="128"/>
          </rPr>
          <t>仕様1の名称をご記入ください
例）幅×奥行×高さ（mm）</t>
        </r>
      </text>
    </comment>
    <comment ref="D64" authorId="0" shapeId="0" xr:uid="{24D07DD0-49B9-4E14-943D-8E80E131967B}">
      <text>
        <r>
          <rPr>
            <sz val="9"/>
            <color indexed="81"/>
            <rFont val="ＭＳ Ｐゴシック"/>
            <family val="3"/>
            <charset val="128"/>
          </rPr>
          <t>仕様1の名称をご記入ください
例）幅×奥行×高さ（mm）</t>
        </r>
      </text>
    </comment>
    <comment ref="A65" authorId="0" shapeId="0" xr:uid="{3ABC7BC9-D8A7-453C-8DAD-1E83361E325C}">
      <text>
        <r>
          <rPr>
            <sz val="9"/>
            <color indexed="81"/>
            <rFont val="ＭＳ Ｐゴシック"/>
            <family val="3"/>
            <charset val="128"/>
          </rPr>
          <t>型番をご記入ください
※同一型番は使用不可</t>
        </r>
      </text>
    </comment>
    <comment ref="B65" authorId="0" shapeId="0" xr:uid="{7DBC00C1-99EC-48F8-9379-FC7AD5950084}">
      <text>
        <r>
          <rPr>
            <sz val="9"/>
            <color indexed="81"/>
            <rFont val="ＭＳ Ｐゴシック"/>
            <family val="3"/>
            <charset val="128"/>
          </rPr>
          <t>カタログに記載する販売単位の入数をご記入ください</t>
        </r>
      </text>
    </comment>
    <comment ref="C65" authorId="0" shapeId="0" xr:uid="{8E52254C-F534-458B-913E-1E0C69CA1BE0}">
      <text>
        <r>
          <rPr>
            <sz val="9"/>
            <color indexed="81"/>
            <rFont val="ＭＳ Ｐゴシック"/>
            <family val="3"/>
            <charset val="128"/>
          </rPr>
          <t>仕様1の詳細をご記入ください
例）　50×60×70</t>
        </r>
      </text>
    </comment>
    <comment ref="D65" authorId="0" shapeId="0" xr:uid="{EF1D6009-BC5F-4323-95C4-07AFB0354B6E}">
      <text>
        <r>
          <rPr>
            <sz val="9"/>
            <color indexed="81"/>
            <rFont val="ＭＳ Ｐゴシック"/>
            <family val="3"/>
            <charset val="128"/>
          </rPr>
          <t>仕様2の詳細をご記入ください
例）　500</t>
        </r>
      </text>
    </comment>
    <comment ref="E65" authorId="0" shapeId="0" xr:uid="{D3EC9A69-7F83-40CD-8D04-81822E30E625}">
      <text>
        <r>
          <rPr>
            <sz val="9"/>
            <color indexed="81"/>
            <rFont val="ＭＳ Ｐゴシック"/>
            <family val="3"/>
            <charset val="128"/>
          </rPr>
          <t>貴社定価をご記入ください
※定価オープンの場合は空欄</t>
        </r>
      </text>
    </comment>
    <comment ref="F65" authorId="0" shapeId="0" xr:uid="{94095344-1351-4AE2-970A-413467356336}">
      <text>
        <r>
          <rPr>
            <sz val="9"/>
            <color indexed="81"/>
            <rFont val="ＭＳ Ｐゴシック"/>
            <family val="3"/>
            <charset val="128"/>
          </rPr>
          <t>弊社への納入価格をご記入ください</t>
        </r>
      </text>
    </comment>
    <comment ref="G65" authorId="0" shapeId="0" xr:uid="{AD0A30A0-126A-4EE3-9BF8-C24DFDD138FC}">
      <text>
        <r>
          <rPr>
            <sz val="9"/>
            <color indexed="81"/>
            <rFont val="ＭＳ Ｐゴシック"/>
            <family val="3"/>
            <charset val="128"/>
          </rPr>
          <t>最小発注数（ロット）を
数字のみご記入ください</t>
        </r>
      </text>
    </comment>
    <comment ref="H65" authorId="0" shapeId="0" xr:uid="{91A3D21A-CAF4-47E8-AA56-761187196D0A}">
      <text>
        <r>
          <rPr>
            <sz val="9"/>
            <color indexed="81"/>
            <rFont val="ＭＳ Ｐゴシック"/>
            <family val="3"/>
            <charset val="128"/>
          </rPr>
          <t>最小発注数（ロット）の単位を
選択してください</t>
        </r>
      </text>
    </comment>
    <comment ref="I65" authorId="0" shapeId="0" xr:uid="{2EDA23C5-C721-4616-B29E-AA5CE3DA3922}">
      <text>
        <r>
          <rPr>
            <sz val="9"/>
            <color indexed="81"/>
            <rFont val="ＭＳ Ｐゴシック"/>
            <family val="3"/>
            <charset val="128"/>
          </rPr>
          <t>最小発注数（ロット）を越えて出荷して頂く場合の
数量単位をご記入ください
※数字のみご記入ください</t>
        </r>
      </text>
    </comment>
    <comment ref="J65" authorId="0" shapeId="0" xr:uid="{658B62BA-F84D-4DBD-BF83-1391DEB801D9}">
      <text>
        <r>
          <rPr>
            <sz val="9"/>
            <color indexed="81"/>
            <rFont val="ＭＳ Ｐゴシック"/>
            <family val="3"/>
            <charset val="128"/>
          </rPr>
          <t>弊社物流センター（大阪・埼玉）への
標準納期の日数をご記入ください</t>
        </r>
      </text>
    </comment>
    <comment ref="K65" authorId="0" shapeId="0" xr:uid="{FE98FDAE-1562-4C6C-A8A7-EB4DE1C329E4}">
      <text>
        <r>
          <rPr>
            <sz val="9"/>
            <color indexed="81"/>
            <rFont val="ＭＳ Ｐゴシック"/>
            <family val="3"/>
            <charset val="128"/>
          </rPr>
          <t>弊社への納入価格をご記入ください</t>
        </r>
      </text>
    </comment>
    <comment ref="L65" authorId="0" shapeId="0" xr:uid="{D7289E28-2B74-4CE7-9D9D-06C7A6E729DF}">
      <text>
        <r>
          <rPr>
            <sz val="9"/>
            <color indexed="81"/>
            <rFont val="ＭＳ Ｐゴシック"/>
            <family val="3"/>
            <charset val="128"/>
          </rPr>
          <t>最小発注数（ロット）を
数字のみご記入ください</t>
        </r>
      </text>
    </comment>
    <comment ref="M65" authorId="0" shapeId="0" xr:uid="{04DBD3A1-CCD4-423E-BF3B-E70E7801409A}">
      <text>
        <r>
          <rPr>
            <sz val="9"/>
            <color indexed="81"/>
            <rFont val="ＭＳ Ｐゴシック"/>
            <family val="3"/>
            <charset val="128"/>
          </rPr>
          <t>最小発注数（ロット）の単位を
選択してください</t>
        </r>
      </text>
    </comment>
    <comment ref="N65" authorId="0" shapeId="0" xr:uid="{0AE8DF40-1259-4FC2-A2C6-A8C33C8A7A57}">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65" authorId="0" shapeId="0" xr:uid="{72E6DB53-2CF9-4593-B4D7-04B60A81868F}">
      <text>
        <r>
          <rPr>
            <sz val="9"/>
            <color indexed="81"/>
            <rFont val="ＭＳ Ｐゴシック"/>
            <family val="3"/>
            <charset val="128"/>
          </rPr>
          <t>13桁 または 8桁の数字を入力してください
設定がない場合は - （ハイフン）を入力してください</t>
        </r>
      </text>
    </comment>
    <comment ref="P65" authorId="0" shapeId="0" xr:uid="{75B5077B-CA3E-454D-89F1-C34B08F592FC}">
      <text>
        <r>
          <rPr>
            <sz val="9"/>
            <color indexed="81"/>
            <rFont val="ＭＳ Ｐゴシック"/>
            <family val="3"/>
            <charset val="128"/>
          </rPr>
          <t>貴社発注用品番があれば
25文字以内でご記入ください</t>
        </r>
      </text>
    </comment>
    <comment ref="R65" authorId="0" shapeId="0" xr:uid="{A0B6DE36-6646-4A9C-B4D6-20F65BBE0C7A}">
      <text>
        <r>
          <rPr>
            <sz val="9"/>
            <color indexed="81"/>
            <rFont val="ＭＳ Ｐゴシック"/>
            <family val="3"/>
            <charset val="128"/>
          </rPr>
          <t>医薬品分類を選択してください
※医薬品でない場合は「雑品」を選択してください。</t>
        </r>
      </text>
    </comment>
    <comment ref="T65" authorId="3" shapeId="0" xr:uid="{23777D30-6468-44E4-A69E-4DAC62D35D35}">
      <text>
        <r>
          <rPr>
            <sz val="9"/>
            <color indexed="81"/>
            <rFont val="ＭＳ Ｐゴシック"/>
            <family val="3"/>
            <charset val="128"/>
          </rPr>
          <t>医薬品承認番号を入力してください</t>
        </r>
      </text>
    </comment>
    <comment ref="U65" authorId="3" shapeId="0" xr:uid="{2D3A3B62-2814-4FDE-A5A6-45ACC567A0EC}">
      <text>
        <r>
          <rPr>
            <sz val="9"/>
            <color indexed="81"/>
            <rFont val="ＭＳ Ｐゴシック"/>
            <family val="3"/>
            <charset val="128"/>
          </rPr>
          <t xml:space="preserve">薬価　請求コード9桁をご記入ください。
</t>
        </r>
      </text>
    </comment>
    <comment ref="V65" authorId="2" shapeId="0" xr:uid="{CB14CC45-3C06-4046-8631-61F5EF7740F5}">
      <text>
        <r>
          <rPr>
            <sz val="9"/>
            <color indexed="81"/>
            <rFont val="ＭＳ Ｐゴシック"/>
            <family val="3"/>
            <charset val="128"/>
          </rPr>
          <t xml:space="preserve">医療機器分類を選択してください。
該当しない場合は「雑品」を選択してください。
</t>
        </r>
      </text>
    </comment>
    <comment ref="W65" authorId="4" shapeId="0" xr:uid="{6C18ECCF-11F1-44E3-AD92-A8E001E4ED29}">
      <text>
        <r>
          <rPr>
            <sz val="9"/>
            <color indexed="81"/>
            <rFont val="MS P ゴシック"/>
            <family val="3"/>
            <charset val="128"/>
          </rPr>
          <t>医療機器の場合
届出・認証・承認の
いずれかを選択ください</t>
        </r>
      </text>
    </comment>
    <comment ref="X65" authorId="0" shapeId="0" xr:uid="{12D0883E-847F-4760-96CE-6C1551A38634}">
      <text>
        <r>
          <rPr>
            <sz val="9"/>
            <color indexed="81"/>
            <rFont val="ＭＳ Ｐゴシック"/>
            <family val="3"/>
            <charset val="128"/>
          </rPr>
          <t>医療機器に該当する場合は番号を入力してください</t>
        </r>
      </text>
    </comment>
    <comment ref="Y65" authorId="3" shapeId="0" xr:uid="{8DB251FA-7951-41E3-917A-63FEEBE4358B}">
      <text>
        <r>
          <rPr>
            <sz val="9"/>
            <color indexed="81"/>
            <rFont val="ＭＳ Ｐゴシック"/>
            <family val="3"/>
            <charset val="128"/>
          </rPr>
          <t>特定保険医療材料　請求コード9桁をご記入ください。</t>
        </r>
      </text>
    </comment>
    <comment ref="Z65" authorId="0" shapeId="0" xr:uid="{CEA4FE58-EF05-474E-BE19-52F942E4DEFD}">
      <text>
        <r>
          <rPr>
            <sz val="9"/>
            <color indexed="81"/>
            <rFont val="ＭＳ Ｐゴシック"/>
            <family val="3"/>
            <charset val="128"/>
          </rPr>
          <t xml:space="preserve">5桁 - （ハイフン）6桁の数字を入力してください。
計　12桁
</t>
        </r>
      </text>
    </comment>
    <comment ref="AA65" authorId="3" shapeId="0" xr:uid="{CD7F5072-EAD2-4929-9C6C-903C34E2D4C2}">
      <text>
        <r>
          <rPr>
            <sz val="9"/>
            <color indexed="81"/>
            <rFont val="ＭＳ Ｐゴシック"/>
            <family val="3"/>
            <charset val="128"/>
          </rPr>
          <t>該当なし または 該当品の
いずれかを選択してください</t>
        </r>
      </text>
    </comment>
    <comment ref="AB65" authorId="0" shapeId="0" xr:uid="{6F18BDA3-F0F1-4D26-9A16-DE060C064FA2}">
      <text>
        <r>
          <rPr>
            <sz val="9"/>
            <color indexed="81"/>
            <rFont val="ＭＳ Ｐゴシック"/>
            <family val="3"/>
            <charset val="128"/>
          </rPr>
          <t xml:space="preserve">アズワン入力欄
</t>
        </r>
      </text>
    </comment>
    <comment ref="AC65" authorId="0" shapeId="0" xr:uid="{570803FF-58CB-4CE3-8C55-B9CBFED9A05A}">
      <text>
        <r>
          <rPr>
            <sz val="9"/>
            <color indexed="81"/>
            <rFont val="ＭＳ Ｐゴシック"/>
            <family val="3"/>
            <charset val="128"/>
          </rPr>
          <t>アズワン入力欄
※引合の場合は100を入力</t>
        </r>
      </text>
    </comment>
    <comment ref="AD65" authorId="0" shapeId="0" xr:uid="{ACAE2E81-E532-46E2-95C0-072D22732C79}">
      <text>
        <r>
          <rPr>
            <sz val="9"/>
            <color indexed="81"/>
            <rFont val="ＭＳ Ｐゴシック"/>
            <family val="3"/>
            <charset val="128"/>
          </rPr>
          <t xml:space="preserve">アズワン入力欄
</t>
        </r>
      </text>
    </comment>
    <comment ref="AE65" authorId="0" shapeId="0" xr:uid="{A3CDCD29-28C9-47EC-91A0-23B4E594F29B}">
      <text>
        <r>
          <rPr>
            <sz val="9"/>
            <color indexed="81"/>
            <rFont val="ＭＳ Ｐゴシック"/>
            <family val="3"/>
            <charset val="128"/>
          </rPr>
          <t>アズワン入力欄
※リストより選択</t>
        </r>
      </text>
    </comment>
    <comment ref="AH65" authorId="0" shapeId="0" xr:uid="{0FFCCA8F-8952-488D-949D-BF07DD4460EF}">
      <text>
        <r>
          <rPr>
            <sz val="9"/>
            <color indexed="81"/>
            <rFont val="ＭＳ Ｐゴシック"/>
            <family val="3"/>
            <charset val="128"/>
          </rPr>
          <t>アズワン入力欄
大型または特大を選択
※大型の場合は大型金額も入力</t>
        </r>
      </text>
    </comment>
    <comment ref="AI65" authorId="0" shapeId="0" xr:uid="{F8DE76DE-F547-4FD3-8B83-486387E60094}">
      <text>
        <r>
          <rPr>
            <sz val="9"/>
            <color indexed="81"/>
            <rFont val="ＭＳ Ｐゴシック"/>
            <family val="3"/>
            <charset val="128"/>
          </rPr>
          <t xml:space="preserve">アズワン入力欄
</t>
        </r>
      </text>
    </comment>
    <comment ref="AJ65" authorId="0" shapeId="0" xr:uid="{8B2E69E5-C3F7-4175-AE27-7C45C67B234A}">
      <text>
        <r>
          <rPr>
            <sz val="9"/>
            <color indexed="81"/>
            <rFont val="ＭＳ Ｐゴシック"/>
            <family val="3"/>
            <charset val="128"/>
          </rPr>
          <t>アズワン入力欄
18文字以内</t>
        </r>
      </text>
    </comment>
    <comment ref="AK65" authorId="0" shapeId="0" xr:uid="{6B6FDF3C-0EBF-406B-B26D-01CEDA6F9357}">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65" authorId="5" shapeId="0" xr:uid="{B77B7A7E-DD38-4419-A03F-D99A1CE72724}">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75" authorId="0" shapeId="0" xr:uid="{BC94DEF3-4B7A-4A36-B807-D80363EB4E15}">
      <text>
        <r>
          <rPr>
            <sz val="9"/>
            <color indexed="81"/>
            <rFont val="ＭＳ Ｐゴシック"/>
            <family val="3"/>
            <charset val="128"/>
          </rPr>
          <t>型番をご記入ください
※同一型番は使用不可</t>
        </r>
      </text>
    </comment>
    <comment ref="B75" authorId="0" shapeId="0" xr:uid="{7A6CF2C3-8DA0-4FAF-BCEC-2D120C3E54C5}">
      <text>
        <r>
          <rPr>
            <sz val="9"/>
            <color indexed="81"/>
            <rFont val="ＭＳ Ｐゴシック"/>
            <family val="3"/>
            <charset val="128"/>
          </rPr>
          <t>カタログに記載する販売単位の入数をご記入ください</t>
        </r>
      </text>
    </comment>
    <comment ref="C75" authorId="0" shapeId="0" xr:uid="{0D298758-F673-4662-A8F4-A7C46A51D771}">
      <text>
        <r>
          <rPr>
            <sz val="9"/>
            <color indexed="81"/>
            <rFont val="ＭＳ Ｐゴシック"/>
            <family val="3"/>
            <charset val="128"/>
          </rPr>
          <t>仕様1の詳細をご記入ください
例）　50×60×70</t>
        </r>
      </text>
    </comment>
    <comment ref="D75" authorId="0" shapeId="0" xr:uid="{B7DA7B81-D139-4EC1-B360-09D46B0BA294}">
      <text>
        <r>
          <rPr>
            <sz val="9"/>
            <color indexed="81"/>
            <rFont val="ＭＳ Ｐゴシック"/>
            <family val="3"/>
            <charset val="128"/>
          </rPr>
          <t>仕様2の詳細をご記入ください
例）　500</t>
        </r>
      </text>
    </comment>
    <comment ref="E75" authorId="0" shapeId="0" xr:uid="{A116D771-2706-4AF5-95FD-0FC06637C536}">
      <text>
        <r>
          <rPr>
            <sz val="9"/>
            <color indexed="81"/>
            <rFont val="ＭＳ Ｐゴシック"/>
            <family val="3"/>
            <charset val="128"/>
          </rPr>
          <t>貴社定価をご記入ください
※定価オープンの場合は空欄</t>
        </r>
      </text>
    </comment>
    <comment ref="F75" authorId="0" shapeId="0" xr:uid="{023633BD-522D-4F53-9AD6-19F20951F353}">
      <text>
        <r>
          <rPr>
            <sz val="9"/>
            <color indexed="81"/>
            <rFont val="ＭＳ Ｐゴシック"/>
            <family val="3"/>
            <charset val="128"/>
          </rPr>
          <t>弊社への納入価格をご記入ください</t>
        </r>
      </text>
    </comment>
    <comment ref="G75" authorId="0" shapeId="0" xr:uid="{C4372E4D-F71E-45AA-B956-BDED4BECB0AB}">
      <text>
        <r>
          <rPr>
            <sz val="9"/>
            <color indexed="81"/>
            <rFont val="ＭＳ Ｐゴシック"/>
            <family val="3"/>
            <charset val="128"/>
          </rPr>
          <t>最小発注数（ロット）を
数字のみご記入ください</t>
        </r>
      </text>
    </comment>
    <comment ref="H75" authorId="0" shapeId="0" xr:uid="{77745DCF-4DEA-44CE-88E3-F78F421FACA1}">
      <text>
        <r>
          <rPr>
            <sz val="9"/>
            <color indexed="81"/>
            <rFont val="ＭＳ Ｐゴシック"/>
            <family val="3"/>
            <charset val="128"/>
          </rPr>
          <t>最小発注数（ロット）の単位を
選択してください</t>
        </r>
      </text>
    </comment>
    <comment ref="I75" authorId="0" shapeId="0" xr:uid="{BD64A74F-757B-4D1F-9DB3-13E7DF940B1D}">
      <text>
        <r>
          <rPr>
            <sz val="9"/>
            <color indexed="81"/>
            <rFont val="ＭＳ Ｐゴシック"/>
            <family val="3"/>
            <charset val="128"/>
          </rPr>
          <t>最小発注数（ロット）を越えて出荷して頂く場合の
数量単位をご記入ください
※数字のみご記入ください</t>
        </r>
      </text>
    </comment>
    <comment ref="J75" authorId="0" shapeId="0" xr:uid="{AAC8133C-AC18-44C6-8457-5035E62E8E87}">
      <text>
        <r>
          <rPr>
            <sz val="9"/>
            <color indexed="81"/>
            <rFont val="ＭＳ Ｐゴシック"/>
            <family val="3"/>
            <charset val="128"/>
          </rPr>
          <t>弊社物流センター（大阪・埼玉）への
標準納期の日数をご記入ください</t>
        </r>
      </text>
    </comment>
    <comment ref="K75" authorId="0" shapeId="0" xr:uid="{AAA096D8-3DCF-4E3C-9543-3836F05E5528}">
      <text>
        <r>
          <rPr>
            <sz val="9"/>
            <color indexed="81"/>
            <rFont val="ＭＳ Ｐゴシック"/>
            <family val="3"/>
            <charset val="128"/>
          </rPr>
          <t>弊社への納入価格をご記入ください</t>
        </r>
      </text>
    </comment>
    <comment ref="L75" authorId="0" shapeId="0" xr:uid="{2C24EBBC-844D-4ECB-988D-20B0DE8F9B6E}">
      <text>
        <r>
          <rPr>
            <sz val="9"/>
            <color indexed="81"/>
            <rFont val="ＭＳ Ｐゴシック"/>
            <family val="3"/>
            <charset val="128"/>
          </rPr>
          <t>最小発注数（ロット）を
数字のみご記入ください</t>
        </r>
      </text>
    </comment>
    <comment ref="M75" authorId="0" shapeId="0" xr:uid="{E40F62A6-BF2B-4372-8EBC-2306F6825DFA}">
      <text>
        <r>
          <rPr>
            <sz val="9"/>
            <color indexed="81"/>
            <rFont val="ＭＳ Ｐゴシック"/>
            <family val="3"/>
            <charset val="128"/>
          </rPr>
          <t>最小発注数（ロット）の単位を
選択してください</t>
        </r>
      </text>
    </comment>
    <comment ref="N75" authorId="0" shapeId="0" xr:uid="{918C4B70-0C43-4189-BAEB-DCC36F896866}">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75" authorId="0" shapeId="0" xr:uid="{9638E51F-1F27-4661-AA69-D52D0C17AC49}">
      <text>
        <r>
          <rPr>
            <sz val="9"/>
            <color indexed="81"/>
            <rFont val="ＭＳ Ｐゴシック"/>
            <family val="3"/>
            <charset val="128"/>
          </rPr>
          <t>13桁 または 8桁の数字を入力してください
設定がない場合は - （ハイフン）を入力してください</t>
        </r>
      </text>
    </comment>
    <comment ref="P75" authorId="0" shapeId="0" xr:uid="{AD445D58-42EC-4759-989B-85B9751A69A1}">
      <text>
        <r>
          <rPr>
            <sz val="9"/>
            <color indexed="81"/>
            <rFont val="ＭＳ Ｐゴシック"/>
            <family val="3"/>
            <charset val="128"/>
          </rPr>
          <t>貴社発注用品番があれば
25文字以内でご記入ください</t>
        </r>
      </text>
    </comment>
    <comment ref="R75" authorId="0" shapeId="0" xr:uid="{AC4D8135-837F-47F8-BFEE-13AC6BEF39CC}">
      <text>
        <r>
          <rPr>
            <sz val="9"/>
            <color indexed="81"/>
            <rFont val="ＭＳ Ｐゴシック"/>
            <family val="3"/>
            <charset val="128"/>
          </rPr>
          <t>医薬品分類を選択してください
※医薬品でない場合は「雑品」を選択してください。</t>
        </r>
      </text>
    </comment>
    <comment ref="T75" authorId="3" shapeId="0" xr:uid="{40D68F2E-56D7-4E23-A032-AAAD0A30C0EE}">
      <text>
        <r>
          <rPr>
            <sz val="9"/>
            <color indexed="81"/>
            <rFont val="ＭＳ Ｐゴシック"/>
            <family val="3"/>
            <charset val="128"/>
          </rPr>
          <t>医薬品承認番号を入力してください</t>
        </r>
      </text>
    </comment>
    <comment ref="U75" authorId="3" shapeId="0" xr:uid="{63399191-5546-4763-A880-C3A57449F4E9}">
      <text>
        <r>
          <rPr>
            <sz val="9"/>
            <color indexed="81"/>
            <rFont val="ＭＳ Ｐゴシック"/>
            <family val="3"/>
            <charset val="128"/>
          </rPr>
          <t xml:space="preserve">薬価　請求コード9桁をご記入ください。
</t>
        </r>
      </text>
    </comment>
    <comment ref="V75" authorId="2" shapeId="0" xr:uid="{9A857CC7-8337-46E8-800F-5D18C67E6CD0}">
      <text>
        <r>
          <rPr>
            <sz val="9"/>
            <color indexed="81"/>
            <rFont val="ＭＳ Ｐゴシック"/>
            <family val="3"/>
            <charset val="128"/>
          </rPr>
          <t xml:space="preserve">医療機器分類を選択してください。
該当しない場合は「雑品」を選択してください。
</t>
        </r>
      </text>
    </comment>
    <comment ref="W75" authorId="4" shapeId="0" xr:uid="{A864CCF9-B891-4FE7-9A57-6BBAA6C052D7}">
      <text>
        <r>
          <rPr>
            <sz val="9"/>
            <color indexed="81"/>
            <rFont val="MS P ゴシック"/>
            <family val="3"/>
            <charset val="128"/>
          </rPr>
          <t>医療機器の場合
届出・認証・承認の
いずれかを選択ください</t>
        </r>
      </text>
    </comment>
    <comment ref="X75" authorId="0" shapeId="0" xr:uid="{B3CBB933-60EC-41D5-AEAD-7FC34002C2B3}">
      <text>
        <r>
          <rPr>
            <sz val="9"/>
            <color indexed="81"/>
            <rFont val="ＭＳ Ｐゴシック"/>
            <family val="3"/>
            <charset val="128"/>
          </rPr>
          <t>医療機器に該当する場合は番号を入力してください</t>
        </r>
      </text>
    </comment>
    <comment ref="Y75" authorId="3" shapeId="0" xr:uid="{562A77D9-E4D7-453E-BDEC-71902DA2D68E}">
      <text>
        <r>
          <rPr>
            <sz val="9"/>
            <color indexed="81"/>
            <rFont val="ＭＳ Ｐゴシック"/>
            <family val="3"/>
            <charset val="128"/>
          </rPr>
          <t>特定保険医療材料　請求コード9桁をご記入ください。</t>
        </r>
      </text>
    </comment>
    <comment ref="Z75" authorId="0" shapeId="0" xr:uid="{46AD98D2-D47D-4E2D-93E1-904E06395542}">
      <text>
        <r>
          <rPr>
            <sz val="9"/>
            <color indexed="81"/>
            <rFont val="ＭＳ Ｐゴシック"/>
            <family val="3"/>
            <charset val="128"/>
          </rPr>
          <t xml:space="preserve">5桁 - （ハイフン）6桁の数字を入力してください。
計　12桁
</t>
        </r>
      </text>
    </comment>
    <comment ref="AA75" authorId="3" shapeId="0" xr:uid="{2B9F1697-C737-452C-A324-61DED86A684D}">
      <text>
        <r>
          <rPr>
            <sz val="9"/>
            <color indexed="81"/>
            <rFont val="ＭＳ Ｐゴシック"/>
            <family val="3"/>
            <charset val="128"/>
          </rPr>
          <t>該当なし または 該当品の
いずれかを選択してください</t>
        </r>
      </text>
    </comment>
    <comment ref="AB75" authorId="0" shapeId="0" xr:uid="{4936F9A7-E77E-428C-AC14-2B437AFCFCA7}">
      <text>
        <r>
          <rPr>
            <sz val="9"/>
            <color indexed="81"/>
            <rFont val="ＭＳ Ｐゴシック"/>
            <family val="3"/>
            <charset val="128"/>
          </rPr>
          <t xml:space="preserve">アズワン入力欄
</t>
        </r>
      </text>
    </comment>
    <comment ref="AC75" authorId="0" shapeId="0" xr:uid="{F9EF72FA-BE45-429A-A8E3-2DC3C216DB30}">
      <text>
        <r>
          <rPr>
            <sz val="9"/>
            <color indexed="81"/>
            <rFont val="ＭＳ Ｐゴシック"/>
            <family val="3"/>
            <charset val="128"/>
          </rPr>
          <t>アズワン入力欄
※引合の場合は100を入力</t>
        </r>
      </text>
    </comment>
    <comment ref="AD75" authorId="0" shapeId="0" xr:uid="{9DB3323C-A26A-41B4-B066-74AC67E1A075}">
      <text>
        <r>
          <rPr>
            <sz val="9"/>
            <color indexed="81"/>
            <rFont val="ＭＳ Ｐゴシック"/>
            <family val="3"/>
            <charset val="128"/>
          </rPr>
          <t xml:space="preserve">アズワン入力欄
</t>
        </r>
      </text>
    </comment>
    <comment ref="AE75" authorId="0" shapeId="0" xr:uid="{240D113B-9D90-4A35-B6BC-424DAB4B71E9}">
      <text>
        <r>
          <rPr>
            <sz val="9"/>
            <color indexed="81"/>
            <rFont val="ＭＳ Ｐゴシック"/>
            <family val="3"/>
            <charset val="128"/>
          </rPr>
          <t>アズワン入力欄
※リストより選択</t>
        </r>
      </text>
    </comment>
    <comment ref="AH75" authorId="0" shapeId="0" xr:uid="{4AE20EA4-FF81-4F54-BB4A-B7F52833E21D}">
      <text>
        <r>
          <rPr>
            <sz val="9"/>
            <color indexed="81"/>
            <rFont val="ＭＳ Ｐゴシック"/>
            <family val="3"/>
            <charset val="128"/>
          </rPr>
          <t>アズワン入力欄
大型または特大を選択
※大型の場合は大型金額も入力</t>
        </r>
      </text>
    </comment>
    <comment ref="AI75" authorId="0" shapeId="0" xr:uid="{6E627404-3CD4-405D-B932-44336A157DBC}">
      <text>
        <r>
          <rPr>
            <sz val="9"/>
            <color indexed="81"/>
            <rFont val="ＭＳ Ｐゴシック"/>
            <family val="3"/>
            <charset val="128"/>
          </rPr>
          <t xml:space="preserve">アズワン入力欄
</t>
        </r>
      </text>
    </comment>
    <comment ref="AJ75" authorId="0" shapeId="0" xr:uid="{94400F89-2B64-4521-BAE0-364E58772B4E}">
      <text>
        <r>
          <rPr>
            <sz val="9"/>
            <color indexed="81"/>
            <rFont val="ＭＳ Ｐゴシック"/>
            <family val="3"/>
            <charset val="128"/>
          </rPr>
          <t>アズワン入力欄
18文字以内</t>
        </r>
      </text>
    </comment>
    <comment ref="A85" authorId="0" shapeId="0" xr:uid="{E3719B9C-3ABF-4210-9744-87A426A01690}">
      <text>
        <r>
          <rPr>
            <sz val="9"/>
            <color indexed="81"/>
            <rFont val="ＭＳ Ｐゴシック"/>
            <family val="3"/>
            <charset val="128"/>
          </rPr>
          <t>型番をご記入ください
※同一型番は使用不可</t>
        </r>
      </text>
    </comment>
    <comment ref="B85" authorId="0" shapeId="0" xr:uid="{E9CDBE32-BF92-48F3-80BD-986CA75A6851}">
      <text>
        <r>
          <rPr>
            <sz val="9"/>
            <color indexed="81"/>
            <rFont val="ＭＳ Ｐゴシック"/>
            <family val="3"/>
            <charset val="128"/>
          </rPr>
          <t>カタログに記載する販売単位の入数をご記入ください</t>
        </r>
      </text>
    </comment>
    <comment ref="C85" authorId="0" shapeId="0" xr:uid="{0CE7D8DA-683F-4514-A0C6-039B29569649}">
      <text>
        <r>
          <rPr>
            <sz val="9"/>
            <color indexed="81"/>
            <rFont val="ＭＳ Ｐゴシック"/>
            <family val="3"/>
            <charset val="128"/>
          </rPr>
          <t>仕様1の詳細をご記入ください
例）　50×60×70</t>
        </r>
      </text>
    </comment>
    <comment ref="D85" authorId="0" shapeId="0" xr:uid="{E2788910-65A1-45A4-BEDA-EC4BDA898F17}">
      <text>
        <r>
          <rPr>
            <sz val="9"/>
            <color indexed="81"/>
            <rFont val="ＭＳ Ｐゴシック"/>
            <family val="3"/>
            <charset val="128"/>
          </rPr>
          <t>仕様2の詳細をご記入ください
例）　500</t>
        </r>
      </text>
    </comment>
    <comment ref="E85" authorId="0" shapeId="0" xr:uid="{8C410168-2F51-4029-99C4-D8C85DC10B64}">
      <text>
        <r>
          <rPr>
            <sz val="9"/>
            <color indexed="81"/>
            <rFont val="ＭＳ Ｐゴシック"/>
            <family val="3"/>
            <charset val="128"/>
          </rPr>
          <t>貴社定価をご記入ください
※定価オープンの場合は空欄</t>
        </r>
      </text>
    </comment>
    <comment ref="F85" authorId="0" shapeId="0" xr:uid="{C6301432-4CB9-433D-AEF3-9EB79A319152}">
      <text>
        <r>
          <rPr>
            <sz val="9"/>
            <color indexed="81"/>
            <rFont val="ＭＳ Ｐゴシック"/>
            <family val="3"/>
            <charset val="128"/>
          </rPr>
          <t>弊社への納入価格をご記入ください</t>
        </r>
      </text>
    </comment>
    <comment ref="G85" authorId="0" shapeId="0" xr:uid="{BE5A9727-10A3-4E87-885C-E67C3DE891F9}">
      <text>
        <r>
          <rPr>
            <sz val="9"/>
            <color indexed="81"/>
            <rFont val="ＭＳ Ｐゴシック"/>
            <family val="3"/>
            <charset val="128"/>
          </rPr>
          <t>最小発注数（ロット）を
数字のみご記入ください</t>
        </r>
      </text>
    </comment>
    <comment ref="H85" authorId="0" shapeId="0" xr:uid="{AEADAF65-45F8-4E7C-9572-DDD0A8260987}">
      <text>
        <r>
          <rPr>
            <sz val="9"/>
            <color indexed="81"/>
            <rFont val="ＭＳ Ｐゴシック"/>
            <family val="3"/>
            <charset val="128"/>
          </rPr>
          <t>最小発注数（ロット）の単位を
選択してください</t>
        </r>
      </text>
    </comment>
    <comment ref="I85" authorId="0" shapeId="0" xr:uid="{64C011B0-4D0F-4828-BAD8-C119077FF299}">
      <text>
        <r>
          <rPr>
            <sz val="9"/>
            <color indexed="81"/>
            <rFont val="ＭＳ Ｐゴシック"/>
            <family val="3"/>
            <charset val="128"/>
          </rPr>
          <t>最小発注数（ロット）を越えて出荷して頂く場合の
数量単位をご記入ください
※数字のみご記入ください</t>
        </r>
      </text>
    </comment>
    <comment ref="J85" authorId="0" shapeId="0" xr:uid="{B7FAF8D2-2E20-4A69-999B-3D82DC4D1E9D}">
      <text>
        <r>
          <rPr>
            <sz val="9"/>
            <color indexed="81"/>
            <rFont val="ＭＳ Ｐゴシック"/>
            <family val="3"/>
            <charset val="128"/>
          </rPr>
          <t>弊社物流センター（大阪・埼玉）への
標準納期の日数をご記入ください</t>
        </r>
      </text>
    </comment>
    <comment ref="K85" authorId="0" shapeId="0" xr:uid="{724A9949-CCC9-467D-9BE5-9167FD515F98}">
      <text>
        <r>
          <rPr>
            <sz val="9"/>
            <color indexed="81"/>
            <rFont val="ＭＳ Ｐゴシック"/>
            <family val="3"/>
            <charset val="128"/>
          </rPr>
          <t>弊社への納入価格をご記入ください</t>
        </r>
      </text>
    </comment>
    <comment ref="L85" authorId="0" shapeId="0" xr:uid="{EAA4DAA5-A2B9-4AC6-8147-9F28A8091857}">
      <text>
        <r>
          <rPr>
            <sz val="9"/>
            <color indexed="81"/>
            <rFont val="ＭＳ Ｐゴシック"/>
            <family val="3"/>
            <charset val="128"/>
          </rPr>
          <t>最小発注数（ロット）を
数字のみご記入ください</t>
        </r>
      </text>
    </comment>
    <comment ref="M85" authorId="0" shapeId="0" xr:uid="{668B5F01-3650-41B7-9000-9D4A295A03D2}">
      <text>
        <r>
          <rPr>
            <sz val="9"/>
            <color indexed="81"/>
            <rFont val="ＭＳ Ｐゴシック"/>
            <family val="3"/>
            <charset val="128"/>
          </rPr>
          <t>最小発注数（ロット）の単位を
選択してください</t>
        </r>
      </text>
    </comment>
    <comment ref="N85" authorId="0" shapeId="0" xr:uid="{A5747AB4-5282-4966-AA80-4149EFA323AD}">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85" authorId="0" shapeId="0" xr:uid="{DAD439B7-0529-4B40-A540-214B04DB2A60}">
      <text>
        <r>
          <rPr>
            <sz val="9"/>
            <color indexed="81"/>
            <rFont val="ＭＳ Ｐゴシック"/>
            <family val="3"/>
            <charset val="128"/>
          </rPr>
          <t>13桁 または 8桁の数字を入力してください
設定がない場合は - （ハイフン）を入力してください</t>
        </r>
      </text>
    </comment>
    <comment ref="P85" authorId="0" shapeId="0" xr:uid="{53B339A5-D850-4B14-B4B5-2CF801798FB9}">
      <text>
        <r>
          <rPr>
            <sz val="9"/>
            <color indexed="81"/>
            <rFont val="ＭＳ Ｐゴシック"/>
            <family val="3"/>
            <charset val="128"/>
          </rPr>
          <t>貴社発注用品番があれば
25文字以内でご記入ください</t>
        </r>
      </text>
    </comment>
    <comment ref="R85" authorId="0" shapeId="0" xr:uid="{710D1A1D-8311-4D21-B3EF-24CA2FB53080}">
      <text>
        <r>
          <rPr>
            <sz val="9"/>
            <color indexed="81"/>
            <rFont val="ＭＳ Ｐゴシック"/>
            <family val="3"/>
            <charset val="128"/>
          </rPr>
          <t>医薬品分類を選択してください
※医薬品でない場合は「雑品」を選択してください。</t>
        </r>
      </text>
    </comment>
    <comment ref="T85" authorId="3" shapeId="0" xr:uid="{98F6AC68-31A5-4FA1-9887-980688F90F17}">
      <text>
        <r>
          <rPr>
            <sz val="9"/>
            <color indexed="81"/>
            <rFont val="ＭＳ Ｐゴシック"/>
            <family val="3"/>
            <charset val="128"/>
          </rPr>
          <t>医薬品承認番号を入力してください</t>
        </r>
      </text>
    </comment>
    <comment ref="U85" authorId="3" shapeId="0" xr:uid="{D469BE6B-6799-4AD3-BB1C-4D13CD36BB91}">
      <text>
        <r>
          <rPr>
            <sz val="9"/>
            <color indexed="81"/>
            <rFont val="ＭＳ Ｐゴシック"/>
            <family val="3"/>
            <charset val="128"/>
          </rPr>
          <t xml:space="preserve">薬価　請求コード9桁をご記入ください。
</t>
        </r>
      </text>
    </comment>
    <comment ref="V85" authorId="2" shapeId="0" xr:uid="{F08372F3-A891-4938-A54D-59530CC5461B}">
      <text>
        <r>
          <rPr>
            <sz val="9"/>
            <color indexed="81"/>
            <rFont val="ＭＳ Ｐゴシック"/>
            <family val="3"/>
            <charset val="128"/>
          </rPr>
          <t xml:space="preserve">医療機器分類を選択してください。
該当しない場合は「雑品」を選択してください。
</t>
        </r>
      </text>
    </comment>
    <comment ref="W85" authorId="4" shapeId="0" xr:uid="{4D7E0257-E8DB-4653-9535-2D8526CC2B75}">
      <text>
        <r>
          <rPr>
            <sz val="9"/>
            <color indexed="81"/>
            <rFont val="MS P ゴシック"/>
            <family val="3"/>
            <charset val="128"/>
          </rPr>
          <t>医療機器の場合
届出・認証・承認の
いずれかを選択ください</t>
        </r>
      </text>
    </comment>
    <comment ref="X85" authorId="0" shapeId="0" xr:uid="{4C3A2FB8-EBF0-4AA2-85B7-62DCC00991F9}">
      <text>
        <r>
          <rPr>
            <sz val="9"/>
            <color indexed="81"/>
            <rFont val="ＭＳ Ｐゴシック"/>
            <family val="3"/>
            <charset val="128"/>
          </rPr>
          <t>医療機器に該当する場合は番号を入力してください</t>
        </r>
      </text>
    </comment>
    <comment ref="Y85" authorId="3" shapeId="0" xr:uid="{338BCFCB-56BC-448B-81D1-AF1A0C9F9D73}">
      <text>
        <r>
          <rPr>
            <sz val="9"/>
            <color indexed="81"/>
            <rFont val="ＭＳ Ｐゴシック"/>
            <family val="3"/>
            <charset val="128"/>
          </rPr>
          <t>特定保険医療材料　請求コード9桁をご記入ください。</t>
        </r>
      </text>
    </comment>
    <comment ref="Z85" authorId="0" shapeId="0" xr:uid="{5FAF4AAF-79C2-4AA8-978F-251F63FDE38F}">
      <text>
        <r>
          <rPr>
            <sz val="9"/>
            <color indexed="81"/>
            <rFont val="ＭＳ Ｐゴシック"/>
            <family val="3"/>
            <charset val="128"/>
          </rPr>
          <t xml:space="preserve">5桁 - （ハイフン）6桁の数字を入力してください。
計　12桁
</t>
        </r>
      </text>
    </comment>
    <comment ref="AA85" authorId="3" shapeId="0" xr:uid="{477215F3-5788-48DF-BAC0-0092CDB38FCF}">
      <text>
        <r>
          <rPr>
            <sz val="9"/>
            <color indexed="81"/>
            <rFont val="ＭＳ Ｐゴシック"/>
            <family val="3"/>
            <charset val="128"/>
          </rPr>
          <t>該当なし または 該当品の
いずれかを選択してください</t>
        </r>
      </text>
    </comment>
    <comment ref="AB85" authorId="0" shapeId="0" xr:uid="{E8408B96-018D-402C-B60F-EF1840C67EBD}">
      <text>
        <r>
          <rPr>
            <sz val="9"/>
            <color indexed="81"/>
            <rFont val="ＭＳ Ｐゴシック"/>
            <family val="3"/>
            <charset val="128"/>
          </rPr>
          <t xml:space="preserve">アズワン入力欄
</t>
        </r>
      </text>
    </comment>
    <comment ref="AC85" authorId="0" shapeId="0" xr:uid="{730D2643-43E5-4FA3-AEFE-1CF95CCBD0B1}">
      <text>
        <r>
          <rPr>
            <sz val="9"/>
            <color indexed="81"/>
            <rFont val="ＭＳ Ｐゴシック"/>
            <family val="3"/>
            <charset val="128"/>
          </rPr>
          <t>アズワン入力欄
※引合の場合は100を入力</t>
        </r>
      </text>
    </comment>
    <comment ref="AD85" authorId="0" shapeId="0" xr:uid="{22860BE1-07FA-4455-A34D-3B7FA05F3807}">
      <text>
        <r>
          <rPr>
            <sz val="9"/>
            <color indexed="81"/>
            <rFont val="ＭＳ Ｐゴシック"/>
            <family val="3"/>
            <charset val="128"/>
          </rPr>
          <t xml:space="preserve">アズワン入力欄
</t>
        </r>
      </text>
    </comment>
    <comment ref="AE85" authorId="0" shapeId="0" xr:uid="{68B7D758-80C2-47B3-81C9-8079A37A933E}">
      <text>
        <r>
          <rPr>
            <sz val="9"/>
            <color indexed="81"/>
            <rFont val="ＭＳ Ｐゴシック"/>
            <family val="3"/>
            <charset val="128"/>
          </rPr>
          <t>アズワン入力欄
※リストより選択</t>
        </r>
      </text>
    </comment>
    <comment ref="AH85" authorId="0" shapeId="0" xr:uid="{96A41F12-D510-4AE4-956C-1282571441F6}">
      <text>
        <r>
          <rPr>
            <sz val="9"/>
            <color indexed="81"/>
            <rFont val="ＭＳ Ｐゴシック"/>
            <family val="3"/>
            <charset val="128"/>
          </rPr>
          <t>アズワン入力欄
大型または特大を選択
※大型の場合は大型金額も入力</t>
        </r>
      </text>
    </comment>
    <comment ref="AI85" authorId="0" shapeId="0" xr:uid="{15D48465-ED54-4F62-9C29-03A508422354}">
      <text>
        <r>
          <rPr>
            <sz val="9"/>
            <color indexed="81"/>
            <rFont val="ＭＳ Ｐゴシック"/>
            <family val="3"/>
            <charset val="128"/>
          </rPr>
          <t xml:space="preserve">アズワン入力欄
</t>
        </r>
      </text>
    </comment>
    <comment ref="AJ85" authorId="0" shapeId="0" xr:uid="{CD8C650D-4796-4C4C-B4CA-C14874987BF9}">
      <text>
        <r>
          <rPr>
            <sz val="9"/>
            <color indexed="81"/>
            <rFont val="ＭＳ Ｐゴシック"/>
            <family val="3"/>
            <charset val="128"/>
          </rPr>
          <t>アズワン入力欄
18文字以内</t>
        </r>
      </text>
    </comment>
    <comment ref="A95" authorId="0" shapeId="0" xr:uid="{0ADA0096-572D-48D0-90D3-FADB5CC8EB9A}">
      <text>
        <r>
          <rPr>
            <sz val="9"/>
            <color indexed="81"/>
            <rFont val="ＭＳ Ｐゴシック"/>
            <family val="3"/>
            <charset val="128"/>
          </rPr>
          <t>型番をご記入ください
※同一型番は使用不可</t>
        </r>
      </text>
    </comment>
    <comment ref="B95" authorId="0" shapeId="0" xr:uid="{AB7CBC77-2ADC-45C1-B8DC-171A8CC41C69}">
      <text>
        <r>
          <rPr>
            <sz val="9"/>
            <color indexed="81"/>
            <rFont val="ＭＳ Ｐゴシック"/>
            <family val="3"/>
            <charset val="128"/>
          </rPr>
          <t>カタログに記載する販売単位の入数をご記入ください</t>
        </r>
      </text>
    </comment>
    <comment ref="C95" authorId="0" shapeId="0" xr:uid="{E3F93B54-46F1-4A8D-81D0-5234DB154B29}">
      <text>
        <r>
          <rPr>
            <sz val="9"/>
            <color indexed="81"/>
            <rFont val="ＭＳ Ｐゴシック"/>
            <family val="3"/>
            <charset val="128"/>
          </rPr>
          <t>仕様1の詳細をご記入ください
例）　50×60×70</t>
        </r>
      </text>
    </comment>
    <comment ref="D95" authorId="0" shapeId="0" xr:uid="{99DCE209-4EA7-45B7-AFF8-F8D0360512C8}">
      <text>
        <r>
          <rPr>
            <sz val="9"/>
            <color indexed="81"/>
            <rFont val="ＭＳ Ｐゴシック"/>
            <family val="3"/>
            <charset val="128"/>
          </rPr>
          <t>仕様2の詳細をご記入ください
例）　500</t>
        </r>
      </text>
    </comment>
    <comment ref="E95" authorId="0" shapeId="0" xr:uid="{21607D03-6FB4-4649-AE36-2C78AF9405C4}">
      <text>
        <r>
          <rPr>
            <sz val="9"/>
            <color indexed="81"/>
            <rFont val="ＭＳ Ｐゴシック"/>
            <family val="3"/>
            <charset val="128"/>
          </rPr>
          <t>貴社定価をご記入ください
※定価オープンの場合は空欄</t>
        </r>
      </text>
    </comment>
    <comment ref="F95" authorId="0" shapeId="0" xr:uid="{9D085B4E-E1F1-48D7-990B-F140A5BFD326}">
      <text>
        <r>
          <rPr>
            <sz val="9"/>
            <color indexed="81"/>
            <rFont val="ＭＳ Ｐゴシック"/>
            <family val="3"/>
            <charset val="128"/>
          </rPr>
          <t>弊社への納入価格をご記入ください</t>
        </r>
      </text>
    </comment>
    <comment ref="G95" authorId="0" shapeId="0" xr:uid="{BF73ED54-E993-4AAD-A6AA-9CD2BD065B5A}">
      <text>
        <r>
          <rPr>
            <sz val="9"/>
            <color indexed="81"/>
            <rFont val="ＭＳ Ｐゴシック"/>
            <family val="3"/>
            <charset val="128"/>
          </rPr>
          <t>最小発注数（ロット）を
数字のみご記入ください</t>
        </r>
      </text>
    </comment>
    <comment ref="H95" authorId="0" shapeId="0" xr:uid="{2FCA1D2F-065A-4928-A7A1-2C2971287284}">
      <text>
        <r>
          <rPr>
            <sz val="9"/>
            <color indexed="81"/>
            <rFont val="ＭＳ Ｐゴシック"/>
            <family val="3"/>
            <charset val="128"/>
          </rPr>
          <t>最小発注数（ロット）の単位を
選択してください</t>
        </r>
      </text>
    </comment>
    <comment ref="I95" authorId="0" shapeId="0" xr:uid="{7D31A0FD-6299-47D2-A5B2-A17AE06FCC9C}">
      <text>
        <r>
          <rPr>
            <sz val="9"/>
            <color indexed="81"/>
            <rFont val="ＭＳ Ｐゴシック"/>
            <family val="3"/>
            <charset val="128"/>
          </rPr>
          <t>最小発注数（ロット）を越えて出荷して頂く場合の
数量単位をご記入ください
※数字のみご記入ください</t>
        </r>
      </text>
    </comment>
    <comment ref="J95" authorId="0" shapeId="0" xr:uid="{41C88C2B-AEBB-4518-91C2-855537B63C15}">
      <text>
        <r>
          <rPr>
            <sz val="9"/>
            <color indexed="81"/>
            <rFont val="ＭＳ Ｐゴシック"/>
            <family val="3"/>
            <charset val="128"/>
          </rPr>
          <t>弊社物流センター（大阪・埼玉）への
標準納期の日数をご記入ください</t>
        </r>
      </text>
    </comment>
    <comment ref="K95" authorId="0" shapeId="0" xr:uid="{32BD14D7-9E57-4B15-ADBE-BD4AABF6DDA3}">
      <text>
        <r>
          <rPr>
            <sz val="9"/>
            <color indexed="81"/>
            <rFont val="ＭＳ Ｐゴシック"/>
            <family val="3"/>
            <charset val="128"/>
          </rPr>
          <t>弊社への納入価格をご記入ください</t>
        </r>
      </text>
    </comment>
    <comment ref="L95" authorId="0" shapeId="0" xr:uid="{DC0D63FE-08F1-4C73-8E9F-CB294D4258EF}">
      <text>
        <r>
          <rPr>
            <sz val="9"/>
            <color indexed="81"/>
            <rFont val="ＭＳ Ｐゴシック"/>
            <family val="3"/>
            <charset val="128"/>
          </rPr>
          <t>最小発注数（ロット）を
数字のみご記入ください</t>
        </r>
      </text>
    </comment>
    <comment ref="M95" authorId="0" shapeId="0" xr:uid="{6F91011E-12FB-4EA5-A493-ECDC42163F42}">
      <text>
        <r>
          <rPr>
            <sz val="9"/>
            <color indexed="81"/>
            <rFont val="ＭＳ Ｐゴシック"/>
            <family val="3"/>
            <charset val="128"/>
          </rPr>
          <t>最小発注数（ロット）の単位を
選択してください</t>
        </r>
      </text>
    </comment>
    <comment ref="N95" authorId="0" shapeId="0" xr:uid="{444EA7AA-F20F-420E-AC37-AC3ABAF29901}">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95" authorId="0" shapeId="0" xr:uid="{A4C22860-C9BB-4D46-9F8B-B55C65D4B520}">
      <text>
        <r>
          <rPr>
            <sz val="9"/>
            <color indexed="81"/>
            <rFont val="ＭＳ Ｐゴシック"/>
            <family val="3"/>
            <charset val="128"/>
          </rPr>
          <t>13桁 または 8桁の数字を入力してください
設定がない場合は - （ハイフン）を入力してください</t>
        </r>
      </text>
    </comment>
    <comment ref="P95" authorId="0" shapeId="0" xr:uid="{DA182574-C756-4232-8D0A-2BE68F20CD32}">
      <text>
        <r>
          <rPr>
            <sz val="9"/>
            <color indexed="81"/>
            <rFont val="ＭＳ Ｐゴシック"/>
            <family val="3"/>
            <charset val="128"/>
          </rPr>
          <t>貴社発注用品番があれば
25文字以内でご記入ください</t>
        </r>
      </text>
    </comment>
    <comment ref="R95" authorId="0" shapeId="0" xr:uid="{028F1077-4D21-464C-B73D-1D0A32C48E1C}">
      <text>
        <r>
          <rPr>
            <sz val="9"/>
            <color indexed="81"/>
            <rFont val="ＭＳ Ｐゴシック"/>
            <family val="3"/>
            <charset val="128"/>
          </rPr>
          <t>医薬品分類を選択してください
※医薬品でない場合は「雑品」を選択してください。</t>
        </r>
      </text>
    </comment>
    <comment ref="T95" authorId="3" shapeId="0" xr:uid="{455D42EE-8C75-43E7-9C71-AF94CEA969ED}">
      <text>
        <r>
          <rPr>
            <sz val="9"/>
            <color indexed="81"/>
            <rFont val="ＭＳ Ｐゴシック"/>
            <family val="3"/>
            <charset val="128"/>
          </rPr>
          <t>医薬品承認番号を入力してください</t>
        </r>
      </text>
    </comment>
    <comment ref="U95" authorId="3" shapeId="0" xr:uid="{B2DE863D-C37B-48FB-9F02-6528C2C1AE35}">
      <text>
        <r>
          <rPr>
            <sz val="9"/>
            <color indexed="81"/>
            <rFont val="ＭＳ Ｐゴシック"/>
            <family val="3"/>
            <charset val="128"/>
          </rPr>
          <t xml:space="preserve">薬価　請求コード9桁をご記入ください。
</t>
        </r>
      </text>
    </comment>
    <comment ref="V95" authorId="2" shapeId="0" xr:uid="{39FDE98E-6CF7-4EE1-A4BD-623291976B5B}">
      <text>
        <r>
          <rPr>
            <sz val="9"/>
            <color indexed="81"/>
            <rFont val="ＭＳ Ｐゴシック"/>
            <family val="3"/>
            <charset val="128"/>
          </rPr>
          <t xml:space="preserve">医療機器分類を選択してください。
該当しない場合は「雑品」を選択してください。
</t>
        </r>
      </text>
    </comment>
    <comment ref="W95" authorId="4" shapeId="0" xr:uid="{7FC87D5A-2420-4510-87E1-086EA28224F4}">
      <text>
        <r>
          <rPr>
            <sz val="9"/>
            <color indexed="81"/>
            <rFont val="MS P ゴシック"/>
            <family val="3"/>
            <charset val="128"/>
          </rPr>
          <t>医療機器の場合
届出・認証・承認の
いずれかを選択ください</t>
        </r>
      </text>
    </comment>
    <comment ref="X95" authorId="0" shapeId="0" xr:uid="{BB89DF27-973B-413F-8D14-9B9E5793F93C}">
      <text>
        <r>
          <rPr>
            <sz val="9"/>
            <color indexed="81"/>
            <rFont val="ＭＳ Ｐゴシック"/>
            <family val="3"/>
            <charset val="128"/>
          </rPr>
          <t>医療機器に該当する場合は番号を入力してください</t>
        </r>
      </text>
    </comment>
    <comment ref="Y95" authorId="3" shapeId="0" xr:uid="{CE2B55B0-5671-4C12-B6BB-F145024E0DC2}">
      <text>
        <r>
          <rPr>
            <sz val="9"/>
            <color indexed="81"/>
            <rFont val="ＭＳ Ｐゴシック"/>
            <family val="3"/>
            <charset val="128"/>
          </rPr>
          <t>特定保険医療材料　請求コード9桁をご記入ください。</t>
        </r>
      </text>
    </comment>
    <comment ref="Z95" authorId="0" shapeId="0" xr:uid="{01BA062D-D62B-42E9-9C56-0F4EB1FFBE4B}">
      <text>
        <r>
          <rPr>
            <sz val="9"/>
            <color indexed="81"/>
            <rFont val="ＭＳ Ｐゴシック"/>
            <family val="3"/>
            <charset val="128"/>
          </rPr>
          <t xml:space="preserve">5桁 - （ハイフン）6桁の数字を入力してください。
計　12桁
</t>
        </r>
      </text>
    </comment>
    <comment ref="AA95" authorId="3" shapeId="0" xr:uid="{E538E14B-F24E-44D1-8C3E-BD917AD94B7A}">
      <text>
        <r>
          <rPr>
            <sz val="9"/>
            <color indexed="81"/>
            <rFont val="ＭＳ Ｐゴシック"/>
            <family val="3"/>
            <charset val="128"/>
          </rPr>
          <t>該当なし または 該当品の
いずれかを選択してください</t>
        </r>
      </text>
    </comment>
    <comment ref="AB95" authorId="0" shapeId="0" xr:uid="{C0F887DF-AC27-4088-A63F-A3D434B749A6}">
      <text>
        <r>
          <rPr>
            <sz val="9"/>
            <color indexed="81"/>
            <rFont val="ＭＳ Ｐゴシック"/>
            <family val="3"/>
            <charset val="128"/>
          </rPr>
          <t xml:space="preserve">アズワン入力欄
</t>
        </r>
      </text>
    </comment>
    <comment ref="AC95" authorId="0" shapeId="0" xr:uid="{496EADA6-F701-49AC-AF65-058EDEE36346}">
      <text>
        <r>
          <rPr>
            <sz val="9"/>
            <color indexed="81"/>
            <rFont val="ＭＳ Ｐゴシック"/>
            <family val="3"/>
            <charset val="128"/>
          </rPr>
          <t>アズワン入力欄
※引合の場合は100を入力</t>
        </r>
      </text>
    </comment>
    <comment ref="AD95" authorId="0" shapeId="0" xr:uid="{2BA8B561-7F63-4408-9478-9D44DB413CD5}">
      <text>
        <r>
          <rPr>
            <sz val="9"/>
            <color indexed="81"/>
            <rFont val="ＭＳ Ｐゴシック"/>
            <family val="3"/>
            <charset val="128"/>
          </rPr>
          <t xml:space="preserve">アズワン入力欄
</t>
        </r>
      </text>
    </comment>
    <comment ref="AE95" authorId="0" shapeId="0" xr:uid="{65534220-5666-478C-BC50-D515E3DAAFAB}">
      <text>
        <r>
          <rPr>
            <sz val="9"/>
            <color indexed="81"/>
            <rFont val="ＭＳ Ｐゴシック"/>
            <family val="3"/>
            <charset val="128"/>
          </rPr>
          <t>アズワン入力欄
※リストより選択</t>
        </r>
      </text>
    </comment>
    <comment ref="AH95" authorId="0" shapeId="0" xr:uid="{6713D184-7E45-4207-B110-4FD4B6449FA8}">
      <text>
        <r>
          <rPr>
            <sz val="9"/>
            <color indexed="81"/>
            <rFont val="ＭＳ Ｐゴシック"/>
            <family val="3"/>
            <charset val="128"/>
          </rPr>
          <t>アズワン入力欄
大型または特大を選択
※大型の場合は大型金額も入力</t>
        </r>
      </text>
    </comment>
    <comment ref="AI95" authorId="0" shapeId="0" xr:uid="{B5DC8AB9-8701-4018-B6AA-3EECDBD66F72}">
      <text>
        <r>
          <rPr>
            <sz val="9"/>
            <color indexed="81"/>
            <rFont val="ＭＳ Ｐゴシック"/>
            <family val="3"/>
            <charset val="128"/>
          </rPr>
          <t xml:space="preserve">アズワン入力欄
</t>
        </r>
      </text>
    </comment>
    <comment ref="AJ95" authorId="0" shapeId="0" xr:uid="{14A94E06-0CC4-4427-852E-CE3FAED46F47}">
      <text>
        <r>
          <rPr>
            <sz val="9"/>
            <color indexed="81"/>
            <rFont val="ＭＳ Ｐゴシック"/>
            <family val="3"/>
            <charset val="128"/>
          </rPr>
          <t>アズワン入力欄
18文字以内</t>
        </r>
      </text>
    </comment>
    <comment ref="A105" authorId="0" shapeId="0" xr:uid="{729BE0E5-16EE-43EF-90F4-B939CD975D3F}">
      <text>
        <r>
          <rPr>
            <sz val="9"/>
            <color indexed="81"/>
            <rFont val="ＭＳ Ｐゴシック"/>
            <family val="3"/>
            <charset val="128"/>
          </rPr>
          <t>型番をご記入ください
※同一型番は使用不可</t>
        </r>
      </text>
    </comment>
    <comment ref="B105" authorId="0" shapeId="0" xr:uid="{CFCA6B2C-8A95-4786-ACBC-491E0A11F843}">
      <text>
        <r>
          <rPr>
            <sz val="9"/>
            <color indexed="81"/>
            <rFont val="ＭＳ Ｐゴシック"/>
            <family val="3"/>
            <charset val="128"/>
          </rPr>
          <t>カタログに記載する販売単位の入数をご記入ください</t>
        </r>
      </text>
    </comment>
    <comment ref="C105" authorId="0" shapeId="0" xr:uid="{8E515AED-6252-4B1C-AF0D-31069F3285A9}">
      <text>
        <r>
          <rPr>
            <sz val="9"/>
            <color indexed="81"/>
            <rFont val="ＭＳ Ｐゴシック"/>
            <family val="3"/>
            <charset val="128"/>
          </rPr>
          <t>仕様1の詳細をご記入ください
例）　50×60×70</t>
        </r>
      </text>
    </comment>
    <comment ref="D105" authorId="0" shapeId="0" xr:uid="{801B213D-7F22-4D5F-857B-1692FFF18277}">
      <text>
        <r>
          <rPr>
            <sz val="9"/>
            <color indexed="81"/>
            <rFont val="ＭＳ Ｐゴシック"/>
            <family val="3"/>
            <charset val="128"/>
          </rPr>
          <t>仕様2の詳細をご記入ください
例）　500</t>
        </r>
      </text>
    </comment>
    <comment ref="E105" authorId="0" shapeId="0" xr:uid="{3838CFC6-1DC9-433C-8B54-6668669C4EBA}">
      <text>
        <r>
          <rPr>
            <sz val="9"/>
            <color indexed="81"/>
            <rFont val="ＭＳ Ｐゴシック"/>
            <family val="3"/>
            <charset val="128"/>
          </rPr>
          <t>貴社定価をご記入ください
※定価オープンの場合は空欄</t>
        </r>
      </text>
    </comment>
    <comment ref="F105" authorId="0" shapeId="0" xr:uid="{4C055E9D-75C1-431E-9590-949B67739453}">
      <text>
        <r>
          <rPr>
            <sz val="9"/>
            <color indexed="81"/>
            <rFont val="ＭＳ Ｐゴシック"/>
            <family val="3"/>
            <charset val="128"/>
          </rPr>
          <t>弊社への納入価格をご記入ください</t>
        </r>
      </text>
    </comment>
    <comment ref="G105" authorId="0" shapeId="0" xr:uid="{EFBC0567-A140-4904-8AB2-7E4BD2AB26D2}">
      <text>
        <r>
          <rPr>
            <sz val="9"/>
            <color indexed="81"/>
            <rFont val="ＭＳ Ｐゴシック"/>
            <family val="3"/>
            <charset val="128"/>
          </rPr>
          <t>最小発注数（ロット）を
数字のみご記入ください</t>
        </r>
      </text>
    </comment>
    <comment ref="H105" authorId="0" shapeId="0" xr:uid="{00AD9E23-D6F1-4F55-8DAB-99371BB7ADAA}">
      <text>
        <r>
          <rPr>
            <sz val="9"/>
            <color indexed="81"/>
            <rFont val="ＭＳ Ｐゴシック"/>
            <family val="3"/>
            <charset val="128"/>
          </rPr>
          <t>最小発注数（ロット）の単位を
選択してください</t>
        </r>
      </text>
    </comment>
    <comment ref="I105" authorId="0" shapeId="0" xr:uid="{68F439EA-B75F-4ABA-BBD3-2BE61D9FA4F9}">
      <text>
        <r>
          <rPr>
            <sz val="9"/>
            <color indexed="81"/>
            <rFont val="ＭＳ Ｐゴシック"/>
            <family val="3"/>
            <charset val="128"/>
          </rPr>
          <t>最小発注数（ロット）を越えて出荷して頂く場合の
数量単位をご記入ください
※数字のみご記入ください</t>
        </r>
      </text>
    </comment>
    <comment ref="J105" authorId="0" shapeId="0" xr:uid="{5A631272-8994-4040-8E6D-89EBDB187924}">
      <text>
        <r>
          <rPr>
            <sz val="9"/>
            <color indexed="81"/>
            <rFont val="ＭＳ Ｐゴシック"/>
            <family val="3"/>
            <charset val="128"/>
          </rPr>
          <t>弊社物流センター（大阪・埼玉）への
標準納期の日数をご記入ください</t>
        </r>
      </text>
    </comment>
    <comment ref="K105" authorId="0" shapeId="0" xr:uid="{91F5C4EB-7F5A-4094-A829-78A4B40B449C}">
      <text>
        <r>
          <rPr>
            <sz val="9"/>
            <color indexed="81"/>
            <rFont val="ＭＳ Ｐゴシック"/>
            <family val="3"/>
            <charset val="128"/>
          </rPr>
          <t>弊社への納入価格をご記入ください</t>
        </r>
      </text>
    </comment>
    <comment ref="L105" authorId="0" shapeId="0" xr:uid="{B90AAC68-2B33-4262-912B-9863414AD498}">
      <text>
        <r>
          <rPr>
            <sz val="9"/>
            <color indexed="81"/>
            <rFont val="ＭＳ Ｐゴシック"/>
            <family val="3"/>
            <charset val="128"/>
          </rPr>
          <t>最小発注数（ロット）を
数字のみご記入ください</t>
        </r>
      </text>
    </comment>
    <comment ref="M105" authorId="0" shapeId="0" xr:uid="{E1C34060-9E29-435F-9D51-B507F6547745}">
      <text>
        <r>
          <rPr>
            <sz val="9"/>
            <color indexed="81"/>
            <rFont val="ＭＳ Ｐゴシック"/>
            <family val="3"/>
            <charset val="128"/>
          </rPr>
          <t>最小発注数（ロット）の単位を
選択してください</t>
        </r>
      </text>
    </comment>
    <comment ref="N105" authorId="0" shapeId="0" xr:uid="{9E4772C8-7A71-454F-9899-877FB0C56885}">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05" authorId="0" shapeId="0" xr:uid="{6AE3839D-0D5F-4248-B73D-7BA6B7160489}">
      <text>
        <r>
          <rPr>
            <sz val="9"/>
            <color indexed="81"/>
            <rFont val="ＭＳ Ｐゴシック"/>
            <family val="3"/>
            <charset val="128"/>
          </rPr>
          <t>13桁 または 8桁の数字を入力してください
設定がない場合は - （ハイフン）を入力してください</t>
        </r>
      </text>
    </comment>
    <comment ref="P105" authorId="0" shapeId="0" xr:uid="{4D5AEA19-87E8-4AB3-96D8-DF52A2814CBC}">
      <text>
        <r>
          <rPr>
            <sz val="9"/>
            <color indexed="81"/>
            <rFont val="ＭＳ Ｐゴシック"/>
            <family val="3"/>
            <charset val="128"/>
          </rPr>
          <t>貴社発注用品番があれば
25文字以内でご記入ください</t>
        </r>
      </text>
    </comment>
    <comment ref="R105" authorId="0" shapeId="0" xr:uid="{C6D8D22B-AD6F-43C3-ACAE-2051B945C1B6}">
      <text>
        <r>
          <rPr>
            <sz val="9"/>
            <color indexed="81"/>
            <rFont val="ＭＳ Ｐゴシック"/>
            <family val="3"/>
            <charset val="128"/>
          </rPr>
          <t>医薬品分類を選択してください
※医薬品でない場合は「雑品」を選択してください。</t>
        </r>
      </text>
    </comment>
    <comment ref="T105" authorId="3" shapeId="0" xr:uid="{4559E05C-A3C4-4760-9F91-91253E172E4E}">
      <text>
        <r>
          <rPr>
            <sz val="9"/>
            <color indexed="81"/>
            <rFont val="ＭＳ Ｐゴシック"/>
            <family val="3"/>
            <charset val="128"/>
          </rPr>
          <t>医薬品承認番号を入力してください</t>
        </r>
      </text>
    </comment>
    <comment ref="U105" authorId="3" shapeId="0" xr:uid="{6A41E6BA-B283-417A-8832-8E9E6619CA7B}">
      <text>
        <r>
          <rPr>
            <sz val="9"/>
            <color indexed="81"/>
            <rFont val="ＭＳ Ｐゴシック"/>
            <family val="3"/>
            <charset val="128"/>
          </rPr>
          <t xml:space="preserve">薬価　請求コード9桁をご記入ください。
</t>
        </r>
      </text>
    </comment>
    <comment ref="V105" authorId="2" shapeId="0" xr:uid="{4D917325-D68B-4E2C-BD90-3871E4E63766}">
      <text>
        <r>
          <rPr>
            <sz val="9"/>
            <color indexed="81"/>
            <rFont val="ＭＳ Ｐゴシック"/>
            <family val="3"/>
            <charset val="128"/>
          </rPr>
          <t xml:space="preserve">医療機器分類を選択してください。
該当しない場合は「雑品」を選択してください。
</t>
        </r>
      </text>
    </comment>
    <comment ref="W105" authorId="4" shapeId="0" xr:uid="{3142F745-72DD-4329-B88A-12C1ED52EB69}">
      <text>
        <r>
          <rPr>
            <sz val="9"/>
            <color indexed="81"/>
            <rFont val="MS P ゴシック"/>
            <family val="3"/>
            <charset val="128"/>
          </rPr>
          <t>医療機器の場合
届出・認証・承認の
いずれかを選択ください</t>
        </r>
      </text>
    </comment>
    <comment ref="X105" authorId="0" shapeId="0" xr:uid="{2DC66BB1-9915-447B-BCB8-F7E5D5F36BEE}">
      <text>
        <r>
          <rPr>
            <sz val="9"/>
            <color indexed="81"/>
            <rFont val="ＭＳ Ｐゴシック"/>
            <family val="3"/>
            <charset val="128"/>
          </rPr>
          <t>医療機器に該当する場合は番号を入力してください</t>
        </r>
      </text>
    </comment>
    <comment ref="Y105" authorId="3" shapeId="0" xr:uid="{D7D9CF2F-7C2A-48E5-AEB8-18CA35F4DFA9}">
      <text>
        <r>
          <rPr>
            <sz val="9"/>
            <color indexed="81"/>
            <rFont val="ＭＳ Ｐゴシック"/>
            <family val="3"/>
            <charset val="128"/>
          </rPr>
          <t>特定保険医療材料　請求コード9桁をご記入ください。</t>
        </r>
      </text>
    </comment>
    <comment ref="Z105" authorId="0" shapeId="0" xr:uid="{02FCEC1B-D125-489D-AF0C-3233D44A9092}">
      <text>
        <r>
          <rPr>
            <sz val="9"/>
            <color indexed="81"/>
            <rFont val="ＭＳ Ｐゴシック"/>
            <family val="3"/>
            <charset val="128"/>
          </rPr>
          <t xml:space="preserve">5桁 - （ハイフン）6桁の数字を入力してください。
計　12桁
</t>
        </r>
      </text>
    </comment>
    <comment ref="AA105" authorId="3" shapeId="0" xr:uid="{448A5F59-3DAB-47B1-8A60-3D79AC564331}">
      <text>
        <r>
          <rPr>
            <sz val="9"/>
            <color indexed="81"/>
            <rFont val="ＭＳ Ｐゴシック"/>
            <family val="3"/>
            <charset val="128"/>
          </rPr>
          <t>該当なし または 該当品の
いずれかを選択してください</t>
        </r>
      </text>
    </comment>
    <comment ref="AB105" authorId="0" shapeId="0" xr:uid="{C09EFB6A-1167-426A-8025-F7788098795B}">
      <text>
        <r>
          <rPr>
            <sz val="9"/>
            <color indexed="81"/>
            <rFont val="ＭＳ Ｐゴシック"/>
            <family val="3"/>
            <charset val="128"/>
          </rPr>
          <t xml:space="preserve">アズワン入力欄
</t>
        </r>
      </text>
    </comment>
    <comment ref="AC105" authorId="0" shapeId="0" xr:uid="{4EA2872C-4293-4752-9AAF-02B274FF14CA}">
      <text>
        <r>
          <rPr>
            <sz val="9"/>
            <color indexed="81"/>
            <rFont val="ＭＳ Ｐゴシック"/>
            <family val="3"/>
            <charset val="128"/>
          </rPr>
          <t>アズワン入力欄
※引合の場合は100を入力</t>
        </r>
      </text>
    </comment>
    <comment ref="AD105" authorId="0" shapeId="0" xr:uid="{B95EB14D-3E73-4D78-9982-E0BB9B590E6F}">
      <text>
        <r>
          <rPr>
            <sz val="9"/>
            <color indexed="81"/>
            <rFont val="ＭＳ Ｐゴシック"/>
            <family val="3"/>
            <charset val="128"/>
          </rPr>
          <t xml:space="preserve">アズワン入力欄
</t>
        </r>
      </text>
    </comment>
    <comment ref="AE105" authorId="0" shapeId="0" xr:uid="{EB16D769-A374-42DA-B630-39F11DD67A65}">
      <text>
        <r>
          <rPr>
            <sz val="9"/>
            <color indexed="81"/>
            <rFont val="ＭＳ Ｐゴシック"/>
            <family val="3"/>
            <charset val="128"/>
          </rPr>
          <t>アズワン入力欄
※リストより選択</t>
        </r>
      </text>
    </comment>
    <comment ref="AH105" authorId="0" shapeId="0" xr:uid="{0AB52743-782F-41D0-A5FE-CDCE84A6EADF}">
      <text>
        <r>
          <rPr>
            <sz val="9"/>
            <color indexed="81"/>
            <rFont val="ＭＳ Ｐゴシック"/>
            <family val="3"/>
            <charset val="128"/>
          </rPr>
          <t>アズワン入力欄
大型または特大を選択
※大型の場合は大型金額も入力</t>
        </r>
      </text>
    </comment>
    <comment ref="AI105" authorId="0" shapeId="0" xr:uid="{68FD6636-BFF6-49B9-B48B-279945CD82F1}">
      <text>
        <r>
          <rPr>
            <sz val="9"/>
            <color indexed="81"/>
            <rFont val="ＭＳ Ｐゴシック"/>
            <family val="3"/>
            <charset val="128"/>
          </rPr>
          <t xml:space="preserve">アズワン入力欄
</t>
        </r>
      </text>
    </comment>
    <comment ref="AJ105" authorId="0" shapeId="0" xr:uid="{4D899247-CF83-40E3-B487-134E889AD2A0}">
      <text>
        <r>
          <rPr>
            <sz val="9"/>
            <color indexed="81"/>
            <rFont val="ＭＳ Ｐゴシック"/>
            <family val="3"/>
            <charset val="128"/>
          </rPr>
          <t>アズワン入力欄
18文字以内</t>
        </r>
      </text>
    </comment>
    <comment ref="A115" authorId="0" shapeId="0" xr:uid="{7B199F2A-CDA2-4506-8359-6B3485FDD1AF}">
      <text>
        <r>
          <rPr>
            <sz val="9"/>
            <color indexed="81"/>
            <rFont val="ＭＳ Ｐゴシック"/>
            <family val="3"/>
            <charset val="128"/>
          </rPr>
          <t>型番をご記入ください
※同一型番は使用不可</t>
        </r>
      </text>
    </comment>
    <comment ref="B115" authorId="0" shapeId="0" xr:uid="{B2ABDBE6-FE8E-4930-B863-E71D862F9564}">
      <text>
        <r>
          <rPr>
            <sz val="9"/>
            <color indexed="81"/>
            <rFont val="ＭＳ Ｐゴシック"/>
            <family val="3"/>
            <charset val="128"/>
          </rPr>
          <t>カタログに記載する販売単位の入数をご記入ください</t>
        </r>
      </text>
    </comment>
    <comment ref="C115" authorId="0" shapeId="0" xr:uid="{B301951D-D338-4E65-BAE3-67DA6CB46F93}">
      <text>
        <r>
          <rPr>
            <sz val="9"/>
            <color indexed="81"/>
            <rFont val="ＭＳ Ｐゴシック"/>
            <family val="3"/>
            <charset val="128"/>
          </rPr>
          <t>仕様1の詳細をご記入ください
例）　50×60×70</t>
        </r>
      </text>
    </comment>
    <comment ref="D115" authorId="0" shapeId="0" xr:uid="{19A6A6E1-2308-4718-BE57-0693EC4EE1C1}">
      <text>
        <r>
          <rPr>
            <sz val="9"/>
            <color indexed="81"/>
            <rFont val="ＭＳ Ｐゴシック"/>
            <family val="3"/>
            <charset val="128"/>
          </rPr>
          <t>仕様2の詳細をご記入ください
例）　500</t>
        </r>
      </text>
    </comment>
    <comment ref="E115" authorId="0" shapeId="0" xr:uid="{F1A3FB77-1A48-4FAC-987F-019E336D849D}">
      <text>
        <r>
          <rPr>
            <sz val="9"/>
            <color indexed="81"/>
            <rFont val="ＭＳ Ｐゴシック"/>
            <family val="3"/>
            <charset val="128"/>
          </rPr>
          <t>貴社定価をご記入ください
※定価オープンの場合は空欄</t>
        </r>
      </text>
    </comment>
    <comment ref="F115" authorId="0" shapeId="0" xr:uid="{282BD077-12BD-4A0C-96E6-1799BC6D1BE1}">
      <text>
        <r>
          <rPr>
            <sz val="9"/>
            <color indexed="81"/>
            <rFont val="ＭＳ Ｐゴシック"/>
            <family val="3"/>
            <charset val="128"/>
          </rPr>
          <t>弊社への納入価格をご記入ください</t>
        </r>
      </text>
    </comment>
    <comment ref="G115" authorId="0" shapeId="0" xr:uid="{5E688E39-79C5-46CC-BB23-82F15210BAA9}">
      <text>
        <r>
          <rPr>
            <sz val="9"/>
            <color indexed="81"/>
            <rFont val="ＭＳ Ｐゴシック"/>
            <family val="3"/>
            <charset val="128"/>
          </rPr>
          <t>最小発注数（ロット）を
数字のみご記入ください</t>
        </r>
      </text>
    </comment>
    <comment ref="H115" authorId="0" shapeId="0" xr:uid="{1990E518-17FC-4E17-828D-5D64E2ED9253}">
      <text>
        <r>
          <rPr>
            <sz val="9"/>
            <color indexed="81"/>
            <rFont val="ＭＳ Ｐゴシック"/>
            <family val="3"/>
            <charset val="128"/>
          </rPr>
          <t>最小発注数（ロット）の単位を
選択してください</t>
        </r>
      </text>
    </comment>
    <comment ref="I115" authorId="0" shapeId="0" xr:uid="{33D7FC7D-FEE8-40C8-9934-1BAD119DD9D1}">
      <text>
        <r>
          <rPr>
            <sz val="9"/>
            <color indexed="81"/>
            <rFont val="ＭＳ Ｐゴシック"/>
            <family val="3"/>
            <charset val="128"/>
          </rPr>
          <t>最小発注数（ロット）を越えて出荷して頂く場合の
数量単位をご記入ください
※数字のみご記入ください</t>
        </r>
      </text>
    </comment>
    <comment ref="J115" authorId="0" shapeId="0" xr:uid="{83DF9D42-B157-4503-8B4A-EA16E35C77D7}">
      <text>
        <r>
          <rPr>
            <sz val="9"/>
            <color indexed="81"/>
            <rFont val="ＭＳ Ｐゴシック"/>
            <family val="3"/>
            <charset val="128"/>
          </rPr>
          <t>弊社物流センター（大阪・埼玉）への
標準納期の日数をご記入ください</t>
        </r>
      </text>
    </comment>
    <comment ref="K115" authorId="0" shapeId="0" xr:uid="{0C5353E3-3DDB-479B-B339-B41AD61F87CB}">
      <text>
        <r>
          <rPr>
            <sz val="9"/>
            <color indexed="81"/>
            <rFont val="ＭＳ Ｐゴシック"/>
            <family val="3"/>
            <charset val="128"/>
          </rPr>
          <t>弊社への納入価格をご記入ください</t>
        </r>
      </text>
    </comment>
    <comment ref="L115" authorId="0" shapeId="0" xr:uid="{3D4864B1-A904-4DDC-9889-EDDBA7339140}">
      <text>
        <r>
          <rPr>
            <sz val="9"/>
            <color indexed="81"/>
            <rFont val="ＭＳ Ｐゴシック"/>
            <family val="3"/>
            <charset val="128"/>
          </rPr>
          <t>最小発注数（ロット）を
数字のみご記入ください</t>
        </r>
      </text>
    </comment>
    <comment ref="M115" authorId="0" shapeId="0" xr:uid="{796825BD-3CA9-4B07-BED9-7EA0B3A1A35D}">
      <text>
        <r>
          <rPr>
            <sz val="9"/>
            <color indexed="81"/>
            <rFont val="ＭＳ Ｐゴシック"/>
            <family val="3"/>
            <charset val="128"/>
          </rPr>
          <t>最小発注数（ロット）の単位を
選択してください</t>
        </r>
      </text>
    </comment>
    <comment ref="N115" authorId="0" shapeId="0" xr:uid="{3B456766-924F-4B40-8244-55A41081912F}">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15" authorId="0" shapeId="0" xr:uid="{34901071-CCB6-4719-9138-FB046554B947}">
      <text>
        <r>
          <rPr>
            <sz val="9"/>
            <color indexed="81"/>
            <rFont val="ＭＳ Ｐゴシック"/>
            <family val="3"/>
            <charset val="128"/>
          </rPr>
          <t>13桁 または 8桁の数字を入力してください
設定がない場合は - （ハイフン）を入力してください</t>
        </r>
      </text>
    </comment>
    <comment ref="P115" authorId="0" shapeId="0" xr:uid="{1CC952E7-5E2C-41B8-B6C7-9BDC69A91AEF}">
      <text>
        <r>
          <rPr>
            <sz val="9"/>
            <color indexed="81"/>
            <rFont val="ＭＳ Ｐゴシック"/>
            <family val="3"/>
            <charset val="128"/>
          </rPr>
          <t>貴社発注用品番があれば
25文字以内でご記入ください</t>
        </r>
      </text>
    </comment>
    <comment ref="R115" authorId="0" shapeId="0" xr:uid="{142DDF13-A7D0-465F-ACD2-22A8922F706B}">
      <text>
        <r>
          <rPr>
            <sz val="9"/>
            <color indexed="81"/>
            <rFont val="ＭＳ Ｐゴシック"/>
            <family val="3"/>
            <charset val="128"/>
          </rPr>
          <t>医薬品分類を選択してください
※医薬品でない場合は「雑品」を選択してください。</t>
        </r>
      </text>
    </comment>
    <comment ref="T115" authorId="3" shapeId="0" xr:uid="{C85055F3-E053-4B05-89FD-D52C62444092}">
      <text>
        <r>
          <rPr>
            <sz val="9"/>
            <color indexed="81"/>
            <rFont val="ＭＳ Ｐゴシック"/>
            <family val="3"/>
            <charset val="128"/>
          </rPr>
          <t>医薬品承認番号を入力してください</t>
        </r>
      </text>
    </comment>
    <comment ref="U115" authorId="3" shapeId="0" xr:uid="{9F8545F4-F036-449D-ACB1-8A11FD0B1586}">
      <text>
        <r>
          <rPr>
            <sz val="9"/>
            <color indexed="81"/>
            <rFont val="ＭＳ Ｐゴシック"/>
            <family val="3"/>
            <charset val="128"/>
          </rPr>
          <t xml:space="preserve">薬価　請求コード9桁をご記入ください。
</t>
        </r>
      </text>
    </comment>
    <comment ref="V115" authorId="2" shapeId="0" xr:uid="{FACFB2E7-77C7-4833-84BC-86C0B74BCDA7}">
      <text>
        <r>
          <rPr>
            <sz val="9"/>
            <color indexed="81"/>
            <rFont val="ＭＳ Ｐゴシック"/>
            <family val="3"/>
            <charset val="128"/>
          </rPr>
          <t xml:space="preserve">医療機器分類を選択してください。
該当しない場合は「雑品」を選択してください。
</t>
        </r>
      </text>
    </comment>
    <comment ref="W115" authorId="4" shapeId="0" xr:uid="{46F52D70-E2E8-4FD3-A62A-C08E4670F5D8}">
      <text>
        <r>
          <rPr>
            <sz val="9"/>
            <color indexed="81"/>
            <rFont val="MS P ゴシック"/>
            <family val="3"/>
            <charset val="128"/>
          </rPr>
          <t>医療機器の場合
届出・認証・承認の
いずれかを選択ください</t>
        </r>
      </text>
    </comment>
    <comment ref="X115" authorId="0" shapeId="0" xr:uid="{37A131AC-48FA-49F6-AE2E-B466A935B5D1}">
      <text>
        <r>
          <rPr>
            <sz val="9"/>
            <color indexed="81"/>
            <rFont val="ＭＳ Ｐゴシック"/>
            <family val="3"/>
            <charset val="128"/>
          </rPr>
          <t>医療機器に該当する場合は番号を入力してください</t>
        </r>
      </text>
    </comment>
    <comment ref="Y115" authorId="3" shapeId="0" xr:uid="{E3C559C0-FF44-47EE-A28E-D049AA634DAA}">
      <text>
        <r>
          <rPr>
            <sz val="9"/>
            <color indexed="81"/>
            <rFont val="ＭＳ Ｐゴシック"/>
            <family val="3"/>
            <charset val="128"/>
          </rPr>
          <t>特定保険医療材料　請求コード9桁をご記入ください。</t>
        </r>
      </text>
    </comment>
    <comment ref="Z115" authorId="0" shapeId="0" xr:uid="{FB6F3C07-C1A1-4978-A806-3A250042B8DD}">
      <text>
        <r>
          <rPr>
            <sz val="9"/>
            <color indexed="81"/>
            <rFont val="ＭＳ Ｐゴシック"/>
            <family val="3"/>
            <charset val="128"/>
          </rPr>
          <t xml:space="preserve">5桁 - （ハイフン）6桁の数字を入力してください。
計　12桁
</t>
        </r>
      </text>
    </comment>
    <comment ref="AA115" authorId="3" shapeId="0" xr:uid="{77AAB9BA-DC6A-4C8E-9A9C-9C9FE4795B01}">
      <text>
        <r>
          <rPr>
            <sz val="9"/>
            <color indexed="81"/>
            <rFont val="ＭＳ Ｐゴシック"/>
            <family val="3"/>
            <charset val="128"/>
          </rPr>
          <t>該当なし または 該当品の
いずれかを選択してください</t>
        </r>
      </text>
    </comment>
    <comment ref="AB115" authorId="0" shapeId="0" xr:uid="{CA295B42-7290-4E41-829C-4181E66EB648}">
      <text>
        <r>
          <rPr>
            <sz val="9"/>
            <color indexed="81"/>
            <rFont val="ＭＳ Ｐゴシック"/>
            <family val="3"/>
            <charset val="128"/>
          </rPr>
          <t xml:space="preserve">アズワン入力欄
</t>
        </r>
      </text>
    </comment>
    <comment ref="AC115" authorId="0" shapeId="0" xr:uid="{2FBEA561-6E08-4520-A4F6-AEFBC5717E69}">
      <text>
        <r>
          <rPr>
            <sz val="9"/>
            <color indexed="81"/>
            <rFont val="ＭＳ Ｐゴシック"/>
            <family val="3"/>
            <charset val="128"/>
          </rPr>
          <t>アズワン入力欄
※引合の場合は100を入力</t>
        </r>
      </text>
    </comment>
    <comment ref="AD115" authorId="0" shapeId="0" xr:uid="{929A0044-59F7-4834-98A2-66D08646845B}">
      <text>
        <r>
          <rPr>
            <sz val="9"/>
            <color indexed="81"/>
            <rFont val="ＭＳ Ｐゴシック"/>
            <family val="3"/>
            <charset val="128"/>
          </rPr>
          <t xml:space="preserve">アズワン入力欄
</t>
        </r>
      </text>
    </comment>
    <comment ref="AE115" authorId="0" shapeId="0" xr:uid="{BBBDF216-8437-4176-B773-9F16E75F0F7F}">
      <text>
        <r>
          <rPr>
            <sz val="9"/>
            <color indexed="81"/>
            <rFont val="ＭＳ Ｐゴシック"/>
            <family val="3"/>
            <charset val="128"/>
          </rPr>
          <t>アズワン入力欄
※リストより選択</t>
        </r>
      </text>
    </comment>
    <comment ref="AH115" authorId="0" shapeId="0" xr:uid="{FDE2C4AB-29CA-4E0E-802B-9F2846CD1E65}">
      <text>
        <r>
          <rPr>
            <sz val="9"/>
            <color indexed="81"/>
            <rFont val="ＭＳ Ｐゴシック"/>
            <family val="3"/>
            <charset val="128"/>
          </rPr>
          <t>アズワン入力欄
大型または特大を選択
※大型の場合は大型金額も入力</t>
        </r>
      </text>
    </comment>
    <comment ref="AI115" authorId="0" shapeId="0" xr:uid="{23202170-AAF6-40F7-AC52-E1764FE3322E}">
      <text>
        <r>
          <rPr>
            <sz val="9"/>
            <color indexed="81"/>
            <rFont val="ＭＳ Ｐゴシック"/>
            <family val="3"/>
            <charset val="128"/>
          </rPr>
          <t xml:space="preserve">アズワン入力欄
</t>
        </r>
      </text>
    </comment>
    <comment ref="AJ115" authorId="0" shapeId="0" xr:uid="{8380350F-1A58-42BF-BCD6-479266630737}">
      <text>
        <r>
          <rPr>
            <sz val="9"/>
            <color indexed="81"/>
            <rFont val="ＭＳ Ｐゴシック"/>
            <family val="3"/>
            <charset val="128"/>
          </rPr>
          <t>アズワン入力欄
18文字以内</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アズワン株式会社</author>
    <author>境 真未</author>
    <author>山本 奈奈枝</author>
    <author>彌益 健治</author>
    <author>宇田 麻希</author>
    <author>柏田 麻衣</author>
  </authors>
  <commentList>
    <comment ref="O1" authorId="0" shapeId="0" xr:uid="{B1204580-856A-4039-A140-50147B7784A6}">
      <text>
        <r>
          <rPr>
            <sz val="9"/>
            <color indexed="81"/>
            <rFont val="ＭＳ Ｐゴシック"/>
            <family val="3"/>
            <charset val="128"/>
          </rPr>
          <t xml:space="preserve">貴社コード番号を半角6桁数字にてご記入ください
※コードが分からない場合は空欄で結構です
※新規仕入先様は空欄で結構です
</t>
        </r>
        <r>
          <rPr>
            <b/>
            <sz val="11"/>
            <color indexed="81"/>
            <rFont val="ＭＳ Ｐゴシック"/>
            <family val="3"/>
            <charset val="128"/>
          </rPr>
          <t xml:space="preserve">例）001234-00１
</t>
        </r>
      </text>
    </comment>
    <comment ref="B3" authorId="1" shapeId="0" xr:uid="{161146DF-10E0-4A04-B971-724D2E65BE08}">
      <text>
        <r>
          <rPr>
            <sz val="9"/>
            <color indexed="81"/>
            <rFont val="ＭＳ Ｐゴシック"/>
            <family val="3"/>
            <charset val="128"/>
          </rPr>
          <t>商品名の読み仮名をご記入ください
※全角カタカナ入力</t>
        </r>
      </text>
    </comment>
    <comment ref="O3" authorId="0" shapeId="0" xr:uid="{EB2B041C-D937-4015-8D88-53C7A78C38EC}">
      <text>
        <r>
          <rPr>
            <sz val="9"/>
            <color indexed="81"/>
            <rFont val="ＭＳ Ｐゴシック"/>
            <family val="3"/>
            <charset val="128"/>
          </rPr>
          <t>半角数字
例)　550-8527</t>
        </r>
      </text>
    </comment>
    <comment ref="B4" authorId="0" shapeId="0" xr:uid="{96FED4B5-8310-4594-B51D-7D55B78F4BF1}">
      <text>
        <r>
          <rPr>
            <b/>
            <sz val="9"/>
            <color indexed="81"/>
            <rFont val="ＭＳ Ｐゴシック"/>
            <family val="3"/>
            <charset val="128"/>
          </rPr>
          <t>必須項目（カタログ掲載索引となるもの）</t>
        </r>
        <r>
          <rPr>
            <sz val="9"/>
            <color indexed="81"/>
            <rFont val="ＭＳ Ｐゴシック"/>
            <family val="3"/>
            <charset val="128"/>
          </rPr>
          <t xml:space="preserve">
全角50文字（半角100文字）　一般品名
メーカー特有（意匠登録名）はサブ品名
カタログにおける小組単位で1sheet作成してください。
一般品名でお願いします。</t>
        </r>
      </text>
    </comment>
    <comment ref="H4" authorId="0" shapeId="0" xr:uid="{6B2F8C3B-BBAE-44EE-9C13-A06AFD7B5708}">
      <text>
        <r>
          <rPr>
            <sz val="9"/>
            <color indexed="81"/>
            <rFont val="ＭＳ Ｐゴシック"/>
            <family val="3"/>
            <charset val="128"/>
          </rPr>
          <t>メーカー特有（意匠登録名）がある場合はご記入ください。</t>
        </r>
      </text>
    </comment>
    <comment ref="O4" authorId="0" shapeId="0" xr:uid="{DB9F88CF-0DC4-45C2-B205-2644B0915575}">
      <text>
        <r>
          <rPr>
            <sz val="9"/>
            <color indexed="81"/>
            <rFont val="ＭＳ Ｐゴシック"/>
            <family val="3"/>
            <charset val="128"/>
          </rPr>
          <t>半角数字
例)　06-6447-8900</t>
        </r>
      </text>
    </comment>
    <comment ref="U4" authorId="0" shapeId="0" xr:uid="{E5018225-5924-4B00-9D6D-348EAF90BD64}">
      <text>
        <r>
          <rPr>
            <sz val="9"/>
            <color indexed="81"/>
            <rFont val="ＭＳ Ｐゴシック"/>
            <family val="3"/>
            <charset val="128"/>
          </rPr>
          <t>半角数字
例)　06-6447-8900</t>
        </r>
      </text>
    </comment>
    <comment ref="N11" authorId="0" shapeId="0" xr:uid="{39B58B21-E03F-4B63-B0B9-01283E006EAE}">
      <text>
        <r>
          <rPr>
            <sz val="9"/>
            <color indexed="81"/>
            <rFont val="ＭＳ Ｐゴシック"/>
            <family val="3"/>
            <charset val="128"/>
          </rPr>
          <t>1セル、40文字を基本にご記入ください</t>
        </r>
      </text>
    </comment>
    <comment ref="P19" authorId="0" shapeId="0" xr:uid="{E0770578-9759-413C-82D7-05EC21754C0B}">
      <text>
        <r>
          <rPr>
            <sz val="9"/>
            <color indexed="81"/>
            <rFont val="ＭＳ Ｐゴシック"/>
            <family val="3"/>
            <charset val="128"/>
          </rPr>
          <t>1セル、40文字を基本にご記入ください</t>
        </r>
      </text>
    </comment>
    <comment ref="N26" authorId="0" shapeId="0" xr:uid="{CA4DA1C3-4F82-4D4E-961A-EC4689A29629}">
      <text>
        <r>
          <rPr>
            <sz val="9"/>
            <color indexed="81"/>
            <rFont val="ＭＳ Ｐゴシック"/>
            <family val="3"/>
            <charset val="128"/>
          </rPr>
          <t>該当する項目を下記より選択し入力してください
①元払い：　元払いの場合
②●運賃：　運賃が必要な場合
③●取合：　ロット取合せ発注が必要な場合</t>
        </r>
      </text>
    </comment>
    <comment ref="B29" authorId="2" shapeId="0" xr:uid="{856CD680-E8A5-4E02-98C5-BB080E4C7D28}">
      <text>
        <r>
          <rPr>
            <sz val="9"/>
            <color indexed="81"/>
            <rFont val="ＭＳ Ｐゴシック"/>
            <family val="3"/>
            <charset val="128"/>
          </rPr>
          <t>アズワン記入欄
200文字以内</t>
        </r>
      </text>
    </comment>
    <comment ref="F29" authorId="2" shapeId="0" xr:uid="{F2234595-408F-421B-8C9D-60864CC3E618}">
      <text>
        <r>
          <rPr>
            <sz val="9"/>
            <color indexed="81"/>
            <rFont val="ＭＳ Ｐゴシック"/>
            <family val="3"/>
            <charset val="128"/>
          </rPr>
          <t>アズワン記入欄
18文字以内</t>
        </r>
      </text>
    </comment>
    <comment ref="B30" authorId="0" shapeId="0" xr:uid="{EB63E640-BF25-4A61-AF11-DD37B6E2FB76}">
      <text>
        <r>
          <rPr>
            <sz val="9"/>
            <color indexed="81"/>
            <rFont val="ＭＳ Ｐゴシック"/>
            <family val="3"/>
            <charset val="128"/>
          </rPr>
          <t>アズワン入力欄
※リストより選択</t>
        </r>
      </text>
    </comment>
    <comment ref="D30" authorId="0" shapeId="0" xr:uid="{3EE1C638-EE15-44F8-879C-E37EAAB5FEAB}">
      <text>
        <r>
          <rPr>
            <sz val="9"/>
            <color indexed="81"/>
            <rFont val="ＭＳ Ｐゴシック"/>
            <family val="3"/>
            <charset val="128"/>
          </rPr>
          <t>アズワン入力欄
※リストより選択</t>
        </r>
      </text>
    </comment>
    <comment ref="F30" authorId="0" shapeId="0" xr:uid="{98B1E2BD-17C0-4C2B-B8A5-E638F45AF27F}">
      <text>
        <r>
          <rPr>
            <sz val="9"/>
            <color indexed="81"/>
            <rFont val="ＭＳ Ｐゴシック"/>
            <family val="3"/>
            <charset val="128"/>
          </rPr>
          <t xml:space="preserve">アズワン入力欄
大分類
</t>
        </r>
      </text>
    </comment>
    <comment ref="G30" authorId="2" shapeId="0" xr:uid="{3693D044-6601-4550-8097-2DB4BDD87C9B}">
      <text>
        <r>
          <rPr>
            <sz val="9"/>
            <color indexed="81"/>
            <rFont val="ＭＳ Ｐゴシック"/>
            <family val="3"/>
            <charset val="128"/>
          </rPr>
          <t>アズワン入力欄
中分類</t>
        </r>
        <r>
          <rPr>
            <b/>
            <sz val="9"/>
            <color indexed="81"/>
            <rFont val="ＭＳ Ｐゴシック"/>
            <family val="3"/>
            <charset val="128"/>
          </rPr>
          <t xml:space="preserve">
</t>
        </r>
      </text>
    </comment>
    <comment ref="I30" authorId="2" shapeId="0" xr:uid="{03E97AF1-4A70-4932-914E-143A252D06E4}">
      <text>
        <r>
          <rPr>
            <sz val="9"/>
            <color indexed="81"/>
            <rFont val="ＭＳ Ｐゴシック"/>
            <family val="3"/>
            <charset val="128"/>
          </rPr>
          <t>アズワン入力欄
小分類</t>
        </r>
        <r>
          <rPr>
            <b/>
            <sz val="9"/>
            <color indexed="81"/>
            <rFont val="ＭＳ Ｐゴシック"/>
            <family val="3"/>
            <charset val="128"/>
          </rPr>
          <t xml:space="preserve">
</t>
        </r>
      </text>
    </comment>
    <comment ref="B31" authorId="0" shapeId="0" xr:uid="{CD5C882A-9913-48EF-BD0A-F82DDABBF075}">
      <text>
        <r>
          <rPr>
            <sz val="9"/>
            <color indexed="81"/>
            <rFont val="ＭＳ Ｐゴシック"/>
            <family val="3"/>
            <charset val="128"/>
          </rPr>
          <t>アズワン入力欄　
※リストより選択
※改良改善（仕入先同一）、既存差替（仕入先変更）
※新規以外は対応CDも入力</t>
        </r>
      </text>
    </comment>
    <comment ref="D31" authorId="0" shapeId="0" xr:uid="{21D0D1EC-D316-4E81-8537-E9AB4174B61C}">
      <text>
        <r>
          <rPr>
            <sz val="9"/>
            <color indexed="81"/>
            <rFont val="ＭＳ Ｐゴシック"/>
            <family val="3"/>
            <charset val="128"/>
          </rPr>
          <t>アズワン入力欄
※リストより選択</t>
        </r>
      </text>
    </comment>
    <comment ref="F31" authorId="0" shapeId="0" xr:uid="{D8C19193-3D01-4ED1-99B0-2D7ADFC69A5C}">
      <text>
        <r>
          <rPr>
            <sz val="9"/>
            <color indexed="81"/>
            <rFont val="ＭＳ Ｐゴシック"/>
            <family val="3"/>
            <charset val="128"/>
          </rPr>
          <t xml:space="preserve">アズワン入力欄
大分類
</t>
        </r>
      </text>
    </comment>
    <comment ref="G31" authorId="2" shapeId="0" xr:uid="{9278B317-C59B-48C9-8C50-7EEBB0DE3C19}">
      <text>
        <r>
          <rPr>
            <sz val="9"/>
            <color indexed="81"/>
            <rFont val="ＭＳ Ｐゴシック"/>
            <family val="3"/>
            <charset val="128"/>
          </rPr>
          <t>アズワン入力欄
中分類</t>
        </r>
        <r>
          <rPr>
            <b/>
            <sz val="9"/>
            <color indexed="81"/>
            <rFont val="ＭＳ Ｐゴシック"/>
            <family val="3"/>
            <charset val="128"/>
          </rPr>
          <t xml:space="preserve">
</t>
        </r>
      </text>
    </comment>
    <comment ref="I31" authorId="2" shapeId="0" xr:uid="{DEA7C8F5-DD91-4331-8DED-47CD3F084498}">
      <text>
        <r>
          <rPr>
            <sz val="9"/>
            <color indexed="81"/>
            <rFont val="ＭＳ Ｐゴシック"/>
            <family val="3"/>
            <charset val="128"/>
          </rPr>
          <t>アズワン入力欄
小分類</t>
        </r>
        <r>
          <rPr>
            <b/>
            <sz val="9"/>
            <color indexed="81"/>
            <rFont val="ＭＳ Ｐゴシック"/>
            <family val="3"/>
            <charset val="128"/>
          </rPr>
          <t xml:space="preserve">
</t>
        </r>
      </text>
    </comment>
    <comment ref="B32" authorId="0" shapeId="0" xr:uid="{59A92E00-297D-4399-BD3A-E788FDFBD7B9}">
      <text>
        <r>
          <rPr>
            <sz val="9"/>
            <color indexed="81"/>
            <rFont val="ＭＳ Ｐゴシック"/>
            <family val="3"/>
            <charset val="128"/>
          </rPr>
          <t>アズワン入力欄
担当者CD</t>
        </r>
      </text>
    </comment>
    <comment ref="C32" authorId="0" shapeId="0" xr:uid="{4DB72978-1964-4E45-92E4-41A24C309560}">
      <text>
        <r>
          <rPr>
            <sz val="9"/>
            <color indexed="81"/>
            <rFont val="ＭＳ Ｐゴシック"/>
            <family val="3"/>
            <charset val="128"/>
          </rPr>
          <t>アズワン入力欄
担当者名</t>
        </r>
      </text>
    </comment>
    <comment ref="E32" authorId="0" shapeId="0" xr:uid="{5FCC0575-88B5-4639-AA81-217D05969AA4}">
      <text>
        <r>
          <rPr>
            <sz val="9"/>
            <color indexed="81"/>
            <rFont val="ＭＳ Ｐゴシック"/>
            <family val="3"/>
            <charset val="128"/>
          </rPr>
          <t>アズワン入力欄</t>
        </r>
      </text>
    </comment>
    <comment ref="I32" authorId="0" shapeId="0" xr:uid="{6A814C9F-FDFA-4EDE-9933-F12BDABB02F4}">
      <text>
        <r>
          <rPr>
            <sz val="9"/>
            <color indexed="81"/>
            <rFont val="ＭＳ Ｐゴシック"/>
            <family val="3"/>
            <charset val="128"/>
          </rPr>
          <t>アズワン入力欄</t>
        </r>
      </text>
    </comment>
    <comment ref="C36" authorId="0" shapeId="0" xr:uid="{1F173795-2881-4A02-B92A-D63CFD509228}">
      <text>
        <r>
          <rPr>
            <sz val="9"/>
            <color indexed="81"/>
            <rFont val="ＭＳ Ｐゴシック"/>
            <family val="3"/>
            <charset val="128"/>
          </rPr>
          <t>仕様1の名称をご記入ください
例）幅×奥行×高さ（mm）</t>
        </r>
      </text>
    </comment>
    <comment ref="D36" authorId="0" shapeId="0" xr:uid="{8E62A7B4-9D29-4377-BAE5-9CB16AD652C0}">
      <text>
        <r>
          <rPr>
            <sz val="9"/>
            <color indexed="81"/>
            <rFont val="ＭＳ Ｐゴシック"/>
            <family val="3"/>
            <charset val="128"/>
          </rPr>
          <t>仕様2の名称をご記入ください
例）容量（ml）</t>
        </r>
      </text>
    </comment>
    <comment ref="A37" authorId="0" shapeId="0" xr:uid="{3A076A51-CB62-4B5E-B30E-53046819FE4B}">
      <text>
        <r>
          <rPr>
            <sz val="9"/>
            <color indexed="81"/>
            <rFont val="ＭＳ Ｐゴシック"/>
            <family val="3"/>
            <charset val="128"/>
          </rPr>
          <t>型番をご記入ください
※同一型番は使用不可</t>
        </r>
      </text>
    </comment>
    <comment ref="B37" authorId="0" shapeId="0" xr:uid="{F5324000-610C-407B-8275-89EC1BC2D381}">
      <text>
        <r>
          <rPr>
            <sz val="9"/>
            <color indexed="81"/>
            <rFont val="ＭＳ Ｐゴシック"/>
            <family val="3"/>
            <charset val="128"/>
          </rPr>
          <t>カタログに記載する販売単位の入数をご記入ください</t>
        </r>
      </text>
    </comment>
    <comment ref="C37" authorId="0" shapeId="0" xr:uid="{43DB3306-30DC-4A47-BFBD-7059E6584D69}">
      <text>
        <r>
          <rPr>
            <sz val="9"/>
            <color indexed="81"/>
            <rFont val="ＭＳ Ｐゴシック"/>
            <family val="3"/>
            <charset val="128"/>
          </rPr>
          <t>仕様1の詳細をご記入ください
例）　50×60×70</t>
        </r>
      </text>
    </comment>
    <comment ref="D37" authorId="0" shapeId="0" xr:uid="{3EA04C4C-C194-43BA-A8B1-6D9D84933F26}">
      <text>
        <r>
          <rPr>
            <sz val="9"/>
            <color indexed="81"/>
            <rFont val="ＭＳ Ｐゴシック"/>
            <family val="3"/>
            <charset val="128"/>
          </rPr>
          <t>仕様2の詳細をご記入ください
例）　500</t>
        </r>
      </text>
    </comment>
    <comment ref="E37" authorId="0" shapeId="0" xr:uid="{D2BE16FE-98F9-41BC-B7B8-6F80EC38B2FF}">
      <text>
        <r>
          <rPr>
            <sz val="9"/>
            <color indexed="81"/>
            <rFont val="ＭＳ Ｐゴシック"/>
            <family val="3"/>
            <charset val="128"/>
          </rPr>
          <t>貴社定価をご記入ください
※定価オープンの場合は空欄</t>
        </r>
      </text>
    </comment>
    <comment ref="F37" authorId="0" shapeId="0" xr:uid="{BC0270E0-9C28-4AA1-9A5E-F55F85CE2199}">
      <text>
        <r>
          <rPr>
            <sz val="9"/>
            <color indexed="81"/>
            <rFont val="ＭＳ Ｐゴシック"/>
            <family val="3"/>
            <charset val="128"/>
          </rPr>
          <t>弊社への納入価格をご記入ください</t>
        </r>
      </text>
    </comment>
    <comment ref="G37" authorId="0" shapeId="0" xr:uid="{42EFFD8C-CAC7-47D0-A6CE-42F6FD645E8E}">
      <text>
        <r>
          <rPr>
            <sz val="9"/>
            <color indexed="81"/>
            <rFont val="ＭＳ Ｐゴシック"/>
            <family val="3"/>
            <charset val="128"/>
          </rPr>
          <t>最小発注数（ロット）を
数字のみご記入ください</t>
        </r>
      </text>
    </comment>
    <comment ref="H37" authorId="0" shapeId="0" xr:uid="{06102C23-EEC4-4079-AA53-18F703B37EE9}">
      <text>
        <r>
          <rPr>
            <sz val="9"/>
            <color indexed="81"/>
            <rFont val="ＭＳ Ｐゴシック"/>
            <family val="3"/>
            <charset val="128"/>
          </rPr>
          <t>最小発注数（ロット）の単位を
選択してください</t>
        </r>
      </text>
    </comment>
    <comment ref="I37" authorId="0" shapeId="0" xr:uid="{F372F629-CFBC-4742-A834-403395F4DC89}">
      <text>
        <r>
          <rPr>
            <sz val="9"/>
            <color indexed="81"/>
            <rFont val="ＭＳ Ｐゴシック"/>
            <family val="3"/>
            <charset val="128"/>
          </rPr>
          <t>最小発注数（ロット）を越えて出荷して頂く場合の
数量単位をご記入ください
※数字のみご記入ください</t>
        </r>
      </text>
    </comment>
    <comment ref="J37" authorId="0" shapeId="0" xr:uid="{5FC3A913-D9A1-4C91-8285-7D605F834E68}">
      <text>
        <r>
          <rPr>
            <sz val="9"/>
            <color indexed="81"/>
            <rFont val="ＭＳ Ｐゴシック"/>
            <family val="3"/>
            <charset val="128"/>
          </rPr>
          <t>弊社物流センター（大阪・埼玉）への
標準納期の日数をご記入ください</t>
        </r>
      </text>
    </comment>
    <comment ref="K37" authorId="0" shapeId="0" xr:uid="{B2FDC8C6-30F1-4906-9549-D542013ADB42}">
      <text>
        <r>
          <rPr>
            <sz val="9"/>
            <color indexed="81"/>
            <rFont val="ＭＳ Ｐゴシック"/>
            <family val="3"/>
            <charset val="128"/>
          </rPr>
          <t>弊社への納入価格をご記入ください</t>
        </r>
      </text>
    </comment>
    <comment ref="L37" authorId="0" shapeId="0" xr:uid="{F9D2842C-10F4-411E-902B-FAC23F8178F2}">
      <text>
        <r>
          <rPr>
            <sz val="9"/>
            <color indexed="81"/>
            <rFont val="ＭＳ Ｐゴシック"/>
            <family val="3"/>
            <charset val="128"/>
          </rPr>
          <t>最小発注数（ロット）を
数字のみご記入ください</t>
        </r>
      </text>
    </comment>
    <comment ref="M37" authorId="0" shapeId="0" xr:uid="{139A6F14-7CE8-4514-BAA1-3957CAF42176}">
      <text>
        <r>
          <rPr>
            <sz val="9"/>
            <color indexed="81"/>
            <rFont val="ＭＳ Ｐゴシック"/>
            <family val="3"/>
            <charset val="128"/>
          </rPr>
          <t>最小発注数（ロット）の単位を
選択してください</t>
        </r>
      </text>
    </comment>
    <comment ref="N37" authorId="0" shapeId="0" xr:uid="{BBF378A9-638A-4C1E-B9A4-5974A0036C78}">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37" authorId="0" shapeId="0" xr:uid="{AAD690E7-983D-4A7A-86BE-1030B2DBBF7A}">
      <text>
        <r>
          <rPr>
            <sz val="9"/>
            <color indexed="81"/>
            <rFont val="ＭＳ Ｐゴシック"/>
            <family val="3"/>
            <charset val="128"/>
          </rPr>
          <t>13桁 または 8桁の数字を入力してください
設定がない場合は - （ハイフン）を入力してください</t>
        </r>
      </text>
    </comment>
    <comment ref="P37" authorId="0" shapeId="0" xr:uid="{D1EE0501-5472-4EC7-91C5-82A5E4909A39}">
      <text>
        <r>
          <rPr>
            <sz val="9"/>
            <color indexed="81"/>
            <rFont val="ＭＳ Ｐゴシック"/>
            <family val="3"/>
            <charset val="128"/>
          </rPr>
          <t>貴社発注用品番があれば
25文字以内でご記入ください</t>
        </r>
      </text>
    </comment>
    <comment ref="R37" authorId="0" shapeId="0" xr:uid="{F0A7C3FE-89E0-4BBF-821E-BBB8ED51344A}">
      <text>
        <r>
          <rPr>
            <sz val="9"/>
            <color indexed="81"/>
            <rFont val="ＭＳ Ｐゴシック"/>
            <family val="3"/>
            <charset val="128"/>
          </rPr>
          <t>医薬品分類を選択してください
※医薬品でない場合は「雑品」を選択してください。</t>
        </r>
      </text>
    </comment>
    <comment ref="T37" authorId="3" shapeId="0" xr:uid="{5041BB3D-7FF9-4018-90AD-07C7D2D83C2C}">
      <text>
        <r>
          <rPr>
            <b/>
            <sz val="9"/>
            <color indexed="81"/>
            <rFont val="ＭＳ Ｐゴシック"/>
            <family val="3"/>
            <charset val="128"/>
          </rPr>
          <t>医薬品の登録番号を入力してください</t>
        </r>
      </text>
    </comment>
    <comment ref="U37" authorId="3" shapeId="0" xr:uid="{53A6DCDF-E9DF-462E-A2DA-05A1C01FC897}">
      <text>
        <r>
          <rPr>
            <sz val="9"/>
            <color indexed="81"/>
            <rFont val="ＭＳ Ｐゴシック"/>
            <family val="3"/>
            <charset val="128"/>
          </rPr>
          <t xml:space="preserve">薬価　請求コード9桁をご記入ください。
</t>
        </r>
      </text>
    </comment>
    <comment ref="V37" authorId="2" shapeId="0" xr:uid="{46842DE9-D99D-4C6E-BECF-018B9F95BB80}">
      <text>
        <r>
          <rPr>
            <sz val="9"/>
            <color indexed="81"/>
            <rFont val="ＭＳ Ｐゴシック"/>
            <family val="3"/>
            <charset val="128"/>
          </rPr>
          <t xml:space="preserve">医療機器分類を選択してください。
該当しない場合は「雑品」を選択してください。
</t>
        </r>
      </text>
    </comment>
    <comment ref="W37" authorId="4" shapeId="0" xr:uid="{B295EEB8-7A8B-4EB5-A2EF-3131F00A1CC8}">
      <text>
        <r>
          <rPr>
            <sz val="9"/>
            <color indexed="81"/>
            <rFont val="MS P ゴシック"/>
            <family val="3"/>
            <charset val="128"/>
          </rPr>
          <t>医療機器の場合
届出・認証・承認の
いずれかを選択ください</t>
        </r>
      </text>
    </comment>
    <comment ref="X37" authorId="0" shapeId="0" xr:uid="{B75C4F2E-B097-456B-9455-547048BDE411}">
      <text>
        <r>
          <rPr>
            <sz val="9"/>
            <color indexed="81"/>
            <rFont val="ＭＳ Ｐゴシック"/>
            <family val="3"/>
            <charset val="128"/>
          </rPr>
          <t>医療機器に該当する場合は番号を入力してください</t>
        </r>
      </text>
    </comment>
    <comment ref="Y37" authorId="3" shapeId="0" xr:uid="{01AE37A2-1103-4E17-9CB8-0599DC959612}">
      <text>
        <r>
          <rPr>
            <sz val="9"/>
            <color indexed="81"/>
            <rFont val="ＭＳ Ｐゴシック"/>
            <family val="3"/>
            <charset val="128"/>
          </rPr>
          <t>特定保険医療材料　請求コード9桁をご記入ください。</t>
        </r>
      </text>
    </comment>
    <comment ref="Z37" authorId="0" shapeId="0" xr:uid="{64E14E50-43E0-42D8-B197-4D24513A7F73}">
      <text>
        <r>
          <rPr>
            <sz val="9"/>
            <color indexed="81"/>
            <rFont val="ＭＳ Ｐゴシック"/>
            <family val="3"/>
            <charset val="128"/>
          </rPr>
          <t xml:space="preserve">5桁 - （ハイフン）6桁の数字を入力してください。
計　12桁
</t>
        </r>
      </text>
    </comment>
    <comment ref="AB37" authorId="0" shapeId="0" xr:uid="{AFBC1C62-1447-483D-BBC7-12C6DE9F830D}">
      <text>
        <r>
          <rPr>
            <sz val="9"/>
            <color indexed="81"/>
            <rFont val="ＭＳ Ｐゴシック"/>
            <family val="3"/>
            <charset val="128"/>
          </rPr>
          <t xml:space="preserve">アズワン入力欄
</t>
        </r>
      </text>
    </comment>
    <comment ref="AC37" authorId="0" shapeId="0" xr:uid="{906FA16A-2376-4235-A4E2-025388DD0326}">
      <text>
        <r>
          <rPr>
            <sz val="9"/>
            <color indexed="81"/>
            <rFont val="ＭＳ Ｐゴシック"/>
            <family val="3"/>
            <charset val="128"/>
          </rPr>
          <t>アズワン入力欄
※引合の場合は100を入力</t>
        </r>
      </text>
    </comment>
    <comment ref="AD37" authorId="0" shapeId="0" xr:uid="{27C506E5-7A64-4B77-87EE-69D42C9328B1}">
      <text>
        <r>
          <rPr>
            <sz val="9"/>
            <color indexed="81"/>
            <rFont val="ＭＳ Ｐゴシック"/>
            <family val="3"/>
            <charset val="128"/>
          </rPr>
          <t xml:space="preserve">アズワン入力欄
</t>
        </r>
      </text>
    </comment>
    <comment ref="AE37" authorId="0" shapeId="0" xr:uid="{730A15F1-9BC2-47D1-9FAF-4D75783F80C1}">
      <text>
        <r>
          <rPr>
            <sz val="9"/>
            <color indexed="81"/>
            <rFont val="ＭＳ Ｐゴシック"/>
            <family val="3"/>
            <charset val="128"/>
          </rPr>
          <t>アズワン入力欄
※リストより選択</t>
        </r>
      </text>
    </comment>
    <comment ref="AH37" authorId="0" shapeId="0" xr:uid="{88CAEB01-5578-42E3-B963-F2DC23D72E8B}">
      <text>
        <r>
          <rPr>
            <sz val="9"/>
            <color indexed="81"/>
            <rFont val="ＭＳ Ｐゴシック"/>
            <family val="3"/>
            <charset val="128"/>
          </rPr>
          <t>アズワン入力欄
大型または特大を選択
※大型の場合は大型金額も入力</t>
        </r>
      </text>
    </comment>
    <comment ref="AI37" authorId="0" shapeId="0" xr:uid="{AC2F1033-08C2-4269-AA4F-53E7B9928981}">
      <text>
        <r>
          <rPr>
            <sz val="9"/>
            <color indexed="81"/>
            <rFont val="ＭＳ Ｐゴシック"/>
            <family val="3"/>
            <charset val="128"/>
          </rPr>
          <t xml:space="preserve">アズワン入力欄
</t>
        </r>
      </text>
    </comment>
    <comment ref="AJ37" authorId="0" shapeId="0" xr:uid="{93CBCC5A-C647-461D-90FA-2090AEAC5EE9}">
      <text>
        <r>
          <rPr>
            <sz val="9"/>
            <color indexed="81"/>
            <rFont val="ＭＳ Ｐゴシック"/>
            <family val="3"/>
            <charset val="128"/>
          </rPr>
          <t>アズワン入力欄
18文字以内</t>
        </r>
      </text>
    </comment>
    <comment ref="AK37" authorId="0" shapeId="0" xr:uid="{ABE27436-3271-454E-869F-9CBB3454E58D}">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37" authorId="5" shapeId="0" xr:uid="{7DBBBFB2-DDEE-44A2-9C2F-77B94B4BF1CD}">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47" authorId="0" shapeId="0" xr:uid="{145C6441-4AD9-4B1A-92E0-1E184A652E6E}">
      <text>
        <r>
          <rPr>
            <sz val="9"/>
            <color indexed="81"/>
            <rFont val="ＭＳ Ｐゴシック"/>
            <family val="3"/>
            <charset val="128"/>
          </rPr>
          <t>型番をご記入ください
※同一型番は使用不可</t>
        </r>
      </text>
    </comment>
    <comment ref="B47" authorId="0" shapeId="0" xr:uid="{2FD2E209-5209-4207-8048-3D46093E4B7C}">
      <text>
        <r>
          <rPr>
            <sz val="9"/>
            <color indexed="81"/>
            <rFont val="ＭＳ Ｐゴシック"/>
            <family val="3"/>
            <charset val="128"/>
          </rPr>
          <t>カタログに記載する販売単位の入数をご記入ください</t>
        </r>
      </text>
    </comment>
    <comment ref="C47" authorId="0" shapeId="0" xr:uid="{BDCBE1BE-524D-46EB-B6F3-8674156A4E54}">
      <text>
        <r>
          <rPr>
            <sz val="9"/>
            <color indexed="81"/>
            <rFont val="ＭＳ Ｐゴシック"/>
            <family val="3"/>
            <charset val="128"/>
          </rPr>
          <t>仕様1の詳細をご記入ください
例）　50×60×70</t>
        </r>
      </text>
    </comment>
    <comment ref="D47" authorId="0" shapeId="0" xr:uid="{700712E4-E8D3-42A0-AE64-ED542C82CD4A}">
      <text>
        <r>
          <rPr>
            <sz val="9"/>
            <color indexed="81"/>
            <rFont val="ＭＳ Ｐゴシック"/>
            <family val="3"/>
            <charset val="128"/>
          </rPr>
          <t>仕様2の詳細をご記入ください
例）　500</t>
        </r>
      </text>
    </comment>
    <comment ref="E47" authorId="0" shapeId="0" xr:uid="{3CEAB579-DD0F-491B-88F4-BD9FEA3701DF}">
      <text>
        <r>
          <rPr>
            <sz val="9"/>
            <color indexed="81"/>
            <rFont val="ＭＳ Ｐゴシック"/>
            <family val="3"/>
            <charset val="128"/>
          </rPr>
          <t>貴社定価をご記入ください
※定価オープンの場合は空欄</t>
        </r>
      </text>
    </comment>
    <comment ref="F47" authorId="0" shapeId="0" xr:uid="{1689F16C-8069-4C6B-BBAE-9CD151DA7342}">
      <text>
        <r>
          <rPr>
            <sz val="9"/>
            <color indexed="81"/>
            <rFont val="ＭＳ Ｐゴシック"/>
            <family val="3"/>
            <charset val="128"/>
          </rPr>
          <t>弊社への納入価格をご記入ください</t>
        </r>
      </text>
    </comment>
    <comment ref="G47" authorId="0" shapeId="0" xr:uid="{885FF3F4-CE1A-4B12-82F7-1528F80C2DCC}">
      <text>
        <r>
          <rPr>
            <sz val="9"/>
            <color indexed="81"/>
            <rFont val="ＭＳ Ｐゴシック"/>
            <family val="3"/>
            <charset val="128"/>
          </rPr>
          <t>最小発注数（ロット）を
数字のみご記入ください</t>
        </r>
      </text>
    </comment>
    <comment ref="H47" authorId="0" shapeId="0" xr:uid="{1E480DDD-6625-45B3-AAC9-A9076E7F2776}">
      <text>
        <r>
          <rPr>
            <sz val="9"/>
            <color indexed="81"/>
            <rFont val="ＭＳ Ｐゴシック"/>
            <family val="3"/>
            <charset val="128"/>
          </rPr>
          <t>最小発注数（ロット）の単位を
選択してください</t>
        </r>
      </text>
    </comment>
    <comment ref="I47" authorId="0" shapeId="0" xr:uid="{9846CE0D-9001-4670-91AF-0D5ADD3EB014}">
      <text>
        <r>
          <rPr>
            <sz val="9"/>
            <color indexed="81"/>
            <rFont val="ＭＳ Ｐゴシック"/>
            <family val="3"/>
            <charset val="128"/>
          </rPr>
          <t>最小発注数（ロット）を越えて出荷して頂く場合の
数量単位をご記入ください
※数字のみご記入ください</t>
        </r>
      </text>
    </comment>
    <comment ref="J47" authorId="0" shapeId="0" xr:uid="{5E6282B6-2E33-400F-AA9D-519FC26CDEF5}">
      <text>
        <r>
          <rPr>
            <sz val="9"/>
            <color indexed="81"/>
            <rFont val="ＭＳ Ｐゴシック"/>
            <family val="3"/>
            <charset val="128"/>
          </rPr>
          <t>弊社物流センター（大阪・埼玉）への
標準納期の日数をご記入ください</t>
        </r>
      </text>
    </comment>
    <comment ref="K47" authorId="0" shapeId="0" xr:uid="{DFDF1C4A-0305-4225-94D6-4D865E482C07}">
      <text>
        <r>
          <rPr>
            <sz val="9"/>
            <color indexed="81"/>
            <rFont val="ＭＳ Ｐゴシック"/>
            <family val="3"/>
            <charset val="128"/>
          </rPr>
          <t>弊社への納入価格をご記入ください</t>
        </r>
      </text>
    </comment>
    <comment ref="L47" authorId="0" shapeId="0" xr:uid="{7A1F5A45-4276-46DB-91CB-0AF33752FCF5}">
      <text>
        <r>
          <rPr>
            <sz val="9"/>
            <color indexed="81"/>
            <rFont val="ＭＳ Ｐゴシック"/>
            <family val="3"/>
            <charset val="128"/>
          </rPr>
          <t>最小発注数（ロット）を
数字のみご記入ください</t>
        </r>
      </text>
    </comment>
    <comment ref="M47" authorId="0" shapeId="0" xr:uid="{9105F045-DD5C-4F8A-AA96-D03F229A5930}">
      <text>
        <r>
          <rPr>
            <sz val="9"/>
            <color indexed="81"/>
            <rFont val="ＭＳ Ｐゴシック"/>
            <family val="3"/>
            <charset val="128"/>
          </rPr>
          <t>最小発注数（ロット）の単位を
選択してください</t>
        </r>
      </text>
    </comment>
    <comment ref="N47" authorId="0" shapeId="0" xr:uid="{1085D960-B1C5-4757-965B-12CE0CCA8195}">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47" authorId="0" shapeId="0" xr:uid="{801F5135-9F2D-4FA4-AEAD-8F9DE9C87C70}">
      <text>
        <r>
          <rPr>
            <sz val="9"/>
            <color indexed="81"/>
            <rFont val="ＭＳ Ｐゴシック"/>
            <family val="3"/>
            <charset val="128"/>
          </rPr>
          <t>13桁 または 8桁の数字を入力してください
設定がない場合は - （ハイフン）を入力してください</t>
        </r>
      </text>
    </comment>
    <comment ref="P47" authorId="0" shapeId="0" xr:uid="{A8563960-8628-4A1B-83CD-ADF3C08747B6}">
      <text>
        <r>
          <rPr>
            <sz val="9"/>
            <color indexed="81"/>
            <rFont val="ＭＳ Ｐゴシック"/>
            <family val="3"/>
            <charset val="128"/>
          </rPr>
          <t>貴社発注用品番があれば
25文字以内でご記入ください</t>
        </r>
      </text>
    </comment>
    <comment ref="R47" authorId="0" shapeId="0" xr:uid="{7E2C437F-F5C0-4F79-AA01-E9D5EEEE16AD}">
      <text>
        <r>
          <rPr>
            <sz val="9"/>
            <color indexed="81"/>
            <rFont val="ＭＳ Ｐゴシック"/>
            <family val="3"/>
            <charset val="128"/>
          </rPr>
          <t>医薬品分類を選択してください
※医薬品でない場合は「雑品」を選択してください。</t>
        </r>
      </text>
    </comment>
    <comment ref="T47" authorId="3" shapeId="0" xr:uid="{17A0B773-1B38-46FA-8021-C4C9CB4C73F3}">
      <text>
        <r>
          <rPr>
            <sz val="9"/>
            <color indexed="81"/>
            <rFont val="ＭＳ Ｐゴシック"/>
            <family val="3"/>
            <charset val="128"/>
          </rPr>
          <t>医薬品承認番号を入力してください</t>
        </r>
      </text>
    </comment>
    <comment ref="U47" authorId="3" shapeId="0" xr:uid="{58682FF5-6EAA-42CA-A386-8E8F9695F406}">
      <text>
        <r>
          <rPr>
            <sz val="9"/>
            <color indexed="81"/>
            <rFont val="ＭＳ Ｐゴシック"/>
            <family val="3"/>
            <charset val="128"/>
          </rPr>
          <t xml:space="preserve">薬価　請求コード9桁をご記入ください。
</t>
        </r>
      </text>
    </comment>
    <comment ref="V47" authorId="2" shapeId="0" xr:uid="{8C60E4F7-7513-47F1-BF35-B052926EAA68}">
      <text>
        <r>
          <rPr>
            <sz val="9"/>
            <color indexed="81"/>
            <rFont val="ＭＳ Ｐゴシック"/>
            <family val="3"/>
            <charset val="128"/>
          </rPr>
          <t xml:space="preserve">医療機器分類を選択してください。
該当しない場合は「雑品」を選択してください。
</t>
        </r>
      </text>
    </comment>
    <comment ref="W47" authorId="4" shapeId="0" xr:uid="{14723CE9-A596-4A2F-BA49-5CFE820BADF3}">
      <text>
        <r>
          <rPr>
            <sz val="9"/>
            <color indexed="81"/>
            <rFont val="MS P ゴシック"/>
            <family val="3"/>
            <charset val="128"/>
          </rPr>
          <t>医療機器の場合
届出・認証・承認の
いずれかを選択ください</t>
        </r>
      </text>
    </comment>
    <comment ref="X47" authorId="0" shapeId="0" xr:uid="{5CAE0C85-FB5D-4EE1-842E-F6551E67FF55}">
      <text>
        <r>
          <rPr>
            <sz val="9"/>
            <color indexed="81"/>
            <rFont val="ＭＳ Ｐゴシック"/>
            <family val="3"/>
            <charset val="128"/>
          </rPr>
          <t>医療機器に該当する場合は番号を入力してください</t>
        </r>
      </text>
    </comment>
    <comment ref="Y47" authorId="3" shapeId="0" xr:uid="{66AFCD0F-E571-42A6-AA78-EB48A7B23B88}">
      <text>
        <r>
          <rPr>
            <sz val="9"/>
            <color indexed="81"/>
            <rFont val="ＭＳ Ｐゴシック"/>
            <family val="3"/>
            <charset val="128"/>
          </rPr>
          <t>特定保険医療材料　請求コード9桁をご記入ください。</t>
        </r>
      </text>
    </comment>
    <comment ref="Z47" authorId="0" shapeId="0" xr:uid="{1094016D-6D84-431F-BF1D-9DA6FBF26E66}">
      <text>
        <r>
          <rPr>
            <sz val="9"/>
            <color indexed="81"/>
            <rFont val="ＭＳ Ｐゴシック"/>
            <family val="3"/>
            <charset val="128"/>
          </rPr>
          <t xml:space="preserve">5桁 - （ハイフン）6桁の数字を入力してください。
計　12桁
</t>
        </r>
      </text>
    </comment>
    <comment ref="AA47" authorId="3" shapeId="0" xr:uid="{728C9624-EFB6-4C0C-BE3A-09BFDA70BC6F}">
      <text>
        <r>
          <rPr>
            <sz val="9"/>
            <color indexed="81"/>
            <rFont val="ＭＳ Ｐゴシック"/>
            <family val="3"/>
            <charset val="128"/>
          </rPr>
          <t>該当なし または 該当品の
いずれかを選択してください</t>
        </r>
      </text>
    </comment>
    <comment ref="AB47" authorId="0" shapeId="0" xr:uid="{E677D9A1-3C4A-463B-B993-995C82AC5D9E}">
      <text>
        <r>
          <rPr>
            <sz val="9"/>
            <color indexed="81"/>
            <rFont val="ＭＳ Ｐゴシック"/>
            <family val="3"/>
            <charset val="128"/>
          </rPr>
          <t xml:space="preserve">アズワン入力欄
</t>
        </r>
      </text>
    </comment>
    <comment ref="AC47" authorId="0" shapeId="0" xr:uid="{36E8A738-4019-4795-8DA3-4F01827F24F0}">
      <text>
        <r>
          <rPr>
            <sz val="9"/>
            <color indexed="81"/>
            <rFont val="ＭＳ Ｐゴシック"/>
            <family val="3"/>
            <charset val="128"/>
          </rPr>
          <t>アズワン入力欄
※引合の場合は100を入力</t>
        </r>
      </text>
    </comment>
    <comment ref="AD47" authorId="0" shapeId="0" xr:uid="{849D2D85-9F0C-40B2-BA86-A98E2537927E}">
      <text>
        <r>
          <rPr>
            <sz val="9"/>
            <color indexed="81"/>
            <rFont val="ＭＳ Ｐゴシック"/>
            <family val="3"/>
            <charset val="128"/>
          </rPr>
          <t xml:space="preserve">アズワン入力欄
</t>
        </r>
      </text>
    </comment>
    <comment ref="AE47" authorId="0" shapeId="0" xr:uid="{A08FF492-7EA3-498B-B50E-4A17C2A2A620}">
      <text>
        <r>
          <rPr>
            <sz val="9"/>
            <color indexed="81"/>
            <rFont val="ＭＳ Ｐゴシック"/>
            <family val="3"/>
            <charset val="128"/>
          </rPr>
          <t>アズワン入力欄
※リストより選択</t>
        </r>
      </text>
    </comment>
    <comment ref="AH47" authorId="0" shapeId="0" xr:uid="{BE4C6937-F657-433F-AF2D-C4C17627F123}">
      <text>
        <r>
          <rPr>
            <sz val="9"/>
            <color indexed="81"/>
            <rFont val="ＭＳ Ｐゴシック"/>
            <family val="3"/>
            <charset val="128"/>
          </rPr>
          <t>アズワン入力欄
大型または特大を選択
※大型の場合は大型金額も入力</t>
        </r>
      </text>
    </comment>
    <comment ref="AI47" authorId="0" shapeId="0" xr:uid="{AF6E2AD3-280F-4B3C-B79E-1B674E58482B}">
      <text>
        <r>
          <rPr>
            <sz val="9"/>
            <color indexed="81"/>
            <rFont val="ＭＳ Ｐゴシック"/>
            <family val="3"/>
            <charset val="128"/>
          </rPr>
          <t xml:space="preserve">アズワン入力欄
</t>
        </r>
      </text>
    </comment>
    <comment ref="AJ47" authorId="0" shapeId="0" xr:uid="{2CCBA2B2-F5CC-4F98-8D58-C7A509EFB608}">
      <text>
        <r>
          <rPr>
            <sz val="9"/>
            <color indexed="81"/>
            <rFont val="ＭＳ Ｐゴシック"/>
            <family val="3"/>
            <charset val="128"/>
          </rPr>
          <t>アズワン入力欄
18文字以内</t>
        </r>
      </text>
    </comment>
    <comment ref="C64" authorId="0" shapeId="0" xr:uid="{91B7C465-B817-4A73-A559-9A0854939522}">
      <text>
        <r>
          <rPr>
            <sz val="9"/>
            <color indexed="81"/>
            <rFont val="ＭＳ Ｐゴシック"/>
            <family val="3"/>
            <charset val="128"/>
          </rPr>
          <t>仕様1の名称をご記入ください
例）幅×奥行×高さ（mm）</t>
        </r>
      </text>
    </comment>
    <comment ref="D64" authorId="0" shapeId="0" xr:uid="{28D90833-EE68-45B3-B713-23F60B83EFF0}">
      <text>
        <r>
          <rPr>
            <sz val="9"/>
            <color indexed="81"/>
            <rFont val="ＭＳ Ｐゴシック"/>
            <family val="3"/>
            <charset val="128"/>
          </rPr>
          <t>仕様1の名称をご記入ください
例）幅×奥行×高さ（mm）</t>
        </r>
      </text>
    </comment>
    <comment ref="A65" authorId="0" shapeId="0" xr:uid="{7D3239EA-9384-4B3A-953E-41D616BD95A7}">
      <text>
        <r>
          <rPr>
            <sz val="9"/>
            <color indexed="81"/>
            <rFont val="ＭＳ Ｐゴシック"/>
            <family val="3"/>
            <charset val="128"/>
          </rPr>
          <t>型番をご記入ください
※同一型番は使用不可</t>
        </r>
      </text>
    </comment>
    <comment ref="B65" authorId="0" shapeId="0" xr:uid="{94382955-327C-438B-ABAA-F6882A038E21}">
      <text>
        <r>
          <rPr>
            <sz val="9"/>
            <color indexed="81"/>
            <rFont val="ＭＳ Ｐゴシック"/>
            <family val="3"/>
            <charset val="128"/>
          </rPr>
          <t>カタログに記載する販売単位の入数をご記入ください</t>
        </r>
      </text>
    </comment>
    <comment ref="C65" authorId="0" shapeId="0" xr:uid="{C5B9B5BC-D2EA-40DA-B442-CC5FE0907D41}">
      <text>
        <r>
          <rPr>
            <sz val="9"/>
            <color indexed="81"/>
            <rFont val="ＭＳ Ｐゴシック"/>
            <family val="3"/>
            <charset val="128"/>
          </rPr>
          <t>仕様1の詳細をご記入ください
例）　50×60×70</t>
        </r>
      </text>
    </comment>
    <comment ref="D65" authorId="0" shapeId="0" xr:uid="{FF523122-93B0-430F-930F-3A7824C78205}">
      <text>
        <r>
          <rPr>
            <sz val="9"/>
            <color indexed="81"/>
            <rFont val="ＭＳ Ｐゴシック"/>
            <family val="3"/>
            <charset val="128"/>
          </rPr>
          <t>仕様2の詳細をご記入ください
例）　500</t>
        </r>
      </text>
    </comment>
    <comment ref="E65" authorId="0" shapeId="0" xr:uid="{5AD81815-4BAD-4274-B0BF-F0A8BA4C50B5}">
      <text>
        <r>
          <rPr>
            <sz val="9"/>
            <color indexed="81"/>
            <rFont val="ＭＳ Ｐゴシック"/>
            <family val="3"/>
            <charset val="128"/>
          </rPr>
          <t>貴社定価をご記入ください
※定価オープンの場合は空欄</t>
        </r>
      </text>
    </comment>
    <comment ref="F65" authorId="0" shapeId="0" xr:uid="{AD5BB791-AE09-4680-91ED-18EA196FDE52}">
      <text>
        <r>
          <rPr>
            <sz val="9"/>
            <color indexed="81"/>
            <rFont val="ＭＳ Ｐゴシック"/>
            <family val="3"/>
            <charset val="128"/>
          </rPr>
          <t>弊社への納入価格をご記入ください</t>
        </r>
      </text>
    </comment>
    <comment ref="G65" authorId="0" shapeId="0" xr:uid="{2D3A0E53-7C44-418F-9B76-A1E2353233DF}">
      <text>
        <r>
          <rPr>
            <sz val="9"/>
            <color indexed="81"/>
            <rFont val="ＭＳ Ｐゴシック"/>
            <family val="3"/>
            <charset val="128"/>
          </rPr>
          <t>最小発注数（ロット）を
数字のみご記入ください</t>
        </r>
      </text>
    </comment>
    <comment ref="H65" authorId="0" shapeId="0" xr:uid="{F7442BAA-6DED-4525-B175-7A07832408E1}">
      <text>
        <r>
          <rPr>
            <sz val="9"/>
            <color indexed="81"/>
            <rFont val="ＭＳ Ｐゴシック"/>
            <family val="3"/>
            <charset val="128"/>
          </rPr>
          <t>最小発注数（ロット）の単位を
選択してください</t>
        </r>
      </text>
    </comment>
    <comment ref="I65" authorId="0" shapeId="0" xr:uid="{FDEF1653-655D-4D9C-9D8A-47FFE0B0C80A}">
      <text>
        <r>
          <rPr>
            <sz val="9"/>
            <color indexed="81"/>
            <rFont val="ＭＳ Ｐゴシック"/>
            <family val="3"/>
            <charset val="128"/>
          </rPr>
          <t>最小発注数（ロット）を越えて出荷して頂く場合の
数量単位をご記入ください
※数字のみご記入ください</t>
        </r>
      </text>
    </comment>
    <comment ref="J65" authorId="0" shapeId="0" xr:uid="{90FFBD87-6E05-4E91-BA57-8CB4986CBFEE}">
      <text>
        <r>
          <rPr>
            <sz val="9"/>
            <color indexed="81"/>
            <rFont val="ＭＳ Ｐゴシック"/>
            <family val="3"/>
            <charset val="128"/>
          </rPr>
          <t>弊社物流センター（大阪・埼玉）への
標準納期の日数をご記入ください</t>
        </r>
      </text>
    </comment>
    <comment ref="K65" authorId="0" shapeId="0" xr:uid="{C93D86C7-AA80-45B5-B670-17A26B0C9018}">
      <text>
        <r>
          <rPr>
            <sz val="9"/>
            <color indexed="81"/>
            <rFont val="ＭＳ Ｐゴシック"/>
            <family val="3"/>
            <charset val="128"/>
          </rPr>
          <t>弊社への納入価格をご記入ください</t>
        </r>
      </text>
    </comment>
    <comment ref="L65" authorId="0" shapeId="0" xr:uid="{70A4D0C1-7836-4F0C-8D2E-CECEF592FDA7}">
      <text>
        <r>
          <rPr>
            <sz val="9"/>
            <color indexed="81"/>
            <rFont val="ＭＳ Ｐゴシック"/>
            <family val="3"/>
            <charset val="128"/>
          </rPr>
          <t>最小発注数（ロット）を
数字のみご記入ください</t>
        </r>
      </text>
    </comment>
    <comment ref="M65" authorId="0" shapeId="0" xr:uid="{D750088E-BF5A-44A1-AD35-4C7F7F3FC7CF}">
      <text>
        <r>
          <rPr>
            <sz val="9"/>
            <color indexed="81"/>
            <rFont val="ＭＳ Ｐゴシック"/>
            <family val="3"/>
            <charset val="128"/>
          </rPr>
          <t>最小発注数（ロット）の単位を
選択してください</t>
        </r>
      </text>
    </comment>
    <comment ref="N65" authorId="0" shapeId="0" xr:uid="{70FDD7B2-5CAA-4D4A-8E9C-D261DB6EBC1E}">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65" authorId="0" shapeId="0" xr:uid="{3D5BF07B-F5EE-46C3-8160-DC87600EFEE4}">
      <text>
        <r>
          <rPr>
            <sz val="9"/>
            <color indexed="81"/>
            <rFont val="ＭＳ Ｐゴシック"/>
            <family val="3"/>
            <charset val="128"/>
          </rPr>
          <t>13桁 または 8桁の数字を入力してください
設定がない場合は - （ハイフン）を入力してください</t>
        </r>
      </text>
    </comment>
    <comment ref="P65" authorId="0" shapeId="0" xr:uid="{B94CFE63-735C-435B-B03D-8A392570A622}">
      <text>
        <r>
          <rPr>
            <sz val="9"/>
            <color indexed="81"/>
            <rFont val="ＭＳ Ｐゴシック"/>
            <family val="3"/>
            <charset val="128"/>
          </rPr>
          <t>貴社発注用品番があれば
25文字以内でご記入ください</t>
        </r>
      </text>
    </comment>
    <comment ref="R65" authorId="0" shapeId="0" xr:uid="{7CDEAD45-72C8-4F0C-BE88-D1768532FB36}">
      <text>
        <r>
          <rPr>
            <sz val="9"/>
            <color indexed="81"/>
            <rFont val="ＭＳ Ｐゴシック"/>
            <family val="3"/>
            <charset val="128"/>
          </rPr>
          <t>医薬品分類を選択してください
※医薬品でない場合は「雑品」を選択してください。</t>
        </r>
      </text>
    </comment>
    <comment ref="T65" authorId="3" shapeId="0" xr:uid="{7FB544A2-4174-4C52-B71A-32D6AF01C0AB}">
      <text>
        <r>
          <rPr>
            <sz val="9"/>
            <color indexed="81"/>
            <rFont val="ＭＳ Ｐゴシック"/>
            <family val="3"/>
            <charset val="128"/>
          </rPr>
          <t>医薬品承認番号を入力してください</t>
        </r>
      </text>
    </comment>
    <comment ref="U65" authorId="3" shapeId="0" xr:uid="{C1CA43AB-F200-48F0-B4C0-0100238AFC0B}">
      <text>
        <r>
          <rPr>
            <sz val="9"/>
            <color indexed="81"/>
            <rFont val="ＭＳ Ｐゴシック"/>
            <family val="3"/>
            <charset val="128"/>
          </rPr>
          <t xml:space="preserve">薬価　請求コード9桁をご記入ください。
</t>
        </r>
      </text>
    </comment>
    <comment ref="V65" authorId="2" shapeId="0" xr:uid="{224DF306-BF67-4B9D-8221-192485DEE808}">
      <text>
        <r>
          <rPr>
            <sz val="9"/>
            <color indexed="81"/>
            <rFont val="ＭＳ Ｐゴシック"/>
            <family val="3"/>
            <charset val="128"/>
          </rPr>
          <t xml:space="preserve">医療機器分類を選択してください。
該当しない場合は「雑品」を選択してください。
</t>
        </r>
      </text>
    </comment>
    <comment ref="W65" authorId="4" shapeId="0" xr:uid="{6BF8D463-A864-4DC9-BAFD-506AA4802297}">
      <text>
        <r>
          <rPr>
            <sz val="9"/>
            <color indexed="81"/>
            <rFont val="MS P ゴシック"/>
            <family val="3"/>
            <charset val="128"/>
          </rPr>
          <t>医療機器の場合
届出・認証・承認の
いずれかを選択ください</t>
        </r>
      </text>
    </comment>
    <comment ref="X65" authorId="0" shapeId="0" xr:uid="{4D569F8C-0DD4-4485-8513-C60269FE8DDE}">
      <text>
        <r>
          <rPr>
            <sz val="9"/>
            <color indexed="81"/>
            <rFont val="ＭＳ Ｐゴシック"/>
            <family val="3"/>
            <charset val="128"/>
          </rPr>
          <t>医療機器に該当する場合は番号を入力してください</t>
        </r>
      </text>
    </comment>
    <comment ref="Y65" authorId="3" shapeId="0" xr:uid="{F99A17F4-0C90-4F73-80CB-471281DE01B6}">
      <text>
        <r>
          <rPr>
            <sz val="9"/>
            <color indexed="81"/>
            <rFont val="ＭＳ Ｐゴシック"/>
            <family val="3"/>
            <charset val="128"/>
          </rPr>
          <t>特定保険医療材料　請求コード9桁をご記入ください。</t>
        </r>
      </text>
    </comment>
    <comment ref="Z65" authorId="0" shapeId="0" xr:uid="{FE931FF7-5562-4E50-ACD1-64B59F8B3C17}">
      <text>
        <r>
          <rPr>
            <sz val="9"/>
            <color indexed="81"/>
            <rFont val="ＭＳ Ｐゴシック"/>
            <family val="3"/>
            <charset val="128"/>
          </rPr>
          <t xml:space="preserve">5桁 - （ハイフン）6桁の数字を入力してください。
計　12桁
</t>
        </r>
      </text>
    </comment>
    <comment ref="AA65" authorId="3" shapeId="0" xr:uid="{42B215B9-3BDA-4554-8765-A72AFDD85DA2}">
      <text>
        <r>
          <rPr>
            <sz val="9"/>
            <color indexed="81"/>
            <rFont val="ＭＳ Ｐゴシック"/>
            <family val="3"/>
            <charset val="128"/>
          </rPr>
          <t>該当なし または 該当品の
いずれかを選択してください</t>
        </r>
      </text>
    </comment>
    <comment ref="AB65" authorId="0" shapeId="0" xr:uid="{DA447EF4-55C5-4CD8-B660-BB4A3642AD0E}">
      <text>
        <r>
          <rPr>
            <sz val="9"/>
            <color indexed="81"/>
            <rFont val="ＭＳ Ｐゴシック"/>
            <family val="3"/>
            <charset val="128"/>
          </rPr>
          <t xml:space="preserve">アズワン入力欄
</t>
        </r>
      </text>
    </comment>
    <comment ref="AC65" authorId="0" shapeId="0" xr:uid="{4909C28D-C29F-44F2-B385-5C99AEEDF918}">
      <text>
        <r>
          <rPr>
            <sz val="9"/>
            <color indexed="81"/>
            <rFont val="ＭＳ Ｐゴシック"/>
            <family val="3"/>
            <charset val="128"/>
          </rPr>
          <t>アズワン入力欄
※引合の場合は100を入力</t>
        </r>
      </text>
    </comment>
    <comment ref="AD65" authorId="0" shapeId="0" xr:uid="{62CCBB93-1CDA-4DD8-895A-F48C97E6625C}">
      <text>
        <r>
          <rPr>
            <sz val="9"/>
            <color indexed="81"/>
            <rFont val="ＭＳ Ｐゴシック"/>
            <family val="3"/>
            <charset val="128"/>
          </rPr>
          <t xml:space="preserve">アズワン入力欄
</t>
        </r>
      </text>
    </comment>
    <comment ref="AE65" authorId="0" shapeId="0" xr:uid="{36E72D2B-BA8F-4E34-BBF2-BF3A3F7F506C}">
      <text>
        <r>
          <rPr>
            <sz val="9"/>
            <color indexed="81"/>
            <rFont val="ＭＳ Ｐゴシック"/>
            <family val="3"/>
            <charset val="128"/>
          </rPr>
          <t>アズワン入力欄
※リストより選択</t>
        </r>
      </text>
    </comment>
    <comment ref="AH65" authorId="0" shapeId="0" xr:uid="{BDE3BF05-78BD-4896-8503-07563D1C6DFB}">
      <text>
        <r>
          <rPr>
            <sz val="9"/>
            <color indexed="81"/>
            <rFont val="ＭＳ Ｐゴシック"/>
            <family val="3"/>
            <charset val="128"/>
          </rPr>
          <t>アズワン入力欄
大型または特大を選択
※大型の場合は大型金額も入力</t>
        </r>
      </text>
    </comment>
    <comment ref="AI65" authorId="0" shapeId="0" xr:uid="{78133225-46A0-444C-921B-2A4FAF895605}">
      <text>
        <r>
          <rPr>
            <sz val="9"/>
            <color indexed="81"/>
            <rFont val="ＭＳ Ｐゴシック"/>
            <family val="3"/>
            <charset val="128"/>
          </rPr>
          <t xml:space="preserve">アズワン入力欄
</t>
        </r>
      </text>
    </comment>
    <comment ref="AJ65" authorId="0" shapeId="0" xr:uid="{9CCA557F-816B-428E-913E-3DDE11831F50}">
      <text>
        <r>
          <rPr>
            <sz val="9"/>
            <color indexed="81"/>
            <rFont val="ＭＳ Ｐゴシック"/>
            <family val="3"/>
            <charset val="128"/>
          </rPr>
          <t>アズワン入力欄
18文字以内</t>
        </r>
      </text>
    </comment>
    <comment ref="AK65" authorId="0" shapeId="0" xr:uid="{A012F459-3956-41A2-8566-C0D456F7736E}">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65" authorId="5" shapeId="0" xr:uid="{B8FB0103-F359-42EC-9555-8300DAA68532}">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75" authorId="0" shapeId="0" xr:uid="{F90132D8-6A63-47B6-95EE-99501DDC9E75}">
      <text>
        <r>
          <rPr>
            <sz val="9"/>
            <color indexed="81"/>
            <rFont val="ＭＳ Ｐゴシック"/>
            <family val="3"/>
            <charset val="128"/>
          </rPr>
          <t>型番をご記入ください
※同一型番は使用不可</t>
        </r>
      </text>
    </comment>
    <comment ref="B75" authorId="0" shapeId="0" xr:uid="{8A501F6F-D66F-4EC4-8CA3-91920111AE43}">
      <text>
        <r>
          <rPr>
            <sz val="9"/>
            <color indexed="81"/>
            <rFont val="ＭＳ Ｐゴシック"/>
            <family val="3"/>
            <charset val="128"/>
          </rPr>
          <t>カタログに記載する販売単位の入数をご記入ください</t>
        </r>
      </text>
    </comment>
    <comment ref="C75" authorId="0" shapeId="0" xr:uid="{EFEA48E7-42D6-4BC5-B9A9-3EC88FB819B8}">
      <text>
        <r>
          <rPr>
            <sz val="9"/>
            <color indexed="81"/>
            <rFont val="ＭＳ Ｐゴシック"/>
            <family val="3"/>
            <charset val="128"/>
          </rPr>
          <t>仕様1の詳細をご記入ください
例）　50×60×70</t>
        </r>
      </text>
    </comment>
    <comment ref="D75" authorId="0" shapeId="0" xr:uid="{328262E9-7AFD-42B6-8EC8-D764562FA4C9}">
      <text>
        <r>
          <rPr>
            <sz val="9"/>
            <color indexed="81"/>
            <rFont val="ＭＳ Ｐゴシック"/>
            <family val="3"/>
            <charset val="128"/>
          </rPr>
          <t>仕様2の詳細をご記入ください
例）　500</t>
        </r>
      </text>
    </comment>
    <comment ref="E75" authorId="0" shapeId="0" xr:uid="{2E806751-BF43-4F31-8209-F6C82C9A03C7}">
      <text>
        <r>
          <rPr>
            <sz val="9"/>
            <color indexed="81"/>
            <rFont val="ＭＳ Ｐゴシック"/>
            <family val="3"/>
            <charset val="128"/>
          </rPr>
          <t>貴社定価をご記入ください
※定価オープンの場合は空欄</t>
        </r>
      </text>
    </comment>
    <comment ref="F75" authorId="0" shapeId="0" xr:uid="{5D5150B7-6455-4545-8A50-645CF09A1DC0}">
      <text>
        <r>
          <rPr>
            <sz val="9"/>
            <color indexed="81"/>
            <rFont val="ＭＳ Ｐゴシック"/>
            <family val="3"/>
            <charset val="128"/>
          </rPr>
          <t>弊社への納入価格をご記入ください</t>
        </r>
      </text>
    </comment>
    <comment ref="G75" authorId="0" shapeId="0" xr:uid="{292C77DF-CE57-42FB-9C8A-5FD803432292}">
      <text>
        <r>
          <rPr>
            <sz val="9"/>
            <color indexed="81"/>
            <rFont val="ＭＳ Ｐゴシック"/>
            <family val="3"/>
            <charset val="128"/>
          </rPr>
          <t>最小発注数（ロット）を
数字のみご記入ください</t>
        </r>
      </text>
    </comment>
    <comment ref="H75" authorId="0" shapeId="0" xr:uid="{6D200ECA-D56D-42A6-B299-CAAE9311D9EF}">
      <text>
        <r>
          <rPr>
            <sz val="9"/>
            <color indexed="81"/>
            <rFont val="ＭＳ Ｐゴシック"/>
            <family val="3"/>
            <charset val="128"/>
          </rPr>
          <t>最小発注数（ロット）の単位を
選択してください</t>
        </r>
      </text>
    </comment>
    <comment ref="I75" authorId="0" shapeId="0" xr:uid="{08E218E1-0F61-4520-8F33-F09E7133F8A7}">
      <text>
        <r>
          <rPr>
            <sz val="9"/>
            <color indexed="81"/>
            <rFont val="ＭＳ Ｐゴシック"/>
            <family val="3"/>
            <charset val="128"/>
          </rPr>
          <t>最小発注数（ロット）を越えて出荷して頂く場合の
数量単位をご記入ください
※数字のみご記入ください</t>
        </r>
      </text>
    </comment>
    <comment ref="J75" authorId="0" shapeId="0" xr:uid="{26149008-3A67-4A00-8723-82844D0D6BE2}">
      <text>
        <r>
          <rPr>
            <sz val="9"/>
            <color indexed="81"/>
            <rFont val="ＭＳ Ｐゴシック"/>
            <family val="3"/>
            <charset val="128"/>
          </rPr>
          <t>弊社物流センター（大阪・埼玉）への
標準納期の日数をご記入ください</t>
        </r>
      </text>
    </comment>
    <comment ref="K75" authorId="0" shapeId="0" xr:uid="{042EB062-66AA-4732-951B-13E6DFA7BE2B}">
      <text>
        <r>
          <rPr>
            <sz val="9"/>
            <color indexed="81"/>
            <rFont val="ＭＳ Ｐゴシック"/>
            <family val="3"/>
            <charset val="128"/>
          </rPr>
          <t>弊社への納入価格をご記入ください</t>
        </r>
      </text>
    </comment>
    <comment ref="L75" authorId="0" shapeId="0" xr:uid="{8CCCC870-726C-4C1B-A53A-F201F63E4216}">
      <text>
        <r>
          <rPr>
            <sz val="9"/>
            <color indexed="81"/>
            <rFont val="ＭＳ Ｐゴシック"/>
            <family val="3"/>
            <charset val="128"/>
          </rPr>
          <t>最小発注数（ロット）を
数字のみご記入ください</t>
        </r>
      </text>
    </comment>
    <comment ref="M75" authorId="0" shapeId="0" xr:uid="{823F679A-5327-4A1F-A9DC-52E0F8DEB5D3}">
      <text>
        <r>
          <rPr>
            <sz val="9"/>
            <color indexed="81"/>
            <rFont val="ＭＳ Ｐゴシック"/>
            <family val="3"/>
            <charset val="128"/>
          </rPr>
          <t>最小発注数（ロット）の単位を
選択してください</t>
        </r>
      </text>
    </comment>
    <comment ref="N75" authorId="0" shapeId="0" xr:uid="{D7E355E8-760C-4C0C-BD3F-3C2A47544031}">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75" authorId="0" shapeId="0" xr:uid="{0E1E6055-6AF9-41B7-B561-ABE5A4ED53AB}">
      <text>
        <r>
          <rPr>
            <sz val="9"/>
            <color indexed="81"/>
            <rFont val="ＭＳ Ｐゴシック"/>
            <family val="3"/>
            <charset val="128"/>
          </rPr>
          <t>13桁 または 8桁の数字を入力してください
設定がない場合は - （ハイフン）を入力してください</t>
        </r>
      </text>
    </comment>
    <comment ref="P75" authorId="0" shapeId="0" xr:uid="{B233353E-BBC6-40FB-B267-9CCED50C7800}">
      <text>
        <r>
          <rPr>
            <sz val="9"/>
            <color indexed="81"/>
            <rFont val="ＭＳ Ｐゴシック"/>
            <family val="3"/>
            <charset val="128"/>
          </rPr>
          <t>貴社発注用品番があれば
25文字以内でご記入ください</t>
        </r>
      </text>
    </comment>
    <comment ref="R75" authorId="0" shapeId="0" xr:uid="{2F9B62E2-874F-4C14-980C-1C2F8A062000}">
      <text>
        <r>
          <rPr>
            <sz val="9"/>
            <color indexed="81"/>
            <rFont val="ＭＳ Ｐゴシック"/>
            <family val="3"/>
            <charset val="128"/>
          </rPr>
          <t>医薬品分類を選択してください
※医薬品でない場合は「雑品」を選択してください。</t>
        </r>
      </text>
    </comment>
    <comment ref="T75" authorId="3" shapeId="0" xr:uid="{A9001662-279C-4ED1-91E5-7906B5D48735}">
      <text>
        <r>
          <rPr>
            <sz val="9"/>
            <color indexed="81"/>
            <rFont val="ＭＳ Ｐゴシック"/>
            <family val="3"/>
            <charset val="128"/>
          </rPr>
          <t>医薬品承認番号を入力してください</t>
        </r>
      </text>
    </comment>
    <comment ref="U75" authorId="3" shapeId="0" xr:uid="{3DC14C5F-CB0F-401E-A6F9-0E16DCA615ED}">
      <text>
        <r>
          <rPr>
            <sz val="9"/>
            <color indexed="81"/>
            <rFont val="ＭＳ Ｐゴシック"/>
            <family val="3"/>
            <charset val="128"/>
          </rPr>
          <t xml:space="preserve">薬価　請求コード9桁をご記入ください。
</t>
        </r>
      </text>
    </comment>
    <comment ref="V75" authorId="2" shapeId="0" xr:uid="{221AB114-D421-44AB-9B94-2DF692BC9736}">
      <text>
        <r>
          <rPr>
            <sz val="9"/>
            <color indexed="81"/>
            <rFont val="ＭＳ Ｐゴシック"/>
            <family val="3"/>
            <charset val="128"/>
          </rPr>
          <t xml:space="preserve">医療機器分類を選択してください。
該当しない場合は「雑品」を選択してください。
</t>
        </r>
      </text>
    </comment>
    <comment ref="W75" authorId="4" shapeId="0" xr:uid="{8EB1A5B9-CA78-465B-B814-05B52C25AA62}">
      <text>
        <r>
          <rPr>
            <sz val="9"/>
            <color indexed="81"/>
            <rFont val="MS P ゴシック"/>
            <family val="3"/>
            <charset val="128"/>
          </rPr>
          <t>医療機器の場合
届出・認証・承認の
いずれかを選択ください</t>
        </r>
      </text>
    </comment>
    <comment ref="X75" authorId="0" shapeId="0" xr:uid="{D7727F66-3BE6-45FB-A02A-CEBEDF5738FD}">
      <text>
        <r>
          <rPr>
            <sz val="9"/>
            <color indexed="81"/>
            <rFont val="ＭＳ Ｐゴシック"/>
            <family val="3"/>
            <charset val="128"/>
          </rPr>
          <t>医療機器に該当する場合は番号を入力してください</t>
        </r>
      </text>
    </comment>
    <comment ref="Y75" authorId="3" shapeId="0" xr:uid="{4E265267-2CB3-475D-9D2E-9418E649BEC2}">
      <text>
        <r>
          <rPr>
            <sz val="9"/>
            <color indexed="81"/>
            <rFont val="ＭＳ Ｐゴシック"/>
            <family val="3"/>
            <charset val="128"/>
          </rPr>
          <t>特定保険医療材料　請求コード9桁をご記入ください。</t>
        </r>
      </text>
    </comment>
    <comment ref="Z75" authorId="0" shapeId="0" xr:uid="{0D12B9FA-5165-41AE-9689-37C4BCD3FCD4}">
      <text>
        <r>
          <rPr>
            <sz val="9"/>
            <color indexed="81"/>
            <rFont val="ＭＳ Ｐゴシック"/>
            <family val="3"/>
            <charset val="128"/>
          </rPr>
          <t xml:space="preserve">5桁 - （ハイフン）6桁の数字を入力してください。
計　12桁
</t>
        </r>
      </text>
    </comment>
    <comment ref="AA75" authorId="3" shapeId="0" xr:uid="{03FDB8F4-B8DE-432D-B485-7D4E7096062E}">
      <text>
        <r>
          <rPr>
            <sz val="9"/>
            <color indexed="81"/>
            <rFont val="ＭＳ Ｐゴシック"/>
            <family val="3"/>
            <charset val="128"/>
          </rPr>
          <t>該当なし または 該当品の
いずれかを選択してください</t>
        </r>
      </text>
    </comment>
    <comment ref="AB75" authorId="0" shapeId="0" xr:uid="{DD6D9B00-DA9A-4280-8B5A-2260DE1C1268}">
      <text>
        <r>
          <rPr>
            <sz val="9"/>
            <color indexed="81"/>
            <rFont val="ＭＳ Ｐゴシック"/>
            <family val="3"/>
            <charset val="128"/>
          </rPr>
          <t xml:space="preserve">アズワン入力欄
</t>
        </r>
      </text>
    </comment>
    <comment ref="AC75" authorId="0" shapeId="0" xr:uid="{F00D641B-8B67-4ECF-A330-C6AC743CEFCA}">
      <text>
        <r>
          <rPr>
            <sz val="9"/>
            <color indexed="81"/>
            <rFont val="ＭＳ Ｐゴシック"/>
            <family val="3"/>
            <charset val="128"/>
          </rPr>
          <t>アズワン入力欄
※引合の場合は100を入力</t>
        </r>
      </text>
    </comment>
    <comment ref="AD75" authorId="0" shapeId="0" xr:uid="{7E5D8D69-02EE-40E1-A529-674CAB6213D6}">
      <text>
        <r>
          <rPr>
            <sz val="9"/>
            <color indexed="81"/>
            <rFont val="ＭＳ Ｐゴシック"/>
            <family val="3"/>
            <charset val="128"/>
          </rPr>
          <t xml:space="preserve">アズワン入力欄
</t>
        </r>
      </text>
    </comment>
    <comment ref="AE75" authorId="0" shapeId="0" xr:uid="{A96A2729-44FA-43B4-B6F6-56132516FF4F}">
      <text>
        <r>
          <rPr>
            <sz val="9"/>
            <color indexed="81"/>
            <rFont val="ＭＳ Ｐゴシック"/>
            <family val="3"/>
            <charset val="128"/>
          </rPr>
          <t>アズワン入力欄
※リストより選択</t>
        </r>
      </text>
    </comment>
    <comment ref="AH75" authorId="0" shapeId="0" xr:uid="{49A65A5F-B543-48F8-8E8F-DDC7660FE4A2}">
      <text>
        <r>
          <rPr>
            <sz val="9"/>
            <color indexed="81"/>
            <rFont val="ＭＳ Ｐゴシック"/>
            <family val="3"/>
            <charset val="128"/>
          </rPr>
          <t>アズワン入力欄
大型または特大を選択
※大型の場合は大型金額も入力</t>
        </r>
      </text>
    </comment>
    <comment ref="AI75" authorId="0" shapeId="0" xr:uid="{A5B23FBF-218C-4B08-A4F7-45FEB592A4FD}">
      <text>
        <r>
          <rPr>
            <sz val="9"/>
            <color indexed="81"/>
            <rFont val="ＭＳ Ｐゴシック"/>
            <family val="3"/>
            <charset val="128"/>
          </rPr>
          <t xml:space="preserve">アズワン入力欄
</t>
        </r>
      </text>
    </comment>
    <comment ref="AJ75" authorId="0" shapeId="0" xr:uid="{53622F67-462A-42E9-BE11-3F67E629C7C4}">
      <text>
        <r>
          <rPr>
            <sz val="9"/>
            <color indexed="81"/>
            <rFont val="ＭＳ Ｐゴシック"/>
            <family val="3"/>
            <charset val="128"/>
          </rPr>
          <t>アズワン入力欄
18文字以内</t>
        </r>
      </text>
    </comment>
    <comment ref="A85" authorId="0" shapeId="0" xr:uid="{26ABAF47-4C33-4A99-9819-D377A95D5495}">
      <text>
        <r>
          <rPr>
            <sz val="9"/>
            <color indexed="81"/>
            <rFont val="ＭＳ Ｐゴシック"/>
            <family val="3"/>
            <charset val="128"/>
          </rPr>
          <t>型番をご記入ください
※同一型番は使用不可</t>
        </r>
      </text>
    </comment>
    <comment ref="B85" authorId="0" shapeId="0" xr:uid="{7D942866-11FC-4E05-96F0-3CF9378C5D2B}">
      <text>
        <r>
          <rPr>
            <sz val="9"/>
            <color indexed="81"/>
            <rFont val="ＭＳ Ｐゴシック"/>
            <family val="3"/>
            <charset val="128"/>
          </rPr>
          <t>カタログに記載する販売単位の入数をご記入ください</t>
        </r>
      </text>
    </comment>
    <comment ref="C85" authorId="0" shapeId="0" xr:uid="{31F307D6-ADC0-4D1B-B591-16713DE51820}">
      <text>
        <r>
          <rPr>
            <sz val="9"/>
            <color indexed="81"/>
            <rFont val="ＭＳ Ｐゴシック"/>
            <family val="3"/>
            <charset val="128"/>
          </rPr>
          <t>仕様1の詳細をご記入ください
例）　50×60×70</t>
        </r>
      </text>
    </comment>
    <comment ref="D85" authorId="0" shapeId="0" xr:uid="{36D642F3-1C7A-46BA-9981-91F85201FAE3}">
      <text>
        <r>
          <rPr>
            <sz val="9"/>
            <color indexed="81"/>
            <rFont val="ＭＳ Ｐゴシック"/>
            <family val="3"/>
            <charset val="128"/>
          </rPr>
          <t>仕様2の詳細をご記入ください
例）　500</t>
        </r>
      </text>
    </comment>
    <comment ref="E85" authorId="0" shapeId="0" xr:uid="{BE4AA283-F049-4CC6-B559-CB3FEB7DC4EC}">
      <text>
        <r>
          <rPr>
            <sz val="9"/>
            <color indexed="81"/>
            <rFont val="ＭＳ Ｐゴシック"/>
            <family val="3"/>
            <charset val="128"/>
          </rPr>
          <t>貴社定価をご記入ください
※定価オープンの場合は空欄</t>
        </r>
      </text>
    </comment>
    <comment ref="F85" authorId="0" shapeId="0" xr:uid="{637F1ACD-9F27-4541-88E8-0E52D84F6F77}">
      <text>
        <r>
          <rPr>
            <sz val="9"/>
            <color indexed="81"/>
            <rFont val="ＭＳ Ｐゴシック"/>
            <family val="3"/>
            <charset val="128"/>
          </rPr>
          <t>弊社への納入価格をご記入ください</t>
        </r>
      </text>
    </comment>
    <comment ref="G85" authorId="0" shapeId="0" xr:uid="{F4A312DD-6F25-4AF4-8868-88C3A845C359}">
      <text>
        <r>
          <rPr>
            <sz val="9"/>
            <color indexed="81"/>
            <rFont val="ＭＳ Ｐゴシック"/>
            <family val="3"/>
            <charset val="128"/>
          </rPr>
          <t>最小発注数（ロット）を
数字のみご記入ください</t>
        </r>
      </text>
    </comment>
    <comment ref="H85" authorId="0" shapeId="0" xr:uid="{923D82BD-CECA-4560-9EB2-1D33EFF59B99}">
      <text>
        <r>
          <rPr>
            <sz val="9"/>
            <color indexed="81"/>
            <rFont val="ＭＳ Ｐゴシック"/>
            <family val="3"/>
            <charset val="128"/>
          </rPr>
          <t>最小発注数（ロット）の単位を
選択してください</t>
        </r>
      </text>
    </comment>
    <comment ref="I85" authorId="0" shapeId="0" xr:uid="{35B20FB8-7DB0-4604-B3C2-406457233DA8}">
      <text>
        <r>
          <rPr>
            <sz val="9"/>
            <color indexed="81"/>
            <rFont val="ＭＳ Ｐゴシック"/>
            <family val="3"/>
            <charset val="128"/>
          </rPr>
          <t>最小発注数（ロット）を越えて出荷して頂く場合の
数量単位をご記入ください
※数字のみご記入ください</t>
        </r>
      </text>
    </comment>
    <comment ref="J85" authorId="0" shapeId="0" xr:uid="{0BDC8803-33A8-4B2E-B979-ECE3B9989CFA}">
      <text>
        <r>
          <rPr>
            <sz val="9"/>
            <color indexed="81"/>
            <rFont val="ＭＳ Ｐゴシック"/>
            <family val="3"/>
            <charset val="128"/>
          </rPr>
          <t>弊社物流センター（大阪・埼玉）への
標準納期の日数をご記入ください</t>
        </r>
      </text>
    </comment>
    <comment ref="K85" authorId="0" shapeId="0" xr:uid="{13A96994-085B-407F-82EE-0BF60B616548}">
      <text>
        <r>
          <rPr>
            <sz val="9"/>
            <color indexed="81"/>
            <rFont val="ＭＳ Ｐゴシック"/>
            <family val="3"/>
            <charset val="128"/>
          </rPr>
          <t>弊社への納入価格をご記入ください</t>
        </r>
      </text>
    </comment>
    <comment ref="L85" authorId="0" shapeId="0" xr:uid="{B543375A-ED10-4F59-9CFA-A5502BE3A042}">
      <text>
        <r>
          <rPr>
            <sz val="9"/>
            <color indexed="81"/>
            <rFont val="ＭＳ Ｐゴシック"/>
            <family val="3"/>
            <charset val="128"/>
          </rPr>
          <t>最小発注数（ロット）を
数字のみご記入ください</t>
        </r>
      </text>
    </comment>
    <comment ref="M85" authorId="0" shapeId="0" xr:uid="{7584AF25-7E54-4654-B047-47DFF9B58E57}">
      <text>
        <r>
          <rPr>
            <sz val="9"/>
            <color indexed="81"/>
            <rFont val="ＭＳ Ｐゴシック"/>
            <family val="3"/>
            <charset val="128"/>
          </rPr>
          <t>最小発注数（ロット）の単位を
選択してください</t>
        </r>
      </text>
    </comment>
    <comment ref="N85" authorId="0" shapeId="0" xr:uid="{DF7D5AF9-1149-46F8-8FEB-8E6E555E8FDD}">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85" authorId="0" shapeId="0" xr:uid="{1317ABF8-C525-4752-B7BC-C8ACE4BBD1C6}">
      <text>
        <r>
          <rPr>
            <sz val="9"/>
            <color indexed="81"/>
            <rFont val="ＭＳ Ｐゴシック"/>
            <family val="3"/>
            <charset val="128"/>
          </rPr>
          <t>13桁 または 8桁の数字を入力してください
設定がない場合は - （ハイフン）を入力してください</t>
        </r>
      </text>
    </comment>
    <comment ref="P85" authorId="0" shapeId="0" xr:uid="{4D09F361-7A99-4E29-8B7B-6BFC61366B42}">
      <text>
        <r>
          <rPr>
            <sz val="9"/>
            <color indexed="81"/>
            <rFont val="ＭＳ Ｐゴシック"/>
            <family val="3"/>
            <charset val="128"/>
          </rPr>
          <t>貴社発注用品番があれば
25文字以内でご記入ください</t>
        </r>
      </text>
    </comment>
    <comment ref="R85" authorId="0" shapeId="0" xr:uid="{586D4C48-BDEC-4921-ABCC-75DCE80265C1}">
      <text>
        <r>
          <rPr>
            <sz val="9"/>
            <color indexed="81"/>
            <rFont val="ＭＳ Ｐゴシック"/>
            <family val="3"/>
            <charset val="128"/>
          </rPr>
          <t>医薬品分類を選択してください
※医薬品でない場合は「雑品」を選択してください。</t>
        </r>
      </text>
    </comment>
    <comment ref="T85" authorId="3" shapeId="0" xr:uid="{8FDDF0AF-C32F-47CC-9CCB-5968F0F4F33A}">
      <text>
        <r>
          <rPr>
            <sz val="9"/>
            <color indexed="81"/>
            <rFont val="ＭＳ Ｐゴシック"/>
            <family val="3"/>
            <charset val="128"/>
          </rPr>
          <t>医薬品承認番号を入力してください</t>
        </r>
      </text>
    </comment>
    <comment ref="U85" authorId="3" shapeId="0" xr:uid="{BAEDF7FC-0BBB-490D-AF27-0FEFE69AB8F8}">
      <text>
        <r>
          <rPr>
            <sz val="9"/>
            <color indexed="81"/>
            <rFont val="ＭＳ Ｐゴシック"/>
            <family val="3"/>
            <charset val="128"/>
          </rPr>
          <t xml:space="preserve">薬価　請求コード9桁をご記入ください。
</t>
        </r>
      </text>
    </comment>
    <comment ref="V85" authorId="2" shapeId="0" xr:uid="{F3A0AE59-33DD-4006-8BA2-B1C9257D080A}">
      <text>
        <r>
          <rPr>
            <sz val="9"/>
            <color indexed="81"/>
            <rFont val="ＭＳ Ｐゴシック"/>
            <family val="3"/>
            <charset val="128"/>
          </rPr>
          <t xml:space="preserve">医療機器分類を選択してください。
該当しない場合は「雑品」を選択してください。
</t>
        </r>
      </text>
    </comment>
    <comment ref="W85" authorId="4" shapeId="0" xr:uid="{960931E4-D48A-469A-96BB-427B384AB248}">
      <text>
        <r>
          <rPr>
            <sz val="9"/>
            <color indexed="81"/>
            <rFont val="MS P ゴシック"/>
            <family val="3"/>
            <charset val="128"/>
          </rPr>
          <t>医療機器の場合
届出・認証・承認の
いずれかを選択ください</t>
        </r>
      </text>
    </comment>
    <comment ref="X85" authorId="0" shapeId="0" xr:uid="{760150FE-D35E-426A-8D86-D60763848401}">
      <text>
        <r>
          <rPr>
            <sz val="9"/>
            <color indexed="81"/>
            <rFont val="ＭＳ Ｐゴシック"/>
            <family val="3"/>
            <charset val="128"/>
          </rPr>
          <t>医療機器に該当する場合は番号を入力してください</t>
        </r>
      </text>
    </comment>
    <comment ref="Y85" authorId="3" shapeId="0" xr:uid="{A418D846-BC2F-4CEB-BC88-D7345D068E42}">
      <text>
        <r>
          <rPr>
            <sz val="9"/>
            <color indexed="81"/>
            <rFont val="ＭＳ Ｐゴシック"/>
            <family val="3"/>
            <charset val="128"/>
          </rPr>
          <t>特定保険医療材料　請求コード9桁をご記入ください。</t>
        </r>
      </text>
    </comment>
    <comment ref="Z85" authorId="0" shapeId="0" xr:uid="{CB526CD7-E39A-408E-90FF-02D9BE2C37CB}">
      <text>
        <r>
          <rPr>
            <sz val="9"/>
            <color indexed="81"/>
            <rFont val="ＭＳ Ｐゴシック"/>
            <family val="3"/>
            <charset val="128"/>
          </rPr>
          <t xml:space="preserve">5桁 - （ハイフン）6桁の数字を入力してください。
計　12桁
</t>
        </r>
      </text>
    </comment>
    <comment ref="AA85" authorId="3" shapeId="0" xr:uid="{B49CF408-2D28-4DB7-85E0-D0DC9FC47DE3}">
      <text>
        <r>
          <rPr>
            <sz val="9"/>
            <color indexed="81"/>
            <rFont val="ＭＳ Ｐゴシック"/>
            <family val="3"/>
            <charset val="128"/>
          </rPr>
          <t>該当なし または 該当品の
いずれかを選択してください</t>
        </r>
      </text>
    </comment>
    <comment ref="AB85" authorId="0" shapeId="0" xr:uid="{CBC37BF5-EBDD-4E7D-96AC-A330A2DF2BF0}">
      <text>
        <r>
          <rPr>
            <sz val="9"/>
            <color indexed="81"/>
            <rFont val="ＭＳ Ｐゴシック"/>
            <family val="3"/>
            <charset val="128"/>
          </rPr>
          <t xml:space="preserve">アズワン入力欄
</t>
        </r>
      </text>
    </comment>
    <comment ref="AC85" authorId="0" shapeId="0" xr:uid="{1DCF228E-6E75-417F-A2E2-6F13176F05BC}">
      <text>
        <r>
          <rPr>
            <sz val="9"/>
            <color indexed="81"/>
            <rFont val="ＭＳ Ｐゴシック"/>
            <family val="3"/>
            <charset val="128"/>
          </rPr>
          <t>アズワン入力欄
※引合の場合は100を入力</t>
        </r>
      </text>
    </comment>
    <comment ref="AD85" authorId="0" shapeId="0" xr:uid="{2E417212-B679-4552-84FA-8CEDA703F3A2}">
      <text>
        <r>
          <rPr>
            <sz val="9"/>
            <color indexed="81"/>
            <rFont val="ＭＳ Ｐゴシック"/>
            <family val="3"/>
            <charset val="128"/>
          </rPr>
          <t xml:space="preserve">アズワン入力欄
</t>
        </r>
      </text>
    </comment>
    <comment ref="AE85" authorId="0" shapeId="0" xr:uid="{9ECC5EC6-59BB-464C-8D7A-AE29DD1B3B21}">
      <text>
        <r>
          <rPr>
            <sz val="9"/>
            <color indexed="81"/>
            <rFont val="ＭＳ Ｐゴシック"/>
            <family val="3"/>
            <charset val="128"/>
          </rPr>
          <t>アズワン入力欄
※リストより選択</t>
        </r>
      </text>
    </comment>
    <comment ref="AH85" authorId="0" shapeId="0" xr:uid="{F30B6EB4-7D81-439D-801F-C5825B387D3E}">
      <text>
        <r>
          <rPr>
            <sz val="9"/>
            <color indexed="81"/>
            <rFont val="ＭＳ Ｐゴシック"/>
            <family val="3"/>
            <charset val="128"/>
          </rPr>
          <t>アズワン入力欄
大型または特大を選択
※大型の場合は大型金額も入力</t>
        </r>
      </text>
    </comment>
    <comment ref="AI85" authorId="0" shapeId="0" xr:uid="{6ADCDE1C-3D38-4351-B47E-448C9CFB9AD3}">
      <text>
        <r>
          <rPr>
            <sz val="9"/>
            <color indexed="81"/>
            <rFont val="ＭＳ Ｐゴシック"/>
            <family val="3"/>
            <charset val="128"/>
          </rPr>
          <t xml:space="preserve">アズワン入力欄
</t>
        </r>
      </text>
    </comment>
    <comment ref="AJ85" authorId="0" shapeId="0" xr:uid="{AE5AE91C-DF77-452E-995D-80BEB15360CA}">
      <text>
        <r>
          <rPr>
            <sz val="9"/>
            <color indexed="81"/>
            <rFont val="ＭＳ Ｐゴシック"/>
            <family val="3"/>
            <charset val="128"/>
          </rPr>
          <t>アズワン入力欄
18文字以内</t>
        </r>
      </text>
    </comment>
    <comment ref="A95" authorId="0" shapeId="0" xr:uid="{D75E627C-F1C5-4FA8-8EC4-8F6D354BA422}">
      <text>
        <r>
          <rPr>
            <sz val="9"/>
            <color indexed="81"/>
            <rFont val="ＭＳ Ｐゴシック"/>
            <family val="3"/>
            <charset val="128"/>
          </rPr>
          <t>型番をご記入ください
※同一型番は使用不可</t>
        </r>
      </text>
    </comment>
    <comment ref="B95" authorId="0" shapeId="0" xr:uid="{9CE1A42E-E820-4E2E-B714-0E7EB1CEF77F}">
      <text>
        <r>
          <rPr>
            <sz val="9"/>
            <color indexed="81"/>
            <rFont val="ＭＳ Ｐゴシック"/>
            <family val="3"/>
            <charset val="128"/>
          </rPr>
          <t>カタログに記載する販売単位の入数をご記入ください</t>
        </r>
      </text>
    </comment>
    <comment ref="C95" authorId="0" shapeId="0" xr:uid="{0E7E6482-90F3-4F00-AED5-500A79A44B36}">
      <text>
        <r>
          <rPr>
            <sz val="9"/>
            <color indexed="81"/>
            <rFont val="ＭＳ Ｐゴシック"/>
            <family val="3"/>
            <charset val="128"/>
          </rPr>
          <t>仕様1の詳細をご記入ください
例）　50×60×70</t>
        </r>
      </text>
    </comment>
    <comment ref="D95" authorId="0" shapeId="0" xr:uid="{2C0F3602-2993-47C1-BEFE-346DE713393F}">
      <text>
        <r>
          <rPr>
            <sz val="9"/>
            <color indexed="81"/>
            <rFont val="ＭＳ Ｐゴシック"/>
            <family val="3"/>
            <charset val="128"/>
          </rPr>
          <t>仕様2の詳細をご記入ください
例）　500</t>
        </r>
      </text>
    </comment>
    <comment ref="E95" authorId="0" shapeId="0" xr:uid="{6F635CE9-08C7-4726-8A5E-1921630D20E3}">
      <text>
        <r>
          <rPr>
            <sz val="9"/>
            <color indexed="81"/>
            <rFont val="ＭＳ Ｐゴシック"/>
            <family val="3"/>
            <charset val="128"/>
          </rPr>
          <t>貴社定価をご記入ください
※定価オープンの場合は空欄</t>
        </r>
      </text>
    </comment>
    <comment ref="F95" authorId="0" shapeId="0" xr:uid="{ABCAAA43-2E44-40E2-B8C2-8A82A21659C0}">
      <text>
        <r>
          <rPr>
            <sz val="9"/>
            <color indexed="81"/>
            <rFont val="ＭＳ Ｐゴシック"/>
            <family val="3"/>
            <charset val="128"/>
          </rPr>
          <t>弊社への納入価格をご記入ください</t>
        </r>
      </text>
    </comment>
    <comment ref="G95" authorId="0" shapeId="0" xr:uid="{FE218957-532B-4895-BDBA-4B7B0C0BBDE1}">
      <text>
        <r>
          <rPr>
            <sz val="9"/>
            <color indexed="81"/>
            <rFont val="ＭＳ Ｐゴシック"/>
            <family val="3"/>
            <charset val="128"/>
          </rPr>
          <t>最小発注数（ロット）を
数字のみご記入ください</t>
        </r>
      </text>
    </comment>
    <comment ref="H95" authorId="0" shapeId="0" xr:uid="{FD59EFAD-07DF-4E98-BC3C-5D0728E47F28}">
      <text>
        <r>
          <rPr>
            <sz val="9"/>
            <color indexed="81"/>
            <rFont val="ＭＳ Ｐゴシック"/>
            <family val="3"/>
            <charset val="128"/>
          </rPr>
          <t>最小発注数（ロット）の単位を
選択してください</t>
        </r>
      </text>
    </comment>
    <comment ref="I95" authorId="0" shapeId="0" xr:uid="{4CF6BEA5-EA77-4F40-973F-AF2FF4F6F394}">
      <text>
        <r>
          <rPr>
            <sz val="9"/>
            <color indexed="81"/>
            <rFont val="ＭＳ Ｐゴシック"/>
            <family val="3"/>
            <charset val="128"/>
          </rPr>
          <t>最小発注数（ロット）を越えて出荷して頂く場合の
数量単位をご記入ください
※数字のみご記入ください</t>
        </r>
      </text>
    </comment>
    <comment ref="J95" authorId="0" shapeId="0" xr:uid="{73833DF2-55EA-44C2-954B-66573CE446D1}">
      <text>
        <r>
          <rPr>
            <sz val="9"/>
            <color indexed="81"/>
            <rFont val="ＭＳ Ｐゴシック"/>
            <family val="3"/>
            <charset val="128"/>
          </rPr>
          <t>弊社物流センター（大阪・埼玉）への
標準納期の日数をご記入ください</t>
        </r>
      </text>
    </comment>
    <comment ref="K95" authorId="0" shapeId="0" xr:uid="{587205AA-BAF0-4667-8B3A-F4085AC275C7}">
      <text>
        <r>
          <rPr>
            <sz val="9"/>
            <color indexed="81"/>
            <rFont val="ＭＳ Ｐゴシック"/>
            <family val="3"/>
            <charset val="128"/>
          </rPr>
          <t>弊社への納入価格をご記入ください</t>
        </r>
      </text>
    </comment>
    <comment ref="L95" authorId="0" shapeId="0" xr:uid="{AA5DC835-0CF6-486A-A908-91ECC4B9C37B}">
      <text>
        <r>
          <rPr>
            <sz val="9"/>
            <color indexed="81"/>
            <rFont val="ＭＳ Ｐゴシック"/>
            <family val="3"/>
            <charset val="128"/>
          </rPr>
          <t>最小発注数（ロット）を
数字のみご記入ください</t>
        </r>
      </text>
    </comment>
    <comment ref="M95" authorId="0" shapeId="0" xr:uid="{891D6973-F490-4C81-A948-0AB726F5D771}">
      <text>
        <r>
          <rPr>
            <sz val="9"/>
            <color indexed="81"/>
            <rFont val="ＭＳ Ｐゴシック"/>
            <family val="3"/>
            <charset val="128"/>
          </rPr>
          <t>最小発注数（ロット）の単位を
選択してください</t>
        </r>
      </text>
    </comment>
    <comment ref="N95" authorId="0" shapeId="0" xr:uid="{0C23B6B7-9FB1-4E04-A94A-5759A69EA9FA}">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95" authorId="0" shapeId="0" xr:uid="{71DBCF4F-0B70-4308-A57E-3CC7A4754179}">
      <text>
        <r>
          <rPr>
            <sz val="9"/>
            <color indexed="81"/>
            <rFont val="ＭＳ Ｐゴシック"/>
            <family val="3"/>
            <charset val="128"/>
          </rPr>
          <t>13桁 または 8桁の数字を入力してください
設定がない場合は - （ハイフン）を入力してください</t>
        </r>
      </text>
    </comment>
    <comment ref="P95" authorId="0" shapeId="0" xr:uid="{91A52EC8-F4EE-465D-9F97-387CF2F19ECC}">
      <text>
        <r>
          <rPr>
            <sz val="9"/>
            <color indexed="81"/>
            <rFont val="ＭＳ Ｐゴシック"/>
            <family val="3"/>
            <charset val="128"/>
          </rPr>
          <t>貴社発注用品番があれば
25文字以内でご記入ください</t>
        </r>
      </text>
    </comment>
    <comment ref="R95" authorId="0" shapeId="0" xr:uid="{E7270C06-C077-423E-A427-6C2B6920C46C}">
      <text>
        <r>
          <rPr>
            <sz val="9"/>
            <color indexed="81"/>
            <rFont val="ＭＳ Ｐゴシック"/>
            <family val="3"/>
            <charset val="128"/>
          </rPr>
          <t>医薬品分類を選択してください
※医薬品でない場合は「雑品」を選択してください。</t>
        </r>
      </text>
    </comment>
    <comment ref="T95" authorId="3" shapeId="0" xr:uid="{42D5A4D4-5D25-42D6-B85B-4E126341E95D}">
      <text>
        <r>
          <rPr>
            <sz val="9"/>
            <color indexed="81"/>
            <rFont val="ＭＳ Ｐゴシック"/>
            <family val="3"/>
            <charset val="128"/>
          </rPr>
          <t>医薬品承認番号を入力してください</t>
        </r>
      </text>
    </comment>
    <comment ref="U95" authorId="3" shapeId="0" xr:uid="{65F692D3-D451-4EDC-976C-5E9ECA1F330D}">
      <text>
        <r>
          <rPr>
            <sz val="9"/>
            <color indexed="81"/>
            <rFont val="ＭＳ Ｐゴシック"/>
            <family val="3"/>
            <charset val="128"/>
          </rPr>
          <t xml:space="preserve">薬価　請求コード9桁をご記入ください。
</t>
        </r>
      </text>
    </comment>
    <comment ref="V95" authorId="2" shapeId="0" xr:uid="{9450269F-397F-4B5C-9115-5E4F89FF119D}">
      <text>
        <r>
          <rPr>
            <sz val="9"/>
            <color indexed="81"/>
            <rFont val="ＭＳ Ｐゴシック"/>
            <family val="3"/>
            <charset val="128"/>
          </rPr>
          <t xml:space="preserve">医療機器分類を選択してください。
該当しない場合は「雑品」を選択してください。
</t>
        </r>
      </text>
    </comment>
    <comment ref="W95" authorId="4" shapeId="0" xr:uid="{2868B9CB-6842-4B0D-AC5C-FFD861E80A57}">
      <text>
        <r>
          <rPr>
            <sz val="9"/>
            <color indexed="81"/>
            <rFont val="MS P ゴシック"/>
            <family val="3"/>
            <charset val="128"/>
          </rPr>
          <t>医療機器の場合
届出・認証・承認の
いずれかを選択ください</t>
        </r>
      </text>
    </comment>
    <comment ref="X95" authorId="0" shapeId="0" xr:uid="{441CBDAD-7EF9-4A08-9F59-AC179ACC2D18}">
      <text>
        <r>
          <rPr>
            <sz val="9"/>
            <color indexed="81"/>
            <rFont val="ＭＳ Ｐゴシック"/>
            <family val="3"/>
            <charset val="128"/>
          </rPr>
          <t>医療機器に該当する場合は番号を入力してください</t>
        </r>
      </text>
    </comment>
    <comment ref="Y95" authorId="3" shapeId="0" xr:uid="{6C5EE2A4-21EF-4A52-AF2C-5DCA448C7663}">
      <text>
        <r>
          <rPr>
            <sz val="9"/>
            <color indexed="81"/>
            <rFont val="ＭＳ Ｐゴシック"/>
            <family val="3"/>
            <charset val="128"/>
          </rPr>
          <t>特定保険医療材料　請求コード9桁をご記入ください。</t>
        </r>
      </text>
    </comment>
    <comment ref="Z95" authorId="0" shapeId="0" xr:uid="{F901DD39-A33D-47EB-8967-3EA3E8393F22}">
      <text>
        <r>
          <rPr>
            <sz val="9"/>
            <color indexed="81"/>
            <rFont val="ＭＳ Ｐゴシック"/>
            <family val="3"/>
            <charset val="128"/>
          </rPr>
          <t xml:space="preserve">5桁 - （ハイフン）6桁の数字を入力してください。
計　12桁
</t>
        </r>
      </text>
    </comment>
    <comment ref="AA95" authorId="3" shapeId="0" xr:uid="{D8EF32BE-03CE-4513-8D76-FF27C6604534}">
      <text>
        <r>
          <rPr>
            <sz val="9"/>
            <color indexed="81"/>
            <rFont val="ＭＳ Ｐゴシック"/>
            <family val="3"/>
            <charset val="128"/>
          </rPr>
          <t>該当なし または 該当品の
いずれかを選択してください</t>
        </r>
      </text>
    </comment>
    <comment ref="AB95" authorId="0" shapeId="0" xr:uid="{836CC991-34FB-41B4-BCF5-D7E686A0E222}">
      <text>
        <r>
          <rPr>
            <sz val="9"/>
            <color indexed="81"/>
            <rFont val="ＭＳ Ｐゴシック"/>
            <family val="3"/>
            <charset val="128"/>
          </rPr>
          <t xml:space="preserve">アズワン入力欄
</t>
        </r>
      </text>
    </comment>
    <comment ref="AC95" authorId="0" shapeId="0" xr:uid="{99BBCBE2-2B7F-4F4A-8E40-1610CE3EDE63}">
      <text>
        <r>
          <rPr>
            <sz val="9"/>
            <color indexed="81"/>
            <rFont val="ＭＳ Ｐゴシック"/>
            <family val="3"/>
            <charset val="128"/>
          </rPr>
          <t>アズワン入力欄
※引合の場合は100を入力</t>
        </r>
      </text>
    </comment>
    <comment ref="AD95" authorId="0" shapeId="0" xr:uid="{9D51DFF1-A573-4CDB-9058-BCA1DE6BA79A}">
      <text>
        <r>
          <rPr>
            <sz val="9"/>
            <color indexed="81"/>
            <rFont val="ＭＳ Ｐゴシック"/>
            <family val="3"/>
            <charset val="128"/>
          </rPr>
          <t xml:space="preserve">アズワン入力欄
</t>
        </r>
      </text>
    </comment>
    <comment ref="AE95" authorId="0" shapeId="0" xr:uid="{AC34DF2B-B679-4176-BB83-4B6264F9F321}">
      <text>
        <r>
          <rPr>
            <sz val="9"/>
            <color indexed="81"/>
            <rFont val="ＭＳ Ｐゴシック"/>
            <family val="3"/>
            <charset val="128"/>
          </rPr>
          <t>アズワン入力欄
※リストより選択</t>
        </r>
      </text>
    </comment>
    <comment ref="AH95" authorId="0" shapeId="0" xr:uid="{089714F8-42E2-4051-80DA-82083CE77763}">
      <text>
        <r>
          <rPr>
            <sz val="9"/>
            <color indexed="81"/>
            <rFont val="ＭＳ Ｐゴシック"/>
            <family val="3"/>
            <charset val="128"/>
          </rPr>
          <t>アズワン入力欄
大型または特大を選択
※大型の場合は大型金額も入力</t>
        </r>
      </text>
    </comment>
    <comment ref="AI95" authorId="0" shapeId="0" xr:uid="{DA08AEFD-02B1-443F-BDC7-D8AE1A08FC8D}">
      <text>
        <r>
          <rPr>
            <sz val="9"/>
            <color indexed="81"/>
            <rFont val="ＭＳ Ｐゴシック"/>
            <family val="3"/>
            <charset val="128"/>
          </rPr>
          <t xml:space="preserve">アズワン入力欄
</t>
        </r>
      </text>
    </comment>
    <comment ref="AJ95" authorId="0" shapeId="0" xr:uid="{9B4AFA9D-763E-4E36-889C-5D9CEC73B8D6}">
      <text>
        <r>
          <rPr>
            <sz val="9"/>
            <color indexed="81"/>
            <rFont val="ＭＳ Ｐゴシック"/>
            <family val="3"/>
            <charset val="128"/>
          </rPr>
          <t>アズワン入力欄
18文字以内</t>
        </r>
      </text>
    </comment>
    <comment ref="A105" authorId="0" shapeId="0" xr:uid="{EB2EEF41-FF53-48C4-AA7C-CE361E9DE8C9}">
      <text>
        <r>
          <rPr>
            <sz val="9"/>
            <color indexed="81"/>
            <rFont val="ＭＳ Ｐゴシック"/>
            <family val="3"/>
            <charset val="128"/>
          </rPr>
          <t>型番をご記入ください
※同一型番は使用不可</t>
        </r>
      </text>
    </comment>
    <comment ref="B105" authorId="0" shapeId="0" xr:uid="{E57D378B-AACC-4E11-8428-1F63B314C9C2}">
      <text>
        <r>
          <rPr>
            <sz val="9"/>
            <color indexed="81"/>
            <rFont val="ＭＳ Ｐゴシック"/>
            <family val="3"/>
            <charset val="128"/>
          </rPr>
          <t>カタログに記載する販売単位の入数をご記入ください</t>
        </r>
      </text>
    </comment>
    <comment ref="C105" authorId="0" shapeId="0" xr:uid="{B094F04F-41B3-4381-B34D-584C0EEADFA5}">
      <text>
        <r>
          <rPr>
            <sz val="9"/>
            <color indexed="81"/>
            <rFont val="ＭＳ Ｐゴシック"/>
            <family val="3"/>
            <charset val="128"/>
          </rPr>
          <t>仕様1の詳細をご記入ください
例）　50×60×70</t>
        </r>
      </text>
    </comment>
    <comment ref="D105" authorId="0" shapeId="0" xr:uid="{9DBC0F1A-F349-4EB1-AE40-DFBBE801AE2D}">
      <text>
        <r>
          <rPr>
            <sz val="9"/>
            <color indexed="81"/>
            <rFont val="ＭＳ Ｐゴシック"/>
            <family val="3"/>
            <charset val="128"/>
          </rPr>
          <t>仕様2の詳細をご記入ください
例）　500</t>
        </r>
      </text>
    </comment>
    <comment ref="E105" authorId="0" shapeId="0" xr:uid="{137BEEE5-D2AD-4D1D-B314-376ACB8F1F79}">
      <text>
        <r>
          <rPr>
            <sz val="9"/>
            <color indexed="81"/>
            <rFont val="ＭＳ Ｐゴシック"/>
            <family val="3"/>
            <charset val="128"/>
          </rPr>
          <t>貴社定価をご記入ください
※定価オープンの場合は空欄</t>
        </r>
      </text>
    </comment>
    <comment ref="F105" authorId="0" shapeId="0" xr:uid="{1541C748-04CE-4689-9D0C-F15CE5D2CD90}">
      <text>
        <r>
          <rPr>
            <sz val="9"/>
            <color indexed="81"/>
            <rFont val="ＭＳ Ｐゴシック"/>
            <family val="3"/>
            <charset val="128"/>
          </rPr>
          <t>弊社への納入価格をご記入ください</t>
        </r>
      </text>
    </comment>
    <comment ref="G105" authorId="0" shapeId="0" xr:uid="{FA1D3605-19B4-475F-8E65-F6924414D96C}">
      <text>
        <r>
          <rPr>
            <sz val="9"/>
            <color indexed="81"/>
            <rFont val="ＭＳ Ｐゴシック"/>
            <family val="3"/>
            <charset val="128"/>
          </rPr>
          <t>最小発注数（ロット）を
数字のみご記入ください</t>
        </r>
      </text>
    </comment>
    <comment ref="H105" authorId="0" shapeId="0" xr:uid="{4A056666-B56B-4DC0-88D3-A42B388DE3DF}">
      <text>
        <r>
          <rPr>
            <sz val="9"/>
            <color indexed="81"/>
            <rFont val="ＭＳ Ｐゴシック"/>
            <family val="3"/>
            <charset val="128"/>
          </rPr>
          <t>最小発注数（ロット）の単位を
選択してください</t>
        </r>
      </text>
    </comment>
    <comment ref="I105" authorId="0" shapeId="0" xr:uid="{F958BA8C-D303-4719-89E6-E4BEBA1E7D2C}">
      <text>
        <r>
          <rPr>
            <sz val="9"/>
            <color indexed="81"/>
            <rFont val="ＭＳ Ｐゴシック"/>
            <family val="3"/>
            <charset val="128"/>
          </rPr>
          <t>最小発注数（ロット）を越えて出荷して頂く場合の
数量単位をご記入ください
※数字のみご記入ください</t>
        </r>
      </text>
    </comment>
    <comment ref="J105" authorId="0" shapeId="0" xr:uid="{99EA7F59-5E32-4563-8F8D-63D58FF6E1F0}">
      <text>
        <r>
          <rPr>
            <sz val="9"/>
            <color indexed="81"/>
            <rFont val="ＭＳ Ｐゴシック"/>
            <family val="3"/>
            <charset val="128"/>
          </rPr>
          <t>弊社物流センター（大阪・埼玉）への
標準納期の日数をご記入ください</t>
        </r>
      </text>
    </comment>
    <comment ref="K105" authorId="0" shapeId="0" xr:uid="{40A9F756-D1B0-4108-8E81-D26BAD370A75}">
      <text>
        <r>
          <rPr>
            <sz val="9"/>
            <color indexed="81"/>
            <rFont val="ＭＳ Ｐゴシック"/>
            <family val="3"/>
            <charset val="128"/>
          </rPr>
          <t>弊社への納入価格をご記入ください</t>
        </r>
      </text>
    </comment>
    <comment ref="L105" authorId="0" shapeId="0" xr:uid="{6684EB35-D1C9-482F-9122-273670EC7488}">
      <text>
        <r>
          <rPr>
            <sz val="9"/>
            <color indexed="81"/>
            <rFont val="ＭＳ Ｐゴシック"/>
            <family val="3"/>
            <charset val="128"/>
          </rPr>
          <t>最小発注数（ロット）を
数字のみご記入ください</t>
        </r>
      </text>
    </comment>
    <comment ref="M105" authorId="0" shapeId="0" xr:uid="{22A40358-971B-4DB9-B867-9A389CE58771}">
      <text>
        <r>
          <rPr>
            <sz val="9"/>
            <color indexed="81"/>
            <rFont val="ＭＳ Ｐゴシック"/>
            <family val="3"/>
            <charset val="128"/>
          </rPr>
          <t>最小発注数（ロット）の単位を
選択してください</t>
        </r>
      </text>
    </comment>
    <comment ref="N105" authorId="0" shapeId="0" xr:uid="{0053AFE8-D96A-43CE-B779-FFD571D896FC}">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05" authorId="0" shapeId="0" xr:uid="{201CBF73-3A57-4867-A508-3C5C0150E2ED}">
      <text>
        <r>
          <rPr>
            <sz val="9"/>
            <color indexed="81"/>
            <rFont val="ＭＳ Ｐゴシック"/>
            <family val="3"/>
            <charset val="128"/>
          </rPr>
          <t>13桁 または 8桁の数字を入力してください
設定がない場合は - （ハイフン）を入力してください</t>
        </r>
      </text>
    </comment>
    <comment ref="P105" authorId="0" shapeId="0" xr:uid="{D668CC1A-F70D-4566-B924-E1A4AAB08E61}">
      <text>
        <r>
          <rPr>
            <sz val="9"/>
            <color indexed="81"/>
            <rFont val="ＭＳ Ｐゴシック"/>
            <family val="3"/>
            <charset val="128"/>
          </rPr>
          <t>貴社発注用品番があれば
25文字以内でご記入ください</t>
        </r>
      </text>
    </comment>
    <comment ref="R105" authorId="0" shapeId="0" xr:uid="{9CD40C08-A14D-459F-B536-3AB3C28CE66F}">
      <text>
        <r>
          <rPr>
            <sz val="9"/>
            <color indexed="81"/>
            <rFont val="ＭＳ Ｐゴシック"/>
            <family val="3"/>
            <charset val="128"/>
          </rPr>
          <t>医薬品分類を選択してください
※医薬品でない場合は「雑品」を選択してください。</t>
        </r>
      </text>
    </comment>
    <comment ref="T105" authorId="3" shapeId="0" xr:uid="{2E232634-CA83-43BA-8FC9-2D36FCD43512}">
      <text>
        <r>
          <rPr>
            <sz val="9"/>
            <color indexed="81"/>
            <rFont val="ＭＳ Ｐゴシック"/>
            <family val="3"/>
            <charset val="128"/>
          </rPr>
          <t>医薬品承認番号を入力してください</t>
        </r>
      </text>
    </comment>
    <comment ref="U105" authorId="3" shapeId="0" xr:uid="{421CCED0-9521-4175-ABFF-841AAB6D53D7}">
      <text>
        <r>
          <rPr>
            <sz val="9"/>
            <color indexed="81"/>
            <rFont val="ＭＳ Ｐゴシック"/>
            <family val="3"/>
            <charset val="128"/>
          </rPr>
          <t xml:space="preserve">薬価　請求コード9桁をご記入ください。
</t>
        </r>
      </text>
    </comment>
    <comment ref="V105" authorId="2" shapeId="0" xr:uid="{23BF0A65-27B5-4D04-84D5-F2096725AA8A}">
      <text>
        <r>
          <rPr>
            <sz val="9"/>
            <color indexed="81"/>
            <rFont val="ＭＳ Ｐゴシック"/>
            <family val="3"/>
            <charset val="128"/>
          </rPr>
          <t xml:space="preserve">医療機器分類を選択してください。
該当しない場合は「雑品」を選択してください。
</t>
        </r>
      </text>
    </comment>
    <comment ref="W105" authorId="4" shapeId="0" xr:uid="{0DD936A0-A7BA-4AE8-92F8-2123CE1F0437}">
      <text>
        <r>
          <rPr>
            <sz val="9"/>
            <color indexed="81"/>
            <rFont val="MS P ゴシック"/>
            <family val="3"/>
            <charset val="128"/>
          </rPr>
          <t>医療機器の場合
届出・認証・承認の
いずれかを選択ください</t>
        </r>
      </text>
    </comment>
    <comment ref="X105" authorId="0" shapeId="0" xr:uid="{3D25F628-DB0D-49C6-9222-3EC496F2E0BA}">
      <text>
        <r>
          <rPr>
            <sz val="9"/>
            <color indexed="81"/>
            <rFont val="ＭＳ Ｐゴシック"/>
            <family val="3"/>
            <charset val="128"/>
          </rPr>
          <t>医療機器に該当する場合は番号を入力してください</t>
        </r>
      </text>
    </comment>
    <comment ref="Y105" authorId="3" shapeId="0" xr:uid="{776C7081-6157-4928-BF12-DF44EB0E7887}">
      <text>
        <r>
          <rPr>
            <sz val="9"/>
            <color indexed="81"/>
            <rFont val="ＭＳ Ｐゴシック"/>
            <family val="3"/>
            <charset val="128"/>
          </rPr>
          <t>特定保険医療材料　請求コード9桁をご記入ください。</t>
        </r>
      </text>
    </comment>
    <comment ref="Z105" authorId="0" shapeId="0" xr:uid="{49CA05A4-0E4B-46B6-AC27-B90BEECF923B}">
      <text>
        <r>
          <rPr>
            <sz val="9"/>
            <color indexed="81"/>
            <rFont val="ＭＳ Ｐゴシック"/>
            <family val="3"/>
            <charset val="128"/>
          </rPr>
          <t xml:space="preserve">5桁 - （ハイフン）6桁の数字を入力してください。
計　12桁
</t>
        </r>
      </text>
    </comment>
    <comment ref="AA105" authorId="3" shapeId="0" xr:uid="{E87FE3BC-7691-43FF-89FE-155CC9F90CFD}">
      <text>
        <r>
          <rPr>
            <sz val="9"/>
            <color indexed="81"/>
            <rFont val="ＭＳ Ｐゴシック"/>
            <family val="3"/>
            <charset val="128"/>
          </rPr>
          <t>該当なし または 該当品の
いずれかを選択してください</t>
        </r>
      </text>
    </comment>
    <comment ref="AB105" authorId="0" shapeId="0" xr:uid="{D9ECA7BB-939F-41E9-A486-6F8524AC99B7}">
      <text>
        <r>
          <rPr>
            <sz val="9"/>
            <color indexed="81"/>
            <rFont val="ＭＳ Ｐゴシック"/>
            <family val="3"/>
            <charset val="128"/>
          </rPr>
          <t xml:space="preserve">アズワン入力欄
</t>
        </r>
      </text>
    </comment>
    <comment ref="AC105" authorId="0" shapeId="0" xr:uid="{449C50F8-945A-4093-827F-69519557B6B1}">
      <text>
        <r>
          <rPr>
            <sz val="9"/>
            <color indexed="81"/>
            <rFont val="ＭＳ Ｐゴシック"/>
            <family val="3"/>
            <charset val="128"/>
          </rPr>
          <t>アズワン入力欄
※引合の場合は100を入力</t>
        </r>
      </text>
    </comment>
    <comment ref="AD105" authorId="0" shapeId="0" xr:uid="{41CB25D8-2856-41B3-A409-980B596BF465}">
      <text>
        <r>
          <rPr>
            <sz val="9"/>
            <color indexed="81"/>
            <rFont val="ＭＳ Ｐゴシック"/>
            <family val="3"/>
            <charset val="128"/>
          </rPr>
          <t xml:space="preserve">アズワン入力欄
</t>
        </r>
      </text>
    </comment>
    <comment ref="AE105" authorId="0" shapeId="0" xr:uid="{38DE4349-6351-4A62-89FC-4CA7759D08E5}">
      <text>
        <r>
          <rPr>
            <sz val="9"/>
            <color indexed="81"/>
            <rFont val="ＭＳ Ｐゴシック"/>
            <family val="3"/>
            <charset val="128"/>
          </rPr>
          <t>アズワン入力欄
※リストより選択</t>
        </r>
      </text>
    </comment>
    <comment ref="AH105" authorId="0" shapeId="0" xr:uid="{71225450-9F22-4329-AC58-87C818AECD72}">
      <text>
        <r>
          <rPr>
            <sz val="9"/>
            <color indexed="81"/>
            <rFont val="ＭＳ Ｐゴシック"/>
            <family val="3"/>
            <charset val="128"/>
          </rPr>
          <t>アズワン入力欄
大型または特大を選択
※大型の場合は大型金額も入力</t>
        </r>
      </text>
    </comment>
    <comment ref="AI105" authorId="0" shapeId="0" xr:uid="{E50EFCFA-C7F1-4AB2-9465-99C41F547B9C}">
      <text>
        <r>
          <rPr>
            <sz val="9"/>
            <color indexed="81"/>
            <rFont val="ＭＳ Ｐゴシック"/>
            <family val="3"/>
            <charset val="128"/>
          </rPr>
          <t xml:space="preserve">アズワン入力欄
</t>
        </r>
      </text>
    </comment>
    <comment ref="AJ105" authorId="0" shapeId="0" xr:uid="{9214851C-1D44-49DE-8932-83C46C4EEAE4}">
      <text>
        <r>
          <rPr>
            <sz val="9"/>
            <color indexed="81"/>
            <rFont val="ＭＳ Ｐゴシック"/>
            <family val="3"/>
            <charset val="128"/>
          </rPr>
          <t>アズワン入力欄
18文字以内</t>
        </r>
      </text>
    </comment>
    <comment ref="A115" authorId="0" shapeId="0" xr:uid="{5DEEEBF2-57E2-4FE3-9F5A-F1970198EE31}">
      <text>
        <r>
          <rPr>
            <sz val="9"/>
            <color indexed="81"/>
            <rFont val="ＭＳ Ｐゴシック"/>
            <family val="3"/>
            <charset val="128"/>
          </rPr>
          <t>型番をご記入ください
※同一型番は使用不可</t>
        </r>
      </text>
    </comment>
    <comment ref="B115" authorId="0" shapeId="0" xr:uid="{0753BA9B-5E6F-4EC0-B3D9-C290CF11870C}">
      <text>
        <r>
          <rPr>
            <sz val="9"/>
            <color indexed="81"/>
            <rFont val="ＭＳ Ｐゴシック"/>
            <family val="3"/>
            <charset val="128"/>
          </rPr>
          <t>カタログに記載する販売単位の入数をご記入ください</t>
        </r>
      </text>
    </comment>
    <comment ref="C115" authorId="0" shapeId="0" xr:uid="{D6EA553C-2115-4BF2-A9E4-C8D419371CB7}">
      <text>
        <r>
          <rPr>
            <sz val="9"/>
            <color indexed="81"/>
            <rFont val="ＭＳ Ｐゴシック"/>
            <family val="3"/>
            <charset val="128"/>
          </rPr>
          <t>仕様1の詳細をご記入ください
例）　50×60×70</t>
        </r>
      </text>
    </comment>
    <comment ref="D115" authorId="0" shapeId="0" xr:uid="{BEC5E41C-A8C6-4A8F-9E4D-A36E26AFF7DA}">
      <text>
        <r>
          <rPr>
            <sz val="9"/>
            <color indexed="81"/>
            <rFont val="ＭＳ Ｐゴシック"/>
            <family val="3"/>
            <charset val="128"/>
          </rPr>
          <t>仕様2の詳細をご記入ください
例）　500</t>
        </r>
      </text>
    </comment>
    <comment ref="E115" authorId="0" shapeId="0" xr:uid="{D84A45F5-E05E-4537-9D72-092BF2215AFA}">
      <text>
        <r>
          <rPr>
            <sz val="9"/>
            <color indexed="81"/>
            <rFont val="ＭＳ Ｐゴシック"/>
            <family val="3"/>
            <charset val="128"/>
          </rPr>
          <t>貴社定価をご記入ください
※定価オープンの場合は空欄</t>
        </r>
      </text>
    </comment>
    <comment ref="F115" authorId="0" shapeId="0" xr:uid="{AF0B2CC2-73D7-4990-B3B9-BF73190A47F8}">
      <text>
        <r>
          <rPr>
            <sz val="9"/>
            <color indexed="81"/>
            <rFont val="ＭＳ Ｐゴシック"/>
            <family val="3"/>
            <charset val="128"/>
          </rPr>
          <t>弊社への納入価格をご記入ください</t>
        </r>
      </text>
    </comment>
    <comment ref="G115" authorId="0" shapeId="0" xr:uid="{437D8029-3EAF-4AED-B5AB-72AD0D6B97D7}">
      <text>
        <r>
          <rPr>
            <sz val="9"/>
            <color indexed="81"/>
            <rFont val="ＭＳ Ｐゴシック"/>
            <family val="3"/>
            <charset val="128"/>
          </rPr>
          <t>最小発注数（ロット）を
数字のみご記入ください</t>
        </r>
      </text>
    </comment>
    <comment ref="H115" authorId="0" shapeId="0" xr:uid="{C0D6A6A8-8A5D-4A3E-AEF9-2BA6C1C52A49}">
      <text>
        <r>
          <rPr>
            <sz val="9"/>
            <color indexed="81"/>
            <rFont val="ＭＳ Ｐゴシック"/>
            <family val="3"/>
            <charset val="128"/>
          </rPr>
          <t>最小発注数（ロット）の単位を
選択してください</t>
        </r>
      </text>
    </comment>
    <comment ref="I115" authorId="0" shapeId="0" xr:uid="{4CA6957E-DCF5-498A-B045-3B02D3C0720F}">
      <text>
        <r>
          <rPr>
            <sz val="9"/>
            <color indexed="81"/>
            <rFont val="ＭＳ Ｐゴシック"/>
            <family val="3"/>
            <charset val="128"/>
          </rPr>
          <t>最小発注数（ロット）を越えて出荷して頂く場合の
数量単位をご記入ください
※数字のみご記入ください</t>
        </r>
      </text>
    </comment>
    <comment ref="J115" authorId="0" shapeId="0" xr:uid="{E5656379-3083-45DE-9D4C-CAC53DF4242F}">
      <text>
        <r>
          <rPr>
            <sz val="9"/>
            <color indexed="81"/>
            <rFont val="ＭＳ Ｐゴシック"/>
            <family val="3"/>
            <charset val="128"/>
          </rPr>
          <t>弊社物流センター（大阪・埼玉）への
標準納期の日数をご記入ください</t>
        </r>
      </text>
    </comment>
    <comment ref="K115" authorId="0" shapeId="0" xr:uid="{58DEA297-7FF5-43A9-8DC7-CE5326BFDB09}">
      <text>
        <r>
          <rPr>
            <sz val="9"/>
            <color indexed="81"/>
            <rFont val="ＭＳ Ｐゴシック"/>
            <family val="3"/>
            <charset val="128"/>
          </rPr>
          <t>弊社への納入価格をご記入ください</t>
        </r>
      </text>
    </comment>
    <comment ref="L115" authorId="0" shapeId="0" xr:uid="{A6050E59-6EBB-46B1-9DDA-295AAF5E1EC5}">
      <text>
        <r>
          <rPr>
            <sz val="9"/>
            <color indexed="81"/>
            <rFont val="ＭＳ Ｐゴシック"/>
            <family val="3"/>
            <charset val="128"/>
          </rPr>
          <t>最小発注数（ロット）を
数字のみご記入ください</t>
        </r>
      </text>
    </comment>
    <comment ref="M115" authorId="0" shapeId="0" xr:uid="{23DC70B7-82AD-4696-9269-7A45C852286E}">
      <text>
        <r>
          <rPr>
            <sz val="9"/>
            <color indexed="81"/>
            <rFont val="ＭＳ Ｐゴシック"/>
            <family val="3"/>
            <charset val="128"/>
          </rPr>
          <t>最小発注数（ロット）の単位を
選択してください</t>
        </r>
      </text>
    </comment>
    <comment ref="N115" authorId="0" shapeId="0" xr:uid="{3CCE17F6-DC87-47BA-B653-1D9023840EC9}">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15" authorId="0" shapeId="0" xr:uid="{8F9D127B-F502-4E61-B77B-CE9C1BF9454E}">
      <text>
        <r>
          <rPr>
            <sz val="9"/>
            <color indexed="81"/>
            <rFont val="ＭＳ Ｐゴシック"/>
            <family val="3"/>
            <charset val="128"/>
          </rPr>
          <t>13桁 または 8桁の数字を入力してください
設定がない場合は - （ハイフン）を入力してください</t>
        </r>
      </text>
    </comment>
    <comment ref="P115" authorId="0" shapeId="0" xr:uid="{BD720AA7-7A6C-4E8C-B093-DB1E49F9C00B}">
      <text>
        <r>
          <rPr>
            <sz val="9"/>
            <color indexed="81"/>
            <rFont val="ＭＳ Ｐゴシック"/>
            <family val="3"/>
            <charset val="128"/>
          </rPr>
          <t>貴社発注用品番があれば
25文字以内でご記入ください</t>
        </r>
      </text>
    </comment>
    <comment ref="R115" authorId="0" shapeId="0" xr:uid="{63D2C988-CDC1-492C-A6FF-422C3CA01833}">
      <text>
        <r>
          <rPr>
            <sz val="9"/>
            <color indexed="81"/>
            <rFont val="ＭＳ Ｐゴシック"/>
            <family val="3"/>
            <charset val="128"/>
          </rPr>
          <t>医薬品分類を選択してください
※医薬品でない場合は「雑品」を選択してください。</t>
        </r>
      </text>
    </comment>
    <comment ref="T115" authorId="3" shapeId="0" xr:uid="{7C2190DC-5F5E-4F0B-BBC2-D064C7FB636D}">
      <text>
        <r>
          <rPr>
            <sz val="9"/>
            <color indexed="81"/>
            <rFont val="ＭＳ Ｐゴシック"/>
            <family val="3"/>
            <charset val="128"/>
          </rPr>
          <t>医薬品承認番号を入力してください</t>
        </r>
      </text>
    </comment>
    <comment ref="U115" authorId="3" shapeId="0" xr:uid="{8EB41472-6E06-4943-8011-80E33434A252}">
      <text>
        <r>
          <rPr>
            <sz val="9"/>
            <color indexed="81"/>
            <rFont val="ＭＳ Ｐゴシック"/>
            <family val="3"/>
            <charset val="128"/>
          </rPr>
          <t xml:space="preserve">薬価　請求コード9桁をご記入ください。
</t>
        </r>
      </text>
    </comment>
    <comment ref="V115" authorId="2" shapeId="0" xr:uid="{F813DBCC-F83D-44FA-8194-4BDEAEFC3CF5}">
      <text>
        <r>
          <rPr>
            <sz val="9"/>
            <color indexed="81"/>
            <rFont val="ＭＳ Ｐゴシック"/>
            <family val="3"/>
            <charset val="128"/>
          </rPr>
          <t xml:space="preserve">医療機器分類を選択してください。
該当しない場合は「雑品」を選択してください。
</t>
        </r>
      </text>
    </comment>
    <comment ref="W115" authorId="4" shapeId="0" xr:uid="{38411568-8766-4CCE-ACE1-4A540BB26A06}">
      <text>
        <r>
          <rPr>
            <sz val="9"/>
            <color indexed="81"/>
            <rFont val="MS P ゴシック"/>
            <family val="3"/>
            <charset val="128"/>
          </rPr>
          <t>医療機器の場合
届出・認証・承認の
いずれかを選択ください</t>
        </r>
      </text>
    </comment>
    <comment ref="X115" authorId="0" shapeId="0" xr:uid="{8AB6DFEB-0C13-4BA4-B5B6-B8F99F379704}">
      <text>
        <r>
          <rPr>
            <sz val="9"/>
            <color indexed="81"/>
            <rFont val="ＭＳ Ｐゴシック"/>
            <family val="3"/>
            <charset val="128"/>
          </rPr>
          <t>医療機器に該当する場合は番号を入力してください</t>
        </r>
      </text>
    </comment>
    <comment ref="Y115" authorId="3" shapeId="0" xr:uid="{C7B5448F-D49D-41F6-AC20-B13A0203BE5E}">
      <text>
        <r>
          <rPr>
            <sz val="9"/>
            <color indexed="81"/>
            <rFont val="ＭＳ Ｐゴシック"/>
            <family val="3"/>
            <charset val="128"/>
          </rPr>
          <t>特定保険医療材料　請求コード9桁をご記入ください。</t>
        </r>
      </text>
    </comment>
    <comment ref="Z115" authorId="0" shapeId="0" xr:uid="{9B2EADF5-4A81-403E-ADAB-EF04DB87155C}">
      <text>
        <r>
          <rPr>
            <sz val="9"/>
            <color indexed="81"/>
            <rFont val="ＭＳ Ｐゴシック"/>
            <family val="3"/>
            <charset val="128"/>
          </rPr>
          <t xml:space="preserve">5桁 - （ハイフン）6桁の数字を入力してください。
計　12桁
</t>
        </r>
      </text>
    </comment>
    <comment ref="AA115" authorId="3" shapeId="0" xr:uid="{161BCCB4-0BE7-49C5-9DEF-069DBB5B490E}">
      <text>
        <r>
          <rPr>
            <sz val="9"/>
            <color indexed="81"/>
            <rFont val="ＭＳ Ｐゴシック"/>
            <family val="3"/>
            <charset val="128"/>
          </rPr>
          <t>該当なし または 該当品の
いずれかを選択してください</t>
        </r>
      </text>
    </comment>
    <comment ref="AB115" authorId="0" shapeId="0" xr:uid="{4992B1A4-DE4F-46D5-9846-3820F7B17C08}">
      <text>
        <r>
          <rPr>
            <sz val="9"/>
            <color indexed="81"/>
            <rFont val="ＭＳ Ｐゴシック"/>
            <family val="3"/>
            <charset val="128"/>
          </rPr>
          <t xml:space="preserve">アズワン入力欄
</t>
        </r>
      </text>
    </comment>
    <comment ref="AC115" authorId="0" shapeId="0" xr:uid="{B8A23DD9-BA9F-4021-9810-0232F7862F12}">
      <text>
        <r>
          <rPr>
            <sz val="9"/>
            <color indexed="81"/>
            <rFont val="ＭＳ Ｐゴシック"/>
            <family val="3"/>
            <charset val="128"/>
          </rPr>
          <t>アズワン入力欄
※引合の場合は100を入力</t>
        </r>
      </text>
    </comment>
    <comment ref="AD115" authorId="0" shapeId="0" xr:uid="{1BF45858-2843-40F1-90F3-0B2C4CF39AE6}">
      <text>
        <r>
          <rPr>
            <sz val="9"/>
            <color indexed="81"/>
            <rFont val="ＭＳ Ｐゴシック"/>
            <family val="3"/>
            <charset val="128"/>
          </rPr>
          <t xml:space="preserve">アズワン入力欄
</t>
        </r>
      </text>
    </comment>
    <comment ref="AE115" authorId="0" shapeId="0" xr:uid="{F800C7BE-9B44-4924-9ABD-77829322ABFF}">
      <text>
        <r>
          <rPr>
            <sz val="9"/>
            <color indexed="81"/>
            <rFont val="ＭＳ Ｐゴシック"/>
            <family val="3"/>
            <charset val="128"/>
          </rPr>
          <t>アズワン入力欄
※リストより選択</t>
        </r>
      </text>
    </comment>
    <comment ref="AH115" authorId="0" shapeId="0" xr:uid="{AA62FD08-56B2-4553-BA39-1DCC200005CA}">
      <text>
        <r>
          <rPr>
            <sz val="9"/>
            <color indexed="81"/>
            <rFont val="ＭＳ Ｐゴシック"/>
            <family val="3"/>
            <charset val="128"/>
          </rPr>
          <t>アズワン入力欄
大型または特大を選択
※大型の場合は大型金額も入力</t>
        </r>
      </text>
    </comment>
    <comment ref="AI115" authorId="0" shapeId="0" xr:uid="{F020449E-E477-4042-8A03-D12B92938CED}">
      <text>
        <r>
          <rPr>
            <sz val="9"/>
            <color indexed="81"/>
            <rFont val="ＭＳ Ｐゴシック"/>
            <family val="3"/>
            <charset val="128"/>
          </rPr>
          <t xml:space="preserve">アズワン入力欄
</t>
        </r>
      </text>
    </comment>
    <comment ref="AJ115" authorId="0" shapeId="0" xr:uid="{3B574677-4DDF-499D-85A4-7D5695E07930}">
      <text>
        <r>
          <rPr>
            <sz val="9"/>
            <color indexed="81"/>
            <rFont val="ＭＳ Ｐゴシック"/>
            <family val="3"/>
            <charset val="128"/>
          </rPr>
          <t>アズワン入力欄
18文字以内</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アズワン株式会社</author>
    <author>境 真未</author>
    <author>山本 奈奈枝</author>
    <author>彌益 健治</author>
    <author>宇田 麻希</author>
    <author>柏田 麻衣</author>
  </authors>
  <commentList>
    <comment ref="O1" authorId="0" shapeId="0" xr:uid="{DDE04809-182C-478E-BA07-FC8B645EBDC3}">
      <text>
        <r>
          <rPr>
            <sz val="9"/>
            <color indexed="81"/>
            <rFont val="ＭＳ Ｐゴシック"/>
            <family val="3"/>
            <charset val="128"/>
          </rPr>
          <t xml:space="preserve">貴社コード番号を半角6桁数字にてご記入ください
※コードが分からない場合は空欄で結構です
※新規仕入先様は空欄で結構です
</t>
        </r>
        <r>
          <rPr>
            <b/>
            <sz val="11"/>
            <color indexed="81"/>
            <rFont val="ＭＳ Ｐゴシック"/>
            <family val="3"/>
            <charset val="128"/>
          </rPr>
          <t xml:space="preserve">例）001234-00１
</t>
        </r>
      </text>
    </comment>
    <comment ref="B3" authorId="1" shapeId="0" xr:uid="{2E289607-A0AE-4278-9970-58F82F2C447D}">
      <text>
        <r>
          <rPr>
            <sz val="9"/>
            <color indexed="81"/>
            <rFont val="ＭＳ Ｐゴシック"/>
            <family val="3"/>
            <charset val="128"/>
          </rPr>
          <t>商品名の読み仮名をご記入ください
※全角カタカナ入力</t>
        </r>
      </text>
    </comment>
    <comment ref="O3" authorId="0" shapeId="0" xr:uid="{D91DCE96-4F9D-44DC-A703-1DF9C5CCA746}">
      <text>
        <r>
          <rPr>
            <sz val="9"/>
            <color indexed="81"/>
            <rFont val="ＭＳ Ｐゴシック"/>
            <family val="3"/>
            <charset val="128"/>
          </rPr>
          <t>半角数字
例)　550-8527</t>
        </r>
      </text>
    </comment>
    <comment ref="B4" authorId="0" shapeId="0" xr:uid="{1B3B2208-9BBF-4FBD-AFAD-7E57D5E8AAD8}">
      <text>
        <r>
          <rPr>
            <b/>
            <sz val="9"/>
            <color indexed="81"/>
            <rFont val="ＭＳ Ｐゴシック"/>
            <family val="3"/>
            <charset val="128"/>
          </rPr>
          <t>必須項目（カタログ掲載索引となるもの）</t>
        </r>
        <r>
          <rPr>
            <sz val="9"/>
            <color indexed="81"/>
            <rFont val="ＭＳ Ｐゴシック"/>
            <family val="3"/>
            <charset val="128"/>
          </rPr>
          <t xml:space="preserve">
全角50文字（半角100文字）　一般品名
メーカー特有（意匠登録名）はサブ品名
カタログにおける小組単位で1sheet作成してください。
一般品名でお願いします。</t>
        </r>
      </text>
    </comment>
    <comment ref="H4" authorId="0" shapeId="0" xr:uid="{040F19A3-BF04-4AE5-BEC4-75128912C38D}">
      <text>
        <r>
          <rPr>
            <sz val="9"/>
            <color indexed="81"/>
            <rFont val="ＭＳ Ｐゴシック"/>
            <family val="3"/>
            <charset val="128"/>
          </rPr>
          <t>メーカー特有（意匠登録名）がある場合はご記入ください。</t>
        </r>
      </text>
    </comment>
    <comment ref="O4" authorId="0" shapeId="0" xr:uid="{1EFB8889-B534-4685-8A91-A1627AA1E100}">
      <text>
        <r>
          <rPr>
            <sz val="9"/>
            <color indexed="81"/>
            <rFont val="ＭＳ Ｐゴシック"/>
            <family val="3"/>
            <charset val="128"/>
          </rPr>
          <t>半角数字
例)　06-6447-8900</t>
        </r>
      </text>
    </comment>
    <comment ref="U4" authorId="0" shapeId="0" xr:uid="{A3C2EBC8-4577-4A59-944F-EB89C834A076}">
      <text>
        <r>
          <rPr>
            <sz val="9"/>
            <color indexed="81"/>
            <rFont val="ＭＳ Ｐゴシック"/>
            <family val="3"/>
            <charset val="128"/>
          </rPr>
          <t>半角数字
例)　06-6447-8900</t>
        </r>
      </text>
    </comment>
    <comment ref="N11" authorId="0" shapeId="0" xr:uid="{B1DA9E32-2873-4943-A05F-47889772FA90}">
      <text>
        <r>
          <rPr>
            <sz val="9"/>
            <color indexed="81"/>
            <rFont val="ＭＳ Ｐゴシック"/>
            <family val="3"/>
            <charset val="128"/>
          </rPr>
          <t>1セル、40文字を基本にご記入ください</t>
        </r>
      </text>
    </comment>
    <comment ref="P19" authorId="0" shapeId="0" xr:uid="{8FFAF312-E61E-45F2-8231-D0C9F48E31B9}">
      <text>
        <r>
          <rPr>
            <sz val="9"/>
            <color indexed="81"/>
            <rFont val="ＭＳ Ｐゴシック"/>
            <family val="3"/>
            <charset val="128"/>
          </rPr>
          <t>1セル、40文字を基本にご記入ください</t>
        </r>
      </text>
    </comment>
    <comment ref="N26" authorId="0" shapeId="0" xr:uid="{059DDF8E-F129-4855-BDB2-9FCB7427342E}">
      <text>
        <r>
          <rPr>
            <sz val="9"/>
            <color indexed="81"/>
            <rFont val="ＭＳ Ｐゴシック"/>
            <family val="3"/>
            <charset val="128"/>
          </rPr>
          <t>該当する項目を下記より選択し入力してください
①元払い：　元払いの場合
②●運賃：　運賃が必要な場合
③●取合：　ロット取合せ発注が必要な場合</t>
        </r>
      </text>
    </comment>
    <comment ref="B29" authorId="2" shapeId="0" xr:uid="{166818AA-8435-43E6-B37F-9C5008CEA1DD}">
      <text>
        <r>
          <rPr>
            <sz val="9"/>
            <color indexed="81"/>
            <rFont val="ＭＳ Ｐゴシック"/>
            <family val="3"/>
            <charset val="128"/>
          </rPr>
          <t>アズワン記入欄
200文字以内</t>
        </r>
      </text>
    </comment>
    <comment ref="F29" authorId="2" shapeId="0" xr:uid="{174376C9-FF0D-4326-9CED-3CB8FFCA9577}">
      <text>
        <r>
          <rPr>
            <sz val="9"/>
            <color indexed="81"/>
            <rFont val="ＭＳ Ｐゴシック"/>
            <family val="3"/>
            <charset val="128"/>
          </rPr>
          <t>アズワン記入欄
18文字以内</t>
        </r>
      </text>
    </comment>
    <comment ref="B30" authorId="0" shapeId="0" xr:uid="{70FB7D08-653E-49B7-A6EE-031545C2727E}">
      <text>
        <r>
          <rPr>
            <sz val="9"/>
            <color indexed="81"/>
            <rFont val="ＭＳ Ｐゴシック"/>
            <family val="3"/>
            <charset val="128"/>
          </rPr>
          <t>アズワン入力欄
※リストより選択</t>
        </r>
      </text>
    </comment>
    <comment ref="D30" authorId="0" shapeId="0" xr:uid="{ECD6800E-201E-45BA-8C24-6B2B2C147E19}">
      <text>
        <r>
          <rPr>
            <sz val="9"/>
            <color indexed="81"/>
            <rFont val="ＭＳ Ｐゴシック"/>
            <family val="3"/>
            <charset val="128"/>
          </rPr>
          <t>アズワン入力欄
※リストより選択</t>
        </r>
      </text>
    </comment>
    <comment ref="F30" authorId="0" shapeId="0" xr:uid="{D91A74B0-0DE7-4CA1-AA2B-138401D07817}">
      <text>
        <r>
          <rPr>
            <sz val="9"/>
            <color indexed="81"/>
            <rFont val="ＭＳ Ｐゴシック"/>
            <family val="3"/>
            <charset val="128"/>
          </rPr>
          <t xml:space="preserve">アズワン入力欄
大分類
</t>
        </r>
      </text>
    </comment>
    <comment ref="G30" authorId="2" shapeId="0" xr:uid="{74FAB302-30AD-4973-8F6C-D5266808C5A0}">
      <text>
        <r>
          <rPr>
            <sz val="9"/>
            <color indexed="81"/>
            <rFont val="ＭＳ Ｐゴシック"/>
            <family val="3"/>
            <charset val="128"/>
          </rPr>
          <t>アズワン入力欄
中分類</t>
        </r>
        <r>
          <rPr>
            <b/>
            <sz val="9"/>
            <color indexed="81"/>
            <rFont val="ＭＳ Ｐゴシック"/>
            <family val="3"/>
            <charset val="128"/>
          </rPr>
          <t xml:space="preserve">
</t>
        </r>
      </text>
    </comment>
    <comment ref="I30" authorId="2" shapeId="0" xr:uid="{3D0D6671-2AB4-4E2F-9384-3C288E91D3AE}">
      <text>
        <r>
          <rPr>
            <sz val="9"/>
            <color indexed="81"/>
            <rFont val="ＭＳ Ｐゴシック"/>
            <family val="3"/>
            <charset val="128"/>
          </rPr>
          <t>アズワン入力欄
小分類</t>
        </r>
        <r>
          <rPr>
            <b/>
            <sz val="9"/>
            <color indexed="81"/>
            <rFont val="ＭＳ Ｐゴシック"/>
            <family val="3"/>
            <charset val="128"/>
          </rPr>
          <t xml:space="preserve">
</t>
        </r>
      </text>
    </comment>
    <comment ref="B31" authorId="0" shapeId="0" xr:uid="{7C194A3D-51FE-41F2-B5D9-A9CD756A7508}">
      <text>
        <r>
          <rPr>
            <sz val="9"/>
            <color indexed="81"/>
            <rFont val="ＭＳ Ｐゴシック"/>
            <family val="3"/>
            <charset val="128"/>
          </rPr>
          <t>アズワン入力欄　
※リストより選択
※改良改善（仕入先同一）、既存差替（仕入先変更）
※新規以外は対応CDも入力</t>
        </r>
      </text>
    </comment>
    <comment ref="D31" authorId="0" shapeId="0" xr:uid="{27373E45-D168-4C73-8AED-F46D0BFB9FAF}">
      <text>
        <r>
          <rPr>
            <sz val="9"/>
            <color indexed="81"/>
            <rFont val="ＭＳ Ｐゴシック"/>
            <family val="3"/>
            <charset val="128"/>
          </rPr>
          <t>アズワン入力欄
※リストより選択</t>
        </r>
      </text>
    </comment>
    <comment ref="F31" authorId="0" shapeId="0" xr:uid="{7C10E6E6-AC02-4D1F-AB47-A823E056D9D3}">
      <text>
        <r>
          <rPr>
            <sz val="9"/>
            <color indexed="81"/>
            <rFont val="ＭＳ Ｐゴシック"/>
            <family val="3"/>
            <charset val="128"/>
          </rPr>
          <t xml:space="preserve">アズワン入力欄
大分類
</t>
        </r>
      </text>
    </comment>
    <comment ref="G31" authorId="2" shapeId="0" xr:uid="{8F7DE697-76A4-4491-9D43-52EE6A158413}">
      <text>
        <r>
          <rPr>
            <sz val="9"/>
            <color indexed="81"/>
            <rFont val="ＭＳ Ｐゴシック"/>
            <family val="3"/>
            <charset val="128"/>
          </rPr>
          <t>アズワン入力欄
中分類</t>
        </r>
        <r>
          <rPr>
            <b/>
            <sz val="9"/>
            <color indexed="81"/>
            <rFont val="ＭＳ Ｐゴシック"/>
            <family val="3"/>
            <charset val="128"/>
          </rPr>
          <t xml:space="preserve">
</t>
        </r>
      </text>
    </comment>
    <comment ref="I31" authorId="2" shapeId="0" xr:uid="{6EAC4BE3-9B6A-40B3-9AD6-38B2469E1F4B}">
      <text>
        <r>
          <rPr>
            <sz val="9"/>
            <color indexed="81"/>
            <rFont val="ＭＳ Ｐゴシック"/>
            <family val="3"/>
            <charset val="128"/>
          </rPr>
          <t>アズワン入力欄
小分類</t>
        </r>
        <r>
          <rPr>
            <b/>
            <sz val="9"/>
            <color indexed="81"/>
            <rFont val="ＭＳ Ｐゴシック"/>
            <family val="3"/>
            <charset val="128"/>
          </rPr>
          <t xml:space="preserve">
</t>
        </r>
      </text>
    </comment>
    <comment ref="B32" authorId="0" shapeId="0" xr:uid="{BBF5E196-4F76-4D45-9B3C-B0D20586E16A}">
      <text>
        <r>
          <rPr>
            <sz val="9"/>
            <color indexed="81"/>
            <rFont val="ＭＳ Ｐゴシック"/>
            <family val="3"/>
            <charset val="128"/>
          </rPr>
          <t>アズワン入力欄
担当者CD</t>
        </r>
      </text>
    </comment>
    <comment ref="C32" authorId="0" shapeId="0" xr:uid="{93485028-ACA2-48B4-B8CE-9776F8FE1B87}">
      <text>
        <r>
          <rPr>
            <sz val="9"/>
            <color indexed="81"/>
            <rFont val="ＭＳ Ｐゴシック"/>
            <family val="3"/>
            <charset val="128"/>
          </rPr>
          <t>アズワン入力欄
担当者名</t>
        </r>
      </text>
    </comment>
    <comment ref="E32" authorId="0" shapeId="0" xr:uid="{7E8AED46-AC0D-4E4D-B6B5-4F6B093E8AC8}">
      <text>
        <r>
          <rPr>
            <sz val="9"/>
            <color indexed="81"/>
            <rFont val="ＭＳ Ｐゴシック"/>
            <family val="3"/>
            <charset val="128"/>
          </rPr>
          <t>アズワン入力欄</t>
        </r>
      </text>
    </comment>
    <comment ref="I32" authorId="0" shapeId="0" xr:uid="{5DDA20C0-4F77-4AE6-8B4C-2413537B5EFC}">
      <text>
        <r>
          <rPr>
            <sz val="9"/>
            <color indexed="81"/>
            <rFont val="ＭＳ Ｐゴシック"/>
            <family val="3"/>
            <charset val="128"/>
          </rPr>
          <t>アズワン入力欄</t>
        </r>
      </text>
    </comment>
    <comment ref="C36" authorId="0" shapeId="0" xr:uid="{DD6A90C9-9932-4062-9577-4BD3039D577A}">
      <text>
        <r>
          <rPr>
            <sz val="9"/>
            <color indexed="81"/>
            <rFont val="ＭＳ Ｐゴシック"/>
            <family val="3"/>
            <charset val="128"/>
          </rPr>
          <t>仕様1の名称をご記入ください
例）幅×奥行×高さ（mm）</t>
        </r>
      </text>
    </comment>
    <comment ref="D36" authorId="0" shapeId="0" xr:uid="{D1E87586-FA23-4C2E-AEE5-66B5275E2F34}">
      <text>
        <r>
          <rPr>
            <sz val="9"/>
            <color indexed="81"/>
            <rFont val="ＭＳ Ｐゴシック"/>
            <family val="3"/>
            <charset val="128"/>
          </rPr>
          <t>仕様2の名称をご記入ください
例）容量（ml）</t>
        </r>
      </text>
    </comment>
    <comment ref="A37" authorId="0" shapeId="0" xr:uid="{27F1D0ED-D39B-4006-80EF-1048AE27672E}">
      <text>
        <r>
          <rPr>
            <sz val="9"/>
            <color indexed="81"/>
            <rFont val="ＭＳ Ｐゴシック"/>
            <family val="3"/>
            <charset val="128"/>
          </rPr>
          <t>型番をご記入ください
※同一型番は使用不可</t>
        </r>
      </text>
    </comment>
    <comment ref="B37" authorId="0" shapeId="0" xr:uid="{CB833F24-02FF-4A2C-B23C-B9486B402150}">
      <text>
        <r>
          <rPr>
            <sz val="9"/>
            <color indexed="81"/>
            <rFont val="ＭＳ Ｐゴシック"/>
            <family val="3"/>
            <charset val="128"/>
          </rPr>
          <t>カタログに記載する販売単位の入数をご記入ください</t>
        </r>
      </text>
    </comment>
    <comment ref="C37" authorId="0" shapeId="0" xr:uid="{CB0123E8-E037-46FB-B4BD-601DAFB4DADA}">
      <text>
        <r>
          <rPr>
            <sz val="9"/>
            <color indexed="81"/>
            <rFont val="ＭＳ Ｐゴシック"/>
            <family val="3"/>
            <charset val="128"/>
          </rPr>
          <t>仕様1の詳細をご記入ください
例）　50×60×70</t>
        </r>
      </text>
    </comment>
    <comment ref="D37" authorId="0" shapeId="0" xr:uid="{D381DC61-7EC1-457F-8881-795665B58403}">
      <text>
        <r>
          <rPr>
            <sz val="9"/>
            <color indexed="81"/>
            <rFont val="ＭＳ Ｐゴシック"/>
            <family val="3"/>
            <charset val="128"/>
          </rPr>
          <t>仕様2の詳細をご記入ください
例）　500</t>
        </r>
      </text>
    </comment>
    <comment ref="E37" authorId="0" shapeId="0" xr:uid="{0A5472CC-FD5B-4A64-96EB-D0DB19CEF252}">
      <text>
        <r>
          <rPr>
            <sz val="9"/>
            <color indexed="81"/>
            <rFont val="ＭＳ Ｐゴシック"/>
            <family val="3"/>
            <charset val="128"/>
          </rPr>
          <t>貴社定価をご記入ください
※定価オープンの場合は空欄</t>
        </r>
      </text>
    </comment>
    <comment ref="F37" authorId="0" shapeId="0" xr:uid="{21ACB84A-8C66-44D8-A5DA-801E1B9ACBEB}">
      <text>
        <r>
          <rPr>
            <sz val="9"/>
            <color indexed="81"/>
            <rFont val="ＭＳ Ｐゴシック"/>
            <family val="3"/>
            <charset val="128"/>
          </rPr>
          <t>弊社への納入価格をご記入ください</t>
        </r>
      </text>
    </comment>
    <comment ref="G37" authorId="0" shapeId="0" xr:uid="{C23C4E77-9257-4309-9D87-F13A9C6A1D75}">
      <text>
        <r>
          <rPr>
            <sz val="9"/>
            <color indexed="81"/>
            <rFont val="ＭＳ Ｐゴシック"/>
            <family val="3"/>
            <charset val="128"/>
          </rPr>
          <t>最小発注数（ロット）を
数字のみご記入ください</t>
        </r>
      </text>
    </comment>
    <comment ref="H37" authorId="0" shapeId="0" xr:uid="{1686C635-5070-4F41-BC66-CFC4763BD972}">
      <text>
        <r>
          <rPr>
            <sz val="9"/>
            <color indexed="81"/>
            <rFont val="ＭＳ Ｐゴシック"/>
            <family val="3"/>
            <charset val="128"/>
          </rPr>
          <t>最小発注数（ロット）の単位を
選択してください</t>
        </r>
      </text>
    </comment>
    <comment ref="I37" authorId="0" shapeId="0" xr:uid="{1BEC7AA3-BA24-4E54-84CB-256A474D07D0}">
      <text>
        <r>
          <rPr>
            <sz val="9"/>
            <color indexed="81"/>
            <rFont val="ＭＳ Ｐゴシック"/>
            <family val="3"/>
            <charset val="128"/>
          </rPr>
          <t>最小発注数（ロット）を越えて出荷して頂く場合の
数量単位をご記入ください
※数字のみご記入ください</t>
        </r>
      </text>
    </comment>
    <comment ref="J37" authorId="0" shapeId="0" xr:uid="{80B705E5-F75B-42D1-8EDD-0A9DD8ED0391}">
      <text>
        <r>
          <rPr>
            <sz val="9"/>
            <color indexed="81"/>
            <rFont val="ＭＳ Ｐゴシック"/>
            <family val="3"/>
            <charset val="128"/>
          </rPr>
          <t>弊社物流センター（大阪・埼玉）への
標準納期の日数をご記入ください</t>
        </r>
      </text>
    </comment>
    <comment ref="K37" authorId="0" shapeId="0" xr:uid="{E7EB55EA-4378-47F7-90F1-0006922C73E2}">
      <text>
        <r>
          <rPr>
            <sz val="9"/>
            <color indexed="81"/>
            <rFont val="ＭＳ Ｐゴシック"/>
            <family val="3"/>
            <charset val="128"/>
          </rPr>
          <t>弊社への納入価格をご記入ください</t>
        </r>
      </text>
    </comment>
    <comment ref="L37" authorId="0" shapeId="0" xr:uid="{8904E8A0-A1CB-43A2-A7B4-2A46EBB4EC10}">
      <text>
        <r>
          <rPr>
            <sz val="9"/>
            <color indexed="81"/>
            <rFont val="ＭＳ Ｐゴシック"/>
            <family val="3"/>
            <charset val="128"/>
          </rPr>
          <t>最小発注数（ロット）を
数字のみご記入ください</t>
        </r>
      </text>
    </comment>
    <comment ref="M37" authorId="0" shapeId="0" xr:uid="{F2FCBA3A-A607-4826-8B9A-DE17127F0CEB}">
      <text>
        <r>
          <rPr>
            <sz val="9"/>
            <color indexed="81"/>
            <rFont val="ＭＳ Ｐゴシック"/>
            <family val="3"/>
            <charset val="128"/>
          </rPr>
          <t>最小発注数（ロット）の単位を
選択してください</t>
        </r>
      </text>
    </comment>
    <comment ref="N37" authorId="0" shapeId="0" xr:uid="{C821624B-AC67-4436-BC1A-7BB91D48C2CC}">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37" authorId="0" shapeId="0" xr:uid="{1C070D38-ACA1-4F5B-8A74-C04956B7B0E7}">
      <text>
        <r>
          <rPr>
            <sz val="9"/>
            <color indexed="81"/>
            <rFont val="ＭＳ Ｐゴシック"/>
            <family val="3"/>
            <charset val="128"/>
          </rPr>
          <t>13桁 または 8桁の数字を入力してください
設定がない場合は - （ハイフン）を入力してください</t>
        </r>
      </text>
    </comment>
    <comment ref="P37" authorId="0" shapeId="0" xr:uid="{E8CCD4A2-734D-44F3-A58C-CC9D6719A451}">
      <text>
        <r>
          <rPr>
            <sz val="9"/>
            <color indexed="81"/>
            <rFont val="ＭＳ Ｐゴシック"/>
            <family val="3"/>
            <charset val="128"/>
          </rPr>
          <t>貴社発注用品番があれば
25文字以内でご記入ください</t>
        </r>
      </text>
    </comment>
    <comment ref="R37" authorId="0" shapeId="0" xr:uid="{F726ACAA-9BEF-470B-A295-FBD0B0C166E2}">
      <text>
        <r>
          <rPr>
            <sz val="9"/>
            <color indexed="81"/>
            <rFont val="ＭＳ Ｐゴシック"/>
            <family val="3"/>
            <charset val="128"/>
          </rPr>
          <t>医薬品分類を選択してください
※医薬品でない場合は「雑品」を選択してください。</t>
        </r>
      </text>
    </comment>
    <comment ref="T37" authorId="3" shapeId="0" xr:uid="{29EA56A5-5F62-4436-8CAE-44BCF5CABBB5}">
      <text>
        <r>
          <rPr>
            <b/>
            <sz val="9"/>
            <color indexed="81"/>
            <rFont val="ＭＳ Ｐゴシック"/>
            <family val="3"/>
            <charset val="128"/>
          </rPr>
          <t>医薬品の登録番号を入力してください</t>
        </r>
      </text>
    </comment>
    <comment ref="U37" authorId="3" shapeId="0" xr:uid="{D52555AD-133B-4531-A847-744E67EDBECF}">
      <text>
        <r>
          <rPr>
            <sz val="9"/>
            <color indexed="81"/>
            <rFont val="ＭＳ Ｐゴシック"/>
            <family val="3"/>
            <charset val="128"/>
          </rPr>
          <t xml:space="preserve">薬価　請求コード9桁をご記入ください。
</t>
        </r>
      </text>
    </comment>
    <comment ref="V37" authorId="2" shapeId="0" xr:uid="{215B111F-EDE4-4A44-9D98-86F1035542E6}">
      <text>
        <r>
          <rPr>
            <sz val="9"/>
            <color indexed="81"/>
            <rFont val="ＭＳ Ｐゴシック"/>
            <family val="3"/>
            <charset val="128"/>
          </rPr>
          <t xml:space="preserve">医療機器分類を選択してください。
該当しない場合は「雑品」を選択してください。
</t>
        </r>
      </text>
    </comment>
    <comment ref="W37" authorId="4" shapeId="0" xr:uid="{76639303-8C97-488E-9E33-E2752A460835}">
      <text>
        <r>
          <rPr>
            <sz val="9"/>
            <color indexed="81"/>
            <rFont val="MS P ゴシック"/>
            <family val="3"/>
            <charset val="128"/>
          </rPr>
          <t>医療機器の場合
届出・認証・承認の
いずれかを選択ください</t>
        </r>
      </text>
    </comment>
    <comment ref="X37" authorId="0" shapeId="0" xr:uid="{BB9C2AA7-CDF1-40B3-8567-3F0CE5DF7A40}">
      <text>
        <r>
          <rPr>
            <sz val="9"/>
            <color indexed="81"/>
            <rFont val="ＭＳ Ｐゴシック"/>
            <family val="3"/>
            <charset val="128"/>
          </rPr>
          <t>医療機器に該当する場合は番号を入力してください</t>
        </r>
      </text>
    </comment>
    <comment ref="Y37" authorId="3" shapeId="0" xr:uid="{0B84CFFC-9672-4343-92C8-927B784D9B9E}">
      <text>
        <r>
          <rPr>
            <sz val="9"/>
            <color indexed="81"/>
            <rFont val="ＭＳ Ｐゴシック"/>
            <family val="3"/>
            <charset val="128"/>
          </rPr>
          <t>特定保険医療材料　請求コード9桁をご記入ください。</t>
        </r>
      </text>
    </comment>
    <comment ref="Z37" authorId="0" shapeId="0" xr:uid="{2FB07710-2695-4AC1-897C-6D12DF7D11C3}">
      <text>
        <r>
          <rPr>
            <sz val="9"/>
            <color indexed="81"/>
            <rFont val="ＭＳ Ｐゴシック"/>
            <family val="3"/>
            <charset val="128"/>
          </rPr>
          <t xml:space="preserve">5桁 - （ハイフン）6桁の数字を入力してください。
計　12桁
</t>
        </r>
      </text>
    </comment>
    <comment ref="AB37" authorId="0" shapeId="0" xr:uid="{1B0A1738-A78A-4DE1-A972-56D5E8F8EFF0}">
      <text>
        <r>
          <rPr>
            <sz val="9"/>
            <color indexed="81"/>
            <rFont val="ＭＳ Ｐゴシック"/>
            <family val="3"/>
            <charset val="128"/>
          </rPr>
          <t xml:space="preserve">アズワン入力欄
</t>
        </r>
      </text>
    </comment>
    <comment ref="AC37" authorId="0" shapeId="0" xr:uid="{71B63403-FB55-4DE3-A36A-A9B943E498D2}">
      <text>
        <r>
          <rPr>
            <sz val="9"/>
            <color indexed="81"/>
            <rFont val="ＭＳ Ｐゴシック"/>
            <family val="3"/>
            <charset val="128"/>
          </rPr>
          <t>アズワン入力欄
※引合の場合は100を入力</t>
        </r>
      </text>
    </comment>
    <comment ref="AD37" authorId="0" shapeId="0" xr:uid="{B00B22A5-1665-4838-ACCF-45666680E0DA}">
      <text>
        <r>
          <rPr>
            <sz val="9"/>
            <color indexed="81"/>
            <rFont val="ＭＳ Ｐゴシック"/>
            <family val="3"/>
            <charset val="128"/>
          </rPr>
          <t xml:space="preserve">アズワン入力欄
</t>
        </r>
      </text>
    </comment>
    <comment ref="AE37" authorId="0" shapeId="0" xr:uid="{7E71099A-61BA-4519-8375-A046676EF79F}">
      <text>
        <r>
          <rPr>
            <sz val="9"/>
            <color indexed="81"/>
            <rFont val="ＭＳ Ｐゴシック"/>
            <family val="3"/>
            <charset val="128"/>
          </rPr>
          <t>アズワン入力欄
※リストより選択</t>
        </r>
      </text>
    </comment>
    <comment ref="AH37" authorId="0" shapeId="0" xr:uid="{513292DF-2658-4039-8EEA-44E0D7CA573F}">
      <text>
        <r>
          <rPr>
            <sz val="9"/>
            <color indexed="81"/>
            <rFont val="ＭＳ Ｐゴシック"/>
            <family val="3"/>
            <charset val="128"/>
          </rPr>
          <t>アズワン入力欄
大型または特大を選択
※大型の場合は大型金額も入力</t>
        </r>
      </text>
    </comment>
    <comment ref="AI37" authorId="0" shapeId="0" xr:uid="{611FBA7C-27E1-48AB-BF0A-EA8D31CA7F79}">
      <text>
        <r>
          <rPr>
            <sz val="9"/>
            <color indexed="81"/>
            <rFont val="ＭＳ Ｐゴシック"/>
            <family val="3"/>
            <charset val="128"/>
          </rPr>
          <t xml:space="preserve">アズワン入力欄
</t>
        </r>
      </text>
    </comment>
    <comment ref="AJ37" authorId="0" shapeId="0" xr:uid="{A11DCC58-E86E-4865-9086-A117C6892728}">
      <text>
        <r>
          <rPr>
            <sz val="9"/>
            <color indexed="81"/>
            <rFont val="ＭＳ Ｐゴシック"/>
            <family val="3"/>
            <charset val="128"/>
          </rPr>
          <t>アズワン入力欄
18文字以内</t>
        </r>
      </text>
    </comment>
    <comment ref="AK37" authorId="0" shapeId="0" xr:uid="{38D813C4-501D-41F4-9590-365BD00CF860}">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37" authorId="5" shapeId="0" xr:uid="{FDDC0222-E20B-4367-B6AA-ECADC9E0141A}">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47" authorId="0" shapeId="0" xr:uid="{95FDDFB2-6698-4529-AAD6-58EE78A3DE14}">
      <text>
        <r>
          <rPr>
            <sz val="9"/>
            <color indexed="81"/>
            <rFont val="ＭＳ Ｐゴシック"/>
            <family val="3"/>
            <charset val="128"/>
          </rPr>
          <t>型番をご記入ください
※同一型番は使用不可</t>
        </r>
      </text>
    </comment>
    <comment ref="B47" authorId="0" shapeId="0" xr:uid="{23913B65-B575-4986-9060-87BF5C28E6C8}">
      <text>
        <r>
          <rPr>
            <sz val="9"/>
            <color indexed="81"/>
            <rFont val="ＭＳ Ｐゴシック"/>
            <family val="3"/>
            <charset val="128"/>
          </rPr>
          <t>カタログに記載する販売単位の入数をご記入ください</t>
        </r>
      </text>
    </comment>
    <comment ref="C47" authorId="0" shapeId="0" xr:uid="{F15C93C8-A4CF-40A2-B5F7-4CD70B2047D4}">
      <text>
        <r>
          <rPr>
            <sz val="9"/>
            <color indexed="81"/>
            <rFont val="ＭＳ Ｐゴシック"/>
            <family val="3"/>
            <charset val="128"/>
          </rPr>
          <t>仕様1の詳細をご記入ください
例）　50×60×70</t>
        </r>
      </text>
    </comment>
    <comment ref="D47" authorId="0" shapeId="0" xr:uid="{C674ACDA-A4AF-4672-A672-5660A21CB608}">
      <text>
        <r>
          <rPr>
            <sz val="9"/>
            <color indexed="81"/>
            <rFont val="ＭＳ Ｐゴシック"/>
            <family val="3"/>
            <charset val="128"/>
          </rPr>
          <t>仕様2の詳細をご記入ください
例）　500</t>
        </r>
      </text>
    </comment>
    <comment ref="E47" authorId="0" shapeId="0" xr:uid="{B4AE4BE0-0F54-4B80-B53F-CD006B9E6E14}">
      <text>
        <r>
          <rPr>
            <sz val="9"/>
            <color indexed="81"/>
            <rFont val="ＭＳ Ｐゴシック"/>
            <family val="3"/>
            <charset val="128"/>
          </rPr>
          <t>貴社定価をご記入ください
※定価オープンの場合は空欄</t>
        </r>
      </text>
    </comment>
    <comment ref="F47" authorId="0" shapeId="0" xr:uid="{B8551D82-7E9B-494C-9D33-D81DA0AC0F94}">
      <text>
        <r>
          <rPr>
            <sz val="9"/>
            <color indexed="81"/>
            <rFont val="ＭＳ Ｐゴシック"/>
            <family val="3"/>
            <charset val="128"/>
          </rPr>
          <t>弊社への納入価格をご記入ください</t>
        </r>
      </text>
    </comment>
    <comment ref="G47" authorId="0" shapeId="0" xr:uid="{06AE65B1-CA28-40CF-B4A8-655569CD4AFC}">
      <text>
        <r>
          <rPr>
            <sz val="9"/>
            <color indexed="81"/>
            <rFont val="ＭＳ Ｐゴシック"/>
            <family val="3"/>
            <charset val="128"/>
          </rPr>
          <t>最小発注数（ロット）を
数字のみご記入ください</t>
        </r>
      </text>
    </comment>
    <comment ref="H47" authorId="0" shapeId="0" xr:uid="{98C7152A-01E0-4211-BF13-85DCDC9C0A79}">
      <text>
        <r>
          <rPr>
            <sz val="9"/>
            <color indexed="81"/>
            <rFont val="ＭＳ Ｐゴシック"/>
            <family val="3"/>
            <charset val="128"/>
          </rPr>
          <t>最小発注数（ロット）の単位を
選択してください</t>
        </r>
      </text>
    </comment>
    <comment ref="I47" authorId="0" shapeId="0" xr:uid="{0740FB55-089C-44B2-A247-3167EFA6A150}">
      <text>
        <r>
          <rPr>
            <sz val="9"/>
            <color indexed="81"/>
            <rFont val="ＭＳ Ｐゴシック"/>
            <family val="3"/>
            <charset val="128"/>
          </rPr>
          <t>最小発注数（ロット）を越えて出荷して頂く場合の
数量単位をご記入ください
※数字のみご記入ください</t>
        </r>
      </text>
    </comment>
    <comment ref="J47" authorId="0" shapeId="0" xr:uid="{49275BEF-9E4A-40F1-8130-013937B191C3}">
      <text>
        <r>
          <rPr>
            <sz val="9"/>
            <color indexed="81"/>
            <rFont val="ＭＳ Ｐゴシック"/>
            <family val="3"/>
            <charset val="128"/>
          </rPr>
          <t>弊社物流センター（大阪・埼玉）への
標準納期の日数をご記入ください</t>
        </r>
      </text>
    </comment>
    <comment ref="K47" authorId="0" shapeId="0" xr:uid="{46AC4082-F5AF-4990-BDB9-A4AAD63CCA24}">
      <text>
        <r>
          <rPr>
            <sz val="9"/>
            <color indexed="81"/>
            <rFont val="ＭＳ Ｐゴシック"/>
            <family val="3"/>
            <charset val="128"/>
          </rPr>
          <t>弊社への納入価格をご記入ください</t>
        </r>
      </text>
    </comment>
    <comment ref="L47" authorId="0" shapeId="0" xr:uid="{79A71C51-19BE-4B78-8616-A4D44EF434E1}">
      <text>
        <r>
          <rPr>
            <sz val="9"/>
            <color indexed="81"/>
            <rFont val="ＭＳ Ｐゴシック"/>
            <family val="3"/>
            <charset val="128"/>
          </rPr>
          <t>最小発注数（ロット）を
数字のみご記入ください</t>
        </r>
      </text>
    </comment>
    <comment ref="M47" authorId="0" shapeId="0" xr:uid="{7A918565-793F-49FE-A6BB-AD69B5076DFB}">
      <text>
        <r>
          <rPr>
            <sz val="9"/>
            <color indexed="81"/>
            <rFont val="ＭＳ Ｐゴシック"/>
            <family val="3"/>
            <charset val="128"/>
          </rPr>
          <t>最小発注数（ロット）の単位を
選択してください</t>
        </r>
      </text>
    </comment>
    <comment ref="N47" authorId="0" shapeId="0" xr:uid="{4523C6D9-9F4A-46AF-9441-D7851FA15415}">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47" authorId="0" shapeId="0" xr:uid="{F880994E-F1F8-4B6C-81DD-37DD75009130}">
      <text>
        <r>
          <rPr>
            <sz val="9"/>
            <color indexed="81"/>
            <rFont val="ＭＳ Ｐゴシック"/>
            <family val="3"/>
            <charset val="128"/>
          </rPr>
          <t>13桁 または 8桁の数字を入力してください
設定がない場合は - （ハイフン）を入力してください</t>
        </r>
      </text>
    </comment>
    <comment ref="P47" authorId="0" shapeId="0" xr:uid="{55CFA936-2EF9-4290-A8E5-C704B0D4F196}">
      <text>
        <r>
          <rPr>
            <sz val="9"/>
            <color indexed="81"/>
            <rFont val="ＭＳ Ｐゴシック"/>
            <family val="3"/>
            <charset val="128"/>
          </rPr>
          <t>貴社発注用品番があれば
25文字以内でご記入ください</t>
        </r>
      </text>
    </comment>
    <comment ref="R47" authorId="0" shapeId="0" xr:uid="{F88379BF-A64E-4588-B75A-B062AB819680}">
      <text>
        <r>
          <rPr>
            <sz val="9"/>
            <color indexed="81"/>
            <rFont val="ＭＳ Ｐゴシック"/>
            <family val="3"/>
            <charset val="128"/>
          </rPr>
          <t>医薬品分類を選択してください
※医薬品でない場合は「雑品」を選択してください。</t>
        </r>
      </text>
    </comment>
    <comment ref="T47" authorId="3" shapeId="0" xr:uid="{81F8EB16-5C3A-4747-BC98-C87272C2664C}">
      <text>
        <r>
          <rPr>
            <sz val="9"/>
            <color indexed="81"/>
            <rFont val="ＭＳ Ｐゴシック"/>
            <family val="3"/>
            <charset val="128"/>
          </rPr>
          <t>医薬品承認番号を入力してください</t>
        </r>
      </text>
    </comment>
    <comment ref="U47" authorId="3" shapeId="0" xr:uid="{0F40E4C5-A47F-4069-BFF2-56DD57CB40DB}">
      <text>
        <r>
          <rPr>
            <sz val="9"/>
            <color indexed="81"/>
            <rFont val="ＭＳ Ｐゴシック"/>
            <family val="3"/>
            <charset val="128"/>
          </rPr>
          <t xml:space="preserve">薬価　請求コード9桁をご記入ください。
</t>
        </r>
      </text>
    </comment>
    <comment ref="V47" authorId="2" shapeId="0" xr:uid="{F260F54F-A15B-474B-9B39-1203130A8CBA}">
      <text>
        <r>
          <rPr>
            <sz val="9"/>
            <color indexed="81"/>
            <rFont val="ＭＳ Ｐゴシック"/>
            <family val="3"/>
            <charset val="128"/>
          </rPr>
          <t xml:space="preserve">医療機器分類を選択してください。
該当しない場合は「雑品」を選択してください。
</t>
        </r>
      </text>
    </comment>
    <comment ref="W47" authorId="4" shapeId="0" xr:uid="{1C934CC9-D3C8-4B32-86BB-F22BC08EBEBD}">
      <text>
        <r>
          <rPr>
            <sz val="9"/>
            <color indexed="81"/>
            <rFont val="MS P ゴシック"/>
            <family val="3"/>
            <charset val="128"/>
          </rPr>
          <t>医療機器の場合
届出・認証・承認の
いずれかを選択ください</t>
        </r>
      </text>
    </comment>
    <comment ref="X47" authorId="0" shapeId="0" xr:uid="{2E8BE579-7FC4-4ACF-BB7F-C598E45BDCB6}">
      <text>
        <r>
          <rPr>
            <sz val="9"/>
            <color indexed="81"/>
            <rFont val="ＭＳ Ｐゴシック"/>
            <family val="3"/>
            <charset val="128"/>
          </rPr>
          <t>医療機器に該当する場合は番号を入力してください</t>
        </r>
      </text>
    </comment>
    <comment ref="Y47" authorId="3" shapeId="0" xr:uid="{901BBFE2-22D5-4212-8350-8A285E836E76}">
      <text>
        <r>
          <rPr>
            <sz val="9"/>
            <color indexed="81"/>
            <rFont val="ＭＳ Ｐゴシック"/>
            <family val="3"/>
            <charset val="128"/>
          </rPr>
          <t>特定保険医療材料　請求コード9桁をご記入ください。</t>
        </r>
      </text>
    </comment>
    <comment ref="Z47" authorId="0" shapeId="0" xr:uid="{B4043AE4-893F-45BF-8F74-293690FB282A}">
      <text>
        <r>
          <rPr>
            <sz val="9"/>
            <color indexed="81"/>
            <rFont val="ＭＳ Ｐゴシック"/>
            <family val="3"/>
            <charset val="128"/>
          </rPr>
          <t xml:space="preserve">5桁 - （ハイフン）6桁の数字を入力してください。
計　12桁
</t>
        </r>
      </text>
    </comment>
    <comment ref="AA47" authorId="3" shapeId="0" xr:uid="{CC6AF42B-5F47-48D7-8657-EC7C116DF94C}">
      <text>
        <r>
          <rPr>
            <sz val="9"/>
            <color indexed="81"/>
            <rFont val="ＭＳ Ｐゴシック"/>
            <family val="3"/>
            <charset val="128"/>
          </rPr>
          <t>該当なし または 該当品の
いずれかを選択してください</t>
        </r>
      </text>
    </comment>
    <comment ref="AB47" authorId="0" shapeId="0" xr:uid="{99602AE0-9FDE-4414-BC26-AE937BE77D62}">
      <text>
        <r>
          <rPr>
            <sz val="9"/>
            <color indexed="81"/>
            <rFont val="ＭＳ Ｐゴシック"/>
            <family val="3"/>
            <charset val="128"/>
          </rPr>
          <t xml:space="preserve">アズワン入力欄
</t>
        </r>
      </text>
    </comment>
    <comment ref="AC47" authorId="0" shapeId="0" xr:uid="{9E435E62-C10C-42B7-B25F-CC74B3526306}">
      <text>
        <r>
          <rPr>
            <sz val="9"/>
            <color indexed="81"/>
            <rFont val="ＭＳ Ｐゴシック"/>
            <family val="3"/>
            <charset val="128"/>
          </rPr>
          <t>アズワン入力欄
※引合の場合は100を入力</t>
        </r>
      </text>
    </comment>
    <comment ref="AD47" authorId="0" shapeId="0" xr:uid="{01BDEBCA-528D-4E4F-8483-83E3BEC4FF4D}">
      <text>
        <r>
          <rPr>
            <sz val="9"/>
            <color indexed="81"/>
            <rFont val="ＭＳ Ｐゴシック"/>
            <family val="3"/>
            <charset val="128"/>
          </rPr>
          <t xml:space="preserve">アズワン入力欄
</t>
        </r>
      </text>
    </comment>
    <comment ref="AE47" authorId="0" shapeId="0" xr:uid="{8ADE57A5-17C3-45ED-ABEE-12846C467451}">
      <text>
        <r>
          <rPr>
            <sz val="9"/>
            <color indexed="81"/>
            <rFont val="ＭＳ Ｐゴシック"/>
            <family val="3"/>
            <charset val="128"/>
          </rPr>
          <t>アズワン入力欄
※リストより選択</t>
        </r>
      </text>
    </comment>
    <comment ref="AH47" authorId="0" shapeId="0" xr:uid="{CD00E3B5-7202-41FF-90C4-140DED9EF3AE}">
      <text>
        <r>
          <rPr>
            <sz val="9"/>
            <color indexed="81"/>
            <rFont val="ＭＳ Ｐゴシック"/>
            <family val="3"/>
            <charset val="128"/>
          </rPr>
          <t>アズワン入力欄
大型または特大を選択
※大型の場合は大型金額も入力</t>
        </r>
      </text>
    </comment>
    <comment ref="AI47" authorId="0" shapeId="0" xr:uid="{CD79D260-60F6-429A-9A7E-CB6DD5487C52}">
      <text>
        <r>
          <rPr>
            <sz val="9"/>
            <color indexed="81"/>
            <rFont val="ＭＳ Ｐゴシック"/>
            <family val="3"/>
            <charset val="128"/>
          </rPr>
          <t xml:space="preserve">アズワン入力欄
</t>
        </r>
      </text>
    </comment>
    <comment ref="AJ47" authorId="0" shapeId="0" xr:uid="{67D9C6B9-177A-47F0-8082-12C1059BD54D}">
      <text>
        <r>
          <rPr>
            <sz val="9"/>
            <color indexed="81"/>
            <rFont val="ＭＳ Ｐゴシック"/>
            <family val="3"/>
            <charset val="128"/>
          </rPr>
          <t>アズワン入力欄
18文字以内</t>
        </r>
      </text>
    </comment>
    <comment ref="C64" authorId="0" shapeId="0" xr:uid="{C3B2AE57-59A4-4173-BEBA-EC5B74CD89DB}">
      <text>
        <r>
          <rPr>
            <sz val="9"/>
            <color indexed="81"/>
            <rFont val="ＭＳ Ｐゴシック"/>
            <family val="3"/>
            <charset val="128"/>
          </rPr>
          <t>仕様1の名称をご記入ください
例）幅×奥行×高さ（mm）</t>
        </r>
      </text>
    </comment>
    <comment ref="D64" authorId="0" shapeId="0" xr:uid="{8890C15E-F098-4288-80D4-37184855E391}">
      <text>
        <r>
          <rPr>
            <sz val="9"/>
            <color indexed="81"/>
            <rFont val="ＭＳ Ｐゴシック"/>
            <family val="3"/>
            <charset val="128"/>
          </rPr>
          <t>仕様1の名称をご記入ください
例）幅×奥行×高さ（mm）</t>
        </r>
      </text>
    </comment>
    <comment ref="A65" authorId="0" shapeId="0" xr:uid="{57E19416-2875-4C7A-9413-829ABB63575F}">
      <text>
        <r>
          <rPr>
            <sz val="9"/>
            <color indexed="81"/>
            <rFont val="ＭＳ Ｐゴシック"/>
            <family val="3"/>
            <charset val="128"/>
          </rPr>
          <t>型番をご記入ください
※同一型番は使用不可</t>
        </r>
      </text>
    </comment>
    <comment ref="B65" authorId="0" shapeId="0" xr:uid="{CF16F754-EE66-4982-95EE-09E7DDDDE693}">
      <text>
        <r>
          <rPr>
            <sz val="9"/>
            <color indexed="81"/>
            <rFont val="ＭＳ Ｐゴシック"/>
            <family val="3"/>
            <charset val="128"/>
          </rPr>
          <t>カタログに記載する販売単位の入数をご記入ください</t>
        </r>
      </text>
    </comment>
    <comment ref="C65" authorId="0" shapeId="0" xr:uid="{5EC910D3-282C-4935-B216-37325791B7CE}">
      <text>
        <r>
          <rPr>
            <sz val="9"/>
            <color indexed="81"/>
            <rFont val="ＭＳ Ｐゴシック"/>
            <family val="3"/>
            <charset val="128"/>
          </rPr>
          <t>仕様1の詳細をご記入ください
例）　50×60×70</t>
        </r>
      </text>
    </comment>
    <comment ref="D65" authorId="0" shapeId="0" xr:uid="{3858A220-8AE6-4260-8F25-D57E3FB226F2}">
      <text>
        <r>
          <rPr>
            <sz val="9"/>
            <color indexed="81"/>
            <rFont val="ＭＳ Ｐゴシック"/>
            <family val="3"/>
            <charset val="128"/>
          </rPr>
          <t>仕様2の詳細をご記入ください
例）　500</t>
        </r>
      </text>
    </comment>
    <comment ref="E65" authorId="0" shapeId="0" xr:uid="{F5288EE9-AE10-44A8-8301-580C36E67237}">
      <text>
        <r>
          <rPr>
            <sz val="9"/>
            <color indexed="81"/>
            <rFont val="ＭＳ Ｐゴシック"/>
            <family val="3"/>
            <charset val="128"/>
          </rPr>
          <t>貴社定価をご記入ください
※定価オープンの場合は空欄</t>
        </r>
      </text>
    </comment>
    <comment ref="F65" authorId="0" shapeId="0" xr:uid="{5CD93D2E-4706-49C5-BE89-3B3D3EB91B0F}">
      <text>
        <r>
          <rPr>
            <sz val="9"/>
            <color indexed="81"/>
            <rFont val="ＭＳ Ｐゴシック"/>
            <family val="3"/>
            <charset val="128"/>
          </rPr>
          <t>弊社への納入価格をご記入ください</t>
        </r>
      </text>
    </comment>
    <comment ref="G65" authorId="0" shapeId="0" xr:uid="{9F3FD328-7720-4C64-8283-CC3D8B0E0B65}">
      <text>
        <r>
          <rPr>
            <sz val="9"/>
            <color indexed="81"/>
            <rFont val="ＭＳ Ｐゴシック"/>
            <family val="3"/>
            <charset val="128"/>
          </rPr>
          <t>最小発注数（ロット）を
数字のみご記入ください</t>
        </r>
      </text>
    </comment>
    <comment ref="H65" authorId="0" shapeId="0" xr:uid="{63E3F03F-79F7-40A3-8C09-1930593B06D7}">
      <text>
        <r>
          <rPr>
            <sz val="9"/>
            <color indexed="81"/>
            <rFont val="ＭＳ Ｐゴシック"/>
            <family val="3"/>
            <charset val="128"/>
          </rPr>
          <t>最小発注数（ロット）の単位を
選択してください</t>
        </r>
      </text>
    </comment>
    <comment ref="I65" authorId="0" shapeId="0" xr:uid="{3E4C60A0-9200-4D37-AB35-FA597F6EBDD5}">
      <text>
        <r>
          <rPr>
            <sz val="9"/>
            <color indexed="81"/>
            <rFont val="ＭＳ Ｐゴシック"/>
            <family val="3"/>
            <charset val="128"/>
          </rPr>
          <t>最小発注数（ロット）を越えて出荷して頂く場合の
数量単位をご記入ください
※数字のみご記入ください</t>
        </r>
      </text>
    </comment>
    <comment ref="J65" authorId="0" shapeId="0" xr:uid="{3E63FA03-A3C4-464B-914A-B2BE866722B0}">
      <text>
        <r>
          <rPr>
            <sz val="9"/>
            <color indexed="81"/>
            <rFont val="ＭＳ Ｐゴシック"/>
            <family val="3"/>
            <charset val="128"/>
          </rPr>
          <t>弊社物流センター（大阪・埼玉）への
標準納期の日数をご記入ください</t>
        </r>
      </text>
    </comment>
    <comment ref="K65" authorId="0" shapeId="0" xr:uid="{21A139DB-FF7E-4A3C-B966-A99E352FABC0}">
      <text>
        <r>
          <rPr>
            <sz val="9"/>
            <color indexed="81"/>
            <rFont val="ＭＳ Ｐゴシック"/>
            <family val="3"/>
            <charset val="128"/>
          </rPr>
          <t>弊社への納入価格をご記入ください</t>
        </r>
      </text>
    </comment>
    <comment ref="L65" authorId="0" shapeId="0" xr:uid="{B3D0FF33-7F73-4567-B040-4FDAB0EA3781}">
      <text>
        <r>
          <rPr>
            <sz val="9"/>
            <color indexed="81"/>
            <rFont val="ＭＳ Ｐゴシック"/>
            <family val="3"/>
            <charset val="128"/>
          </rPr>
          <t>最小発注数（ロット）を
数字のみご記入ください</t>
        </r>
      </text>
    </comment>
    <comment ref="M65" authorId="0" shapeId="0" xr:uid="{8B89BF17-CFDE-4A12-8232-0C22382FEED4}">
      <text>
        <r>
          <rPr>
            <sz val="9"/>
            <color indexed="81"/>
            <rFont val="ＭＳ Ｐゴシック"/>
            <family val="3"/>
            <charset val="128"/>
          </rPr>
          <t>最小発注数（ロット）の単位を
選択してください</t>
        </r>
      </text>
    </comment>
    <comment ref="N65" authorId="0" shapeId="0" xr:uid="{C865D02D-507D-4177-AB9E-173D1228FCCE}">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65" authorId="0" shapeId="0" xr:uid="{F48CF734-B1E6-4164-A0BB-CEE5A065C0D4}">
      <text>
        <r>
          <rPr>
            <sz val="9"/>
            <color indexed="81"/>
            <rFont val="ＭＳ Ｐゴシック"/>
            <family val="3"/>
            <charset val="128"/>
          </rPr>
          <t>13桁 または 8桁の数字を入力してください
設定がない場合は - （ハイフン）を入力してください</t>
        </r>
      </text>
    </comment>
    <comment ref="P65" authorId="0" shapeId="0" xr:uid="{16916EC4-CC3A-48B8-9E4C-A792E003C4E1}">
      <text>
        <r>
          <rPr>
            <sz val="9"/>
            <color indexed="81"/>
            <rFont val="ＭＳ Ｐゴシック"/>
            <family val="3"/>
            <charset val="128"/>
          </rPr>
          <t>貴社発注用品番があれば
25文字以内でご記入ください</t>
        </r>
      </text>
    </comment>
    <comment ref="R65" authorId="0" shapeId="0" xr:uid="{81793477-6800-4E41-9A13-49F07B794B39}">
      <text>
        <r>
          <rPr>
            <sz val="9"/>
            <color indexed="81"/>
            <rFont val="ＭＳ Ｐゴシック"/>
            <family val="3"/>
            <charset val="128"/>
          </rPr>
          <t>医薬品分類を選択してください
※医薬品でない場合は「雑品」を選択してください。</t>
        </r>
      </text>
    </comment>
    <comment ref="T65" authorId="3" shapeId="0" xr:uid="{A8E5B856-0F53-4FFC-A73C-D4EA1AECB65F}">
      <text>
        <r>
          <rPr>
            <sz val="9"/>
            <color indexed="81"/>
            <rFont val="ＭＳ Ｐゴシック"/>
            <family val="3"/>
            <charset val="128"/>
          </rPr>
          <t>医薬品承認番号を入力してください</t>
        </r>
      </text>
    </comment>
    <comment ref="U65" authorId="3" shapeId="0" xr:uid="{8951974B-44AD-43D0-A447-ADABD0834847}">
      <text>
        <r>
          <rPr>
            <sz val="9"/>
            <color indexed="81"/>
            <rFont val="ＭＳ Ｐゴシック"/>
            <family val="3"/>
            <charset val="128"/>
          </rPr>
          <t xml:space="preserve">薬価　請求コード9桁をご記入ください。
</t>
        </r>
      </text>
    </comment>
    <comment ref="V65" authorId="2" shapeId="0" xr:uid="{A7DB55CE-E453-479F-9506-C11CC5AA7B89}">
      <text>
        <r>
          <rPr>
            <sz val="9"/>
            <color indexed="81"/>
            <rFont val="ＭＳ Ｐゴシック"/>
            <family val="3"/>
            <charset val="128"/>
          </rPr>
          <t xml:space="preserve">医療機器分類を選択してください。
該当しない場合は「雑品」を選択してください。
</t>
        </r>
      </text>
    </comment>
    <comment ref="W65" authorId="4" shapeId="0" xr:uid="{A3631BE8-84FE-4853-81CC-606DB865F51A}">
      <text>
        <r>
          <rPr>
            <sz val="9"/>
            <color indexed="81"/>
            <rFont val="MS P ゴシック"/>
            <family val="3"/>
            <charset val="128"/>
          </rPr>
          <t>医療機器の場合
届出・認証・承認の
いずれかを選択ください</t>
        </r>
      </text>
    </comment>
    <comment ref="X65" authorId="0" shapeId="0" xr:uid="{C31A4F36-3E39-4C0E-A79A-D6CB04B32043}">
      <text>
        <r>
          <rPr>
            <sz val="9"/>
            <color indexed="81"/>
            <rFont val="ＭＳ Ｐゴシック"/>
            <family val="3"/>
            <charset val="128"/>
          </rPr>
          <t>医療機器に該当する場合は番号を入力してください</t>
        </r>
      </text>
    </comment>
    <comment ref="Y65" authorId="3" shapeId="0" xr:uid="{96956AFC-81C9-4F3B-A522-5F293C7C1198}">
      <text>
        <r>
          <rPr>
            <sz val="9"/>
            <color indexed="81"/>
            <rFont val="ＭＳ Ｐゴシック"/>
            <family val="3"/>
            <charset val="128"/>
          </rPr>
          <t>特定保険医療材料　請求コード9桁をご記入ください。</t>
        </r>
      </text>
    </comment>
    <comment ref="Z65" authorId="0" shapeId="0" xr:uid="{01BE2B29-CDC1-4305-B454-BD21ACE1EE53}">
      <text>
        <r>
          <rPr>
            <sz val="9"/>
            <color indexed="81"/>
            <rFont val="ＭＳ Ｐゴシック"/>
            <family val="3"/>
            <charset val="128"/>
          </rPr>
          <t xml:space="preserve">5桁 - （ハイフン）6桁の数字を入力してください。
計　12桁
</t>
        </r>
      </text>
    </comment>
    <comment ref="AA65" authorId="3" shapeId="0" xr:uid="{17419208-6744-4052-9DED-45C021F3F837}">
      <text>
        <r>
          <rPr>
            <sz val="9"/>
            <color indexed="81"/>
            <rFont val="ＭＳ Ｐゴシック"/>
            <family val="3"/>
            <charset val="128"/>
          </rPr>
          <t>該当なし または 該当品の
いずれかを選択してください</t>
        </r>
      </text>
    </comment>
    <comment ref="AB65" authorId="0" shapeId="0" xr:uid="{014C5055-964F-4DB4-BC8F-A09F95F5952B}">
      <text>
        <r>
          <rPr>
            <sz val="9"/>
            <color indexed="81"/>
            <rFont val="ＭＳ Ｐゴシック"/>
            <family val="3"/>
            <charset val="128"/>
          </rPr>
          <t xml:space="preserve">アズワン入力欄
</t>
        </r>
      </text>
    </comment>
    <comment ref="AC65" authorId="0" shapeId="0" xr:uid="{1523F892-4967-480F-97F1-A39F6458C38E}">
      <text>
        <r>
          <rPr>
            <sz val="9"/>
            <color indexed="81"/>
            <rFont val="ＭＳ Ｐゴシック"/>
            <family val="3"/>
            <charset val="128"/>
          </rPr>
          <t>アズワン入力欄
※引合の場合は100を入力</t>
        </r>
      </text>
    </comment>
    <comment ref="AD65" authorId="0" shapeId="0" xr:uid="{B1B8C771-3AC7-4866-8647-3B7B7C9A4AA5}">
      <text>
        <r>
          <rPr>
            <sz val="9"/>
            <color indexed="81"/>
            <rFont val="ＭＳ Ｐゴシック"/>
            <family val="3"/>
            <charset val="128"/>
          </rPr>
          <t xml:space="preserve">アズワン入力欄
</t>
        </r>
      </text>
    </comment>
    <comment ref="AE65" authorId="0" shapeId="0" xr:uid="{A27C2FB4-44D3-4C09-9F2D-267CBD8DB66F}">
      <text>
        <r>
          <rPr>
            <sz val="9"/>
            <color indexed="81"/>
            <rFont val="ＭＳ Ｐゴシック"/>
            <family val="3"/>
            <charset val="128"/>
          </rPr>
          <t>アズワン入力欄
※リストより選択</t>
        </r>
      </text>
    </comment>
    <comment ref="AH65" authorId="0" shapeId="0" xr:uid="{23BB3411-A6AB-4EAB-8DF5-E838315B0A43}">
      <text>
        <r>
          <rPr>
            <sz val="9"/>
            <color indexed="81"/>
            <rFont val="ＭＳ Ｐゴシック"/>
            <family val="3"/>
            <charset val="128"/>
          </rPr>
          <t>アズワン入力欄
大型または特大を選択
※大型の場合は大型金額も入力</t>
        </r>
      </text>
    </comment>
    <comment ref="AI65" authorId="0" shapeId="0" xr:uid="{F7E0734F-B9BB-4103-89D8-BA7A4196F802}">
      <text>
        <r>
          <rPr>
            <sz val="9"/>
            <color indexed="81"/>
            <rFont val="ＭＳ Ｐゴシック"/>
            <family val="3"/>
            <charset val="128"/>
          </rPr>
          <t xml:space="preserve">アズワン入力欄
</t>
        </r>
      </text>
    </comment>
    <comment ref="AJ65" authorId="0" shapeId="0" xr:uid="{10F04E40-C535-4CF9-9EE9-80C7306322AC}">
      <text>
        <r>
          <rPr>
            <sz val="9"/>
            <color indexed="81"/>
            <rFont val="ＭＳ Ｐゴシック"/>
            <family val="3"/>
            <charset val="128"/>
          </rPr>
          <t>アズワン入力欄
18文字以内</t>
        </r>
      </text>
    </comment>
    <comment ref="AK65" authorId="0" shapeId="0" xr:uid="{934BE6BE-B892-4D22-904D-7D1FCD6714E1}">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65" authorId="5" shapeId="0" xr:uid="{CBF6C7F9-C0AE-460A-A13D-F55BB3B90735}">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75" authorId="0" shapeId="0" xr:uid="{48EA2C22-7FD1-465D-A8A2-96B9EE12E537}">
      <text>
        <r>
          <rPr>
            <sz val="9"/>
            <color indexed="81"/>
            <rFont val="ＭＳ Ｐゴシック"/>
            <family val="3"/>
            <charset val="128"/>
          </rPr>
          <t>型番をご記入ください
※同一型番は使用不可</t>
        </r>
      </text>
    </comment>
    <comment ref="B75" authorId="0" shapeId="0" xr:uid="{2084D485-B356-4ED3-83BE-AB347E2EF8F8}">
      <text>
        <r>
          <rPr>
            <sz val="9"/>
            <color indexed="81"/>
            <rFont val="ＭＳ Ｐゴシック"/>
            <family val="3"/>
            <charset val="128"/>
          </rPr>
          <t>カタログに記載する販売単位の入数をご記入ください</t>
        </r>
      </text>
    </comment>
    <comment ref="C75" authorId="0" shapeId="0" xr:uid="{7B8B5B8A-E4CB-47E7-BC84-38855558134F}">
      <text>
        <r>
          <rPr>
            <sz val="9"/>
            <color indexed="81"/>
            <rFont val="ＭＳ Ｐゴシック"/>
            <family val="3"/>
            <charset val="128"/>
          </rPr>
          <t>仕様1の詳細をご記入ください
例）　50×60×70</t>
        </r>
      </text>
    </comment>
    <comment ref="D75" authorId="0" shapeId="0" xr:uid="{6720D5AC-C727-40F9-A6F0-485608E68687}">
      <text>
        <r>
          <rPr>
            <sz val="9"/>
            <color indexed="81"/>
            <rFont val="ＭＳ Ｐゴシック"/>
            <family val="3"/>
            <charset val="128"/>
          </rPr>
          <t>仕様2の詳細をご記入ください
例）　500</t>
        </r>
      </text>
    </comment>
    <comment ref="E75" authorId="0" shapeId="0" xr:uid="{24BBF60F-4079-4F44-8E14-692A5A8B270C}">
      <text>
        <r>
          <rPr>
            <sz val="9"/>
            <color indexed="81"/>
            <rFont val="ＭＳ Ｐゴシック"/>
            <family val="3"/>
            <charset val="128"/>
          </rPr>
          <t>貴社定価をご記入ください
※定価オープンの場合は空欄</t>
        </r>
      </text>
    </comment>
    <comment ref="F75" authorId="0" shapeId="0" xr:uid="{6B911E74-9EE2-4F48-890D-9460F46A1242}">
      <text>
        <r>
          <rPr>
            <sz val="9"/>
            <color indexed="81"/>
            <rFont val="ＭＳ Ｐゴシック"/>
            <family val="3"/>
            <charset val="128"/>
          </rPr>
          <t>弊社への納入価格をご記入ください</t>
        </r>
      </text>
    </comment>
    <comment ref="G75" authorId="0" shapeId="0" xr:uid="{92A46049-E860-441C-8815-21C5EB9506D1}">
      <text>
        <r>
          <rPr>
            <sz val="9"/>
            <color indexed="81"/>
            <rFont val="ＭＳ Ｐゴシック"/>
            <family val="3"/>
            <charset val="128"/>
          </rPr>
          <t>最小発注数（ロット）を
数字のみご記入ください</t>
        </r>
      </text>
    </comment>
    <comment ref="H75" authorId="0" shapeId="0" xr:uid="{3FC56A4D-7744-445E-A41B-989EBD1DCE04}">
      <text>
        <r>
          <rPr>
            <sz val="9"/>
            <color indexed="81"/>
            <rFont val="ＭＳ Ｐゴシック"/>
            <family val="3"/>
            <charset val="128"/>
          </rPr>
          <t>最小発注数（ロット）の単位を
選択してください</t>
        </r>
      </text>
    </comment>
    <comment ref="I75" authorId="0" shapeId="0" xr:uid="{98DDDE4F-03FA-4622-9CBE-627FD1C6A992}">
      <text>
        <r>
          <rPr>
            <sz val="9"/>
            <color indexed="81"/>
            <rFont val="ＭＳ Ｐゴシック"/>
            <family val="3"/>
            <charset val="128"/>
          </rPr>
          <t>最小発注数（ロット）を越えて出荷して頂く場合の
数量単位をご記入ください
※数字のみご記入ください</t>
        </r>
      </text>
    </comment>
    <comment ref="J75" authorId="0" shapeId="0" xr:uid="{71B95298-F6B0-41D4-96C8-87EDF408B709}">
      <text>
        <r>
          <rPr>
            <sz val="9"/>
            <color indexed="81"/>
            <rFont val="ＭＳ Ｐゴシック"/>
            <family val="3"/>
            <charset val="128"/>
          </rPr>
          <t>弊社物流センター（大阪・埼玉）への
標準納期の日数をご記入ください</t>
        </r>
      </text>
    </comment>
    <comment ref="K75" authorId="0" shapeId="0" xr:uid="{7E28729C-4D88-4D11-BDE2-2A4FD7E6A0C6}">
      <text>
        <r>
          <rPr>
            <sz val="9"/>
            <color indexed="81"/>
            <rFont val="ＭＳ Ｐゴシック"/>
            <family val="3"/>
            <charset val="128"/>
          </rPr>
          <t>弊社への納入価格をご記入ください</t>
        </r>
      </text>
    </comment>
    <comment ref="L75" authorId="0" shapeId="0" xr:uid="{66DA3E50-AB61-4078-830F-7E797910DCC3}">
      <text>
        <r>
          <rPr>
            <sz val="9"/>
            <color indexed="81"/>
            <rFont val="ＭＳ Ｐゴシック"/>
            <family val="3"/>
            <charset val="128"/>
          </rPr>
          <t>最小発注数（ロット）を
数字のみご記入ください</t>
        </r>
      </text>
    </comment>
    <comment ref="M75" authorId="0" shapeId="0" xr:uid="{D99FF897-A4E9-457A-9072-5380F3D37166}">
      <text>
        <r>
          <rPr>
            <sz val="9"/>
            <color indexed="81"/>
            <rFont val="ＭＳ Ｐゴシック"/>
            <family val="3"/>
            <charset val="128"/>
          </rPr>
          <t>最小発注数（ロット）の単位を
選択してください</t>
        </r>
      </text>
    </comment>
    <comment ref="N75" authorId="0" shapeId="0" xr:uid="{59120AC0-D06C-4727-89B4-60A29F269228}">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75" authorId="0" shapeId="0" xr:uid="{2D4D7274-773C-4208-9E09-32564F0AA357}">
      <text>
        <r>
          <rPr>
            <sz val="9"/>
            <color indexed="81"/>
            <rFont val="ＭＳ Ｐゴシック"/>
            <family val="3"/>
            <charset val="128"/>
          </rPr>
          <t>13桁 または 8桁の数字を入力してください
設定がない場合は - （ハイフン）を入力してください</t>
        </r>
      </text>
    </comment>
    <comment ref="P75" authorId="0" shapeId="0" xr:uid="{24FDC873-BF65-4461-80AC-97F3E1BD0D79}">
      <text>
        <r>
          <rPr>
            <sz val="9"/>
            <color indexed="81"/>
            <rFont val="ＭＳ Ｐゴシック"/>
            <family val="3"/>
            <charset val="128"/>
          </rPr>
          <t>貴社発注用品番があれば
25文字以内でご記入ください</t>
        </r>
      </text>
    </comment>
    <comment ref="R75" authorId="0" shapeId="0" xr:uid="{E554504D-4B26-4BB6-9F6C-249839B3DB8F}">
      <text>
        <r>
          <rPr>
            <sz val="9"/>
            <color indexed="81"/>
            <rFont val="ＭＳ Ｐゴシック"/>
            <family val="3"/>
            <charset val="128"/>
          </rPr>
          <t>医薬品分類を選択してください
※医薬品でない場合は「雑品」を選択してください。</t>
        </r>
      </text>
    </comment>
    <comment ref="T75" authorId="3" shapeId="0" xr:uid="{DB7849A6-C14A-4A5D-9676-3C30992F4B2F}">
      <text>
        <r>
          <rPr>
            <sz val="9"/>
            <color indexed="81"/>
            <rFont val="ＭＳ Ｐゴシック"/>
            <family val="3"/>
            <charset val="128"/>
          </rPr>
          <t>医薬品承認番号を入力してください</t>
        </r>
      </text>
    </comment>
    <comment ref="U75" authorId="3" shapeId="0" xr:uid="{2CF6DFB8-CEA3-41AA-A933-D148346904C2}">
      <text>
        <r>
          <rPr>
            <sz val="9"/>
            <color indexed="81"/>
            <rFont val="ＭＳ Ｐゴシック"/>
            <family val="3"/>
            <charset val="128"/>
          </rPr>
          <t xml:space="preserve">薬価　請求コード9桁をご記入ください。
</t>
        </r>
      </text>
    </comment>
    <comment ref="V75" authorId="2" shapeId="0" xr:uid="{5F24E537-D80E-43E1-B0D6-289BC729893A}">
      <text>
        <r>
          <rPr>
            <sz val="9"/>
            <color indexed="81"/>
            <rFont val="ＭＳ Ｐゴシック"/>
            <family val="3"/>
            <charset val="128"/>
          </rPr>
          <t xml:space="preserve">医療機器分類を選択してください。
該当しない場合は「雑品」を選択してください。
</t>
        </r>
      </text>
    </comment>
    <comment ref="W75" authorId="4" shapeId="0" xr:uid="{1DB19EEC-6F59-4147-952D-B20C424874B1}">
      <text>
        <r>
          <rPr>
            <sz val="9"/>
            <color indexed="81"/>
            <rFont val="MS P ゴシック"/>
            <family val="3"/>
            <charset val="128"/>
          </rPr>
          <t>医療機器の場合
届出・認証・承認の
いずれかを選択ください</t>
        </r>
      </text>
    </comment>
    <comment ref="X75" authorId="0" shapeId="0" xr:uid="{0DDBEC3E-8AEF-4F2D-A564-80DDDAA1955F}">
      <text>
        <r>
          <rPr>
            <sz val="9"/>
            <color indexed="81"/>
            <rFont val="ＭＳ Ｐゴシック"/>
            <family val="3"/>
            <charset val="128"/>
          </rPr>
          <t>医療機器に該当する場合は番号を入力してください</t>
        </r>
      </text>
    </comment>
    <comment ref="Y75" authorId="3" shapeId="0" xr:uid="{28BAFFAA-1E99-464F-B082-FFBA53F38235}">
      <text>
        <r>
          <rPr>
            <sz val="9"/>
            <color indexed="81"/>
            <rFont val="ＭＳ Ｐゴシック"/>
            <family val="3"/>
            <charset val="128"/>
          </rPr>
          <t>特定保険医療材料　請求コード9桁をご記入ください。</t>
        </r>
      </text>
    </comment>
    <comment ref="Z75" authorId="0" shapeId="0" xr:uid="{02CDC88F-F32B-45BF-81F2-0A638825D9EA}">
      <text>
        <r>
          <rPr>
            <sz val="9"/>
            <color indexed="81"/>
            <rFont val="ＭＳ Ｐゴシック"/>
            <family val="3"/>
            <charset val="128"/>
          </rPr>
          <t xml:space="preserve">5桁 - （ハイフン）6桁の数字を入力してください。
計　12桁
</t>
        </r>
      </text>
    </comment>
    <comment ref="AA75" authorId="3" shapeId="0" xr:uid="{03857045-76DD-4023-965C-8DDD4FB528A6}">
      <text>
        <r>
          <rPr>
            <sz val="9"/>
            <color indexed="81"/>
            <rFont val="ＭＳ Ｐゴシック"/>
            <family val="3"/>
            <charset val="128"/>
          </rPr>
          <t>該当なし または 該当品の
いずれかを選択してください</t>
        </r>
      </text>
    </comment>
    <comment ref="AB75" authorId="0" shapeId="0" xr:uid="{424493EA-C86E-46B9-AB80-AB51D8C7FB80}">
      <text>
        <r>
          <rPr>
            <sz val="9"/>
            <color indexed="81"/>
            <rFont val="ＭＳ Ｐゴシック"/>
            <family val="3"/>
            <charset val="128"/>
          </rPr>
          <t xml:space="preserve">アズワン入力欄
</t>
        </r>
      </text>
    </comment>
    <comment ref="AC75" authorId="0" shapeId="0" xr:uid="{4259FCE1-3AB6-4E45-89AF-509D6401B8EA}">
      <text>
        <r>
          <rPr>
            <sz val="9"/>
            <color indexed="81"/>
            <rFont val="ＭＳ Ｐゴシック"/>
            <family val="3"/>
            <charset val="128"/>
          </rPr>
          <t>アズワン入力欄
※引合の場合は100を入力</t>
        </r>
      </text>
    </comment>
    <comment ref="AD75" authorId="0" shapeId="0" xr:uid="{F223FDF4-FBB2-460A-95AC-E71B8EC52A24}">
      <text>
        <r>
          <rPr>
            <sz val="9"/>
            <color indexed="81"/>
            <rFont val="ＭＳ Ｐゴシック"/>
            <family val="3"/>
            <charset val="128"/>
          </rPr>
          <t xml:space="preserve">アズワン入力欄
</t>
        </r>
      </text>
    </comment>
    <comment ref="AE75" authorId="0" shapeId="0" xr:uid="{D81D57C3-675E-49C2-935C-127E08E07F16}">
      <text>
        <r>
          <rPr>
            <sz val="9"/>
            <color indexed="81"/>
            <rFont val="ＭＳ Ｐゴシック"/>
            <family val="3"/>
            <charset val="128"/>
          </rPr>
          <t>アズワン入力欄
※リストより選択</t>
        </r>
      </text>
    </comment>
    <comment ref="AH75" authorId="0" shapeId="0" xr:uid="{BE712A81-3E0A-4F30-ADB9-06532EA9159C}">
      <text>
        <r>
          <rPr>
            <sz val="9"/>
            <color indexed="81"/>
            <rFont val="ＭＳ Ｐゴシック"/>
            <family val="3"/>
            <charset val="128"/>
          </rPr>
          <t>アズワン入力欄
大型または特大を選択
※大型の場合は大型金額も入力</t>
        </r>
      </text>
    </comment>
    <comment ref="AI75" authorId="0" shapeId="0" xr:uid="{CF9CD898-5DD3-45FE-9C43-A2981A440825}">
      <text>
        <r>
          <rPr>
            <sz val="9"/>
            <color indexed="81"/>
            <rFont val="ＭＳ Ｐゴシック"/>
            <family val="3"/>
            <charset val="128"/>
          </rPr>
          <t xml:space="preserve">アズワン入力欄
</t>
        </r>
      </text>
    </comment>
    <comment ref="AJ75" authorId="0" shapeId="0" xr:uid="{646BB38E-DC56-4336-9873-1C6611D39369}">
      <text>
        <r>
          <rPr>
            <sz val="9"/>
            <color indexed="81"/>
            <rFont val="ＭＳ Ｐゴシック"/>
            <family val="3"/>
            <charset val="128"/>
          </rPr>
          <t>アズワン入力欄
18文字以内</t>
        </r>
      </text>
    </comment>
    <comment ref="A85" authorId="0" shapeId="0" xr:uid="{56CADE1F-D60D-48E3-93BF-06F6E9FCEEC4}">
      <text>
        <r>
          <rPr>
            <sz val="9"/>
            <color indexed="81"/>
            <rFont val="ＭＳ Ｐゴシック"/>
            <family val="3"/>
            <charset val="128"/>
          </rPr>
          <t>型番をご記入ください
※同一型番は使用不可</t>
        </r>
      </text>
    </comment>
    <comment ref="B85" authorId="0" shapeId="0" xr:uid="{ECF84F7F-2E23-4281-BD66-D4CA282180A0}">
      <text>
        <r>
          <rPr>
            <sz val="9"/>
            <color indexed="81"/>
            <rFont val="ＭＳ Ｐゴシック"/>
            <family val="3"/>
            <charset val="128"/>
          </rPr>
          <t>カタログに記載する販売単位の入数をご記入ください</t>
        </r>
      </text>
    </comment>
    <comment ref="C85" authorId="0" shapeId="0" xr:uid="{23EB8157-42A8-4EFB-A4E8-518DDC29D56A}">
      <text>
        <r>
          <rPr>
            <sz val="9"/>
            <color indexed="81"/>
            <rFont val="ＭＳ Ｐゴシック"/>
            <family val="3"/>
            <charset val="128"/>
          </rPr>
          <t>仕様1の詳細をご記入ください
例）　50×60×70</t>
        </r>
      </text>
    </comment>
    <comment ref="D85" authorId="0" shapeId="0" xr:uid="{39D1E5A5-98C8-49FC-8A58-5B9AE2F78024}">
      <text>
        <r>
          <rPr>
            <sz val="9"/>
            <color indexed="81"/>
            <rFont val="ＭＳ Ｐゴシック"/>
            <family val="3"/>
            <charset val="128"/>
          </rPr>
          <t>仕様2の詳細をご記入ください
例）　500</t>
        </r>
      </text>
    </comment>
    <comment ref="E85" authorId="0" shapeId="0" xr:uid="{FD8E288A-6375-4479-B7CF-7C387BC72BB3}">
      <text>
        <r>
          <rPr>
            <sz val="9"/>
            <color indexed="81"/>
            <rFont val="ＭＳ Ｐゴシック"/>
            <family val="3"/>
            <charset val="128"/>
          </rPr>
          <t>貴社定価をご記入ください
※定価オープンの場合は空欄</t>
        </r>
      </text>
    </comment>
    <comment ref="F85" authorId="0" shapeId="0" xr:uid="{26E17253-F91C-4797-AECB-B4A1E73215B6}">
      <text>
        <r>
          <rPr>
            <sz val="9"/>
            <color indexed="81"/>
            <rFont val="ＭＳ Ｐゴシック"/>
            <family val="3"/>
            <charset val="128"/>
          </rPr>
          <t>弊社への納入価格をご記入ください</t>
        </r>
      </text>
    </comment>
    <comment ref="G85" authorId="0" shapeId="0" xr:uid="{E8DC1663-A574-4C5F-9E11-DF54A9A69814}">
      <text>
        <r>
          <rPr>
            <sz val="9"/>
            <color indexed="81"/>
            <rFont val="ＭＳ Ｐゴシック"/>
            <family val="3"/>
            <charset val="128"/>
          </rPr>
          <t>最小発注数（ロット）を
数字のみご記入ください</t>
        </r>
      </text>
    </comment>
    <comment ref="H85" authorId="0" shapeId="0" xr:uid="{35A69346-EF80-43D7-9366-E9B6A02961C5}">
      <text>
        <r>
          <rPr>
            <sz val="9"/>
            <color indexed="81"/>
            <rFont val="ＭＳ Ｐゴシック"/>
            <family val="3"/>
            <charset val="128"/>
          </rPr>
          <t>最小発注数（ロット）の単位を
選択してください</t>
        </r>
      </text>
    </comment>
    <comment ref="I85" authorId="0" shapeId="0" xr:uid="{E19B5C0A-571A-4DBC-9F3F-E695E896637E}">
      <text>
        <r>
          <rPr>
            <sz val="9"/>
            <color indexed="81"/>
            <rFont val="ＭＳ Ｐゴシック"/>
            <family val="3"/>
            <charset val="128"/>
          </rPr>
          <t>最小発注数（ロット）を越えて出荷して頂く場合の
数量単位をご記入ください
※数字のみご記入ください</t>
        </r>
      </text>
    </comment>
    <comment ref="J85" authorId="0" shapeId="0" xr:uid="{2DAE0D40-0F50-4D0A-B2D0-B99A1AE082B6}">
      <text>
        <r>
          <rPr>
            <sz val="9"/>
            <color indexed="81"/>
            <rFont val="ＭＳ Ｐゴシック"/>
            <family val="3"/>
            <charset val="128"/>
          </rPr>
          <t>弊社物流センター（大阪・埼玉）への
標準納期の日数をご記入ください</t>
        </r>
      </text>
    </comment>
    <comment ref="K85" authorId="0" shapeId="0" xr:uid="{BEBAF5ED-E3EB-45ED-B93F-EC001B539965}">
      <text>
        <r>
          <rPr>
            <sz val="9"/>
            <color indexed="81"/>
            <rFont val="ＭＳ Ｐゴシック"/>
            <family val="3"/>
            <charset val="128"/>
          </rPr>
          <t>弊社への納入価格をご記入ください</t>
        </r>
      </text>
    </comment>
    <comment ref="L85" authorId="0" shapeId="0" xr:uid="{5886923F-E589-4799-8732-8D7EA3E53AB6}">
      <text>
        <r>
          <rPr>
            <sz val="9"/>
            <color indexed="81"/>
            <rFont val="ＭＳ Ｐゴシック"/>
            <family val="3"/>
            <charset val="128"/>
          </rPr>
          <t>最小発注数（ロット）を
数字のみご記入ください</t>
        </r>
      </text>
    </comment>
    <comment ref="M85" authorId="0" shapeId="0" xr:uid="{9CC9F482-9D7C-407C-88E6-B0634BC91BC2}">
      <text>
        <r>
          <rPr>
            <sz val="9"/>
            <color indexed="81"/>
            <rFont val="ＭＳ Ｐゴシック"/>
            <family val="3"/>
            <charset val="128"/>
          </rPr>
          <t>最小発注数（ロット）の単位を
選択してください</t>
        </r>
      </text>
    </comment>
    <comment ref="N85" authorId="0" shapeId="0" xr:uid="{CCE89A36-CFC9-4B9A-A465-66178B7FEB22}">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85" authorId="0" shapeId="0" xr:uid="{DD53F31F-6841-4243-8928-662CE2AAA051}">
      <text>
        <r>
          <rPr>
            <sz val="9"/>
            <color indexed="81"/>
            <rFont val="ＭＳ Ｐゴシック"/>
            <family val="3"/>
            <charset val="128"/>
          </rPr>
          <t>13桁 または 8桁の数字を入力してください
設定がない場合は - （ハイフン）を入力してください</t>
        </r>
      </text>
    </comment>
    <comment ref="P85" authorId="0" shapeId="0" xr:uid="{4AEB00CB-5B58-48E0-8457-D22B077BF349}">
      <text>
        <r>
          <rPr>
            <sz val="9"/>
            <color indexed="81"/>
            <rFont val="ＭＳ Ｐゴシック"/>
            <family val="3"/>
            <charset val="128"/>
          </rPr>
          <t>貴社発注用品番があれば
25文字以内でご記入ください</t>
        </r>
      </text>
    </comment>
    <comment ref="R85" authorId="0" shapeId="0" xr:uid="{FCA12ECF-B8BB-402B-B39E-2087ED105046}">
      <text>
        <r>
          <rPr>
            <sz val="9"/>
            <color indexed="81"/>
            <rFont val="ＭＳ Ｐゴシック"/>
            <family val="3"/>
            <charset val="128"/>
          </rPr>
          <t>医薬品分類を選択してください
※医薬品でない場合は「雑品」を選択してください。</t>
        </r>
      </text>
    </comment>
    <comment ref="T85" authorId="3" shapeId="0" xr:uid="{AF8CA700-B141-4EBD-A143-A220C5FCC288}">
      <text>
        <r>
          <rPr>
            <sz val="9"/>
            <color indexed="81"/>
            <rFont val="ＭＳ Ｐゴシック"/>
            <family val="3"/>
            <charset val="128"/>
          </rPr>
          <t>医薬品承認番号を入力してください</t>
        </r>
      </text>
    </comment>
    <comment ref="U85" authorId="3" shapeId="0" xr:uid="{88770D0B-5985-4CC1-908D-FECF4544C0DA}">
      <text>
        <r>
          <rPr>
            <sz val="9"/>
            <color indexed="81"/>
            <rFont val="ＭＳ Ｐゴシック"/>
            <family val="3"/>
            <charset val="128"/>
          </rPr>
          <t xml:space="preserve">薬価　請求コード9桁をご記入ください。
</t>
        </r>
      </text>
    </comment>
    <comment ref="V85" authorId="2" shapeId="0" xr:uid="{DF28A948-B67E-44BA-84B2-807A4189A364}">
      <text>
        <r>
          <rPr>
            <sz val="9"/>
            <color indexed="81"/>
            <rFont val="ＭＳ Ｐゴシック"/>
            <family val="3"/>
            <charset val="128"/>
          </rPr>
          <t xml:space="preserve">医療機器分類を選択してください。
該当しない場合は「雑品」を選択してください。
</t>
        </r>
      </text>
    </comment>
    <comment ref="W85" authorId="4" shapeId="0" xr:uid="{A8F2891F-E3CD-4697-B885-1236AD166945}">
      <text>
        <r>
          <rPr>
            <sz val="9"/>
            <color indexed="81"/>
            <rFont val="MS P ゴシック"/>
            <family val="3"/>
            <charset val="128"/>
          </rPr>
          <t>医療機器の場合
届出・認証・承認の
いずれかを選択ください</t>
        </r>
      </text>
    </comment>
    <comment ref="X85" authorId="0" shapeId="0" xr:uid="{FB21332B-24C3-47F7-99BC-B415D3716A7C}">
      <text>
        <r>
          <rPr>
            <sz val="9"/>
            <color indexed="81"/>
            <rFont val="ＭＳ Ｐゴシック"/>
            <family val="3"/>
            <charset val="128"/>
          </rPr>
          <t>医療機器に該当する場合は番号を入力してください</t>
        </r>
      </text>
    </comment>
    <comment ref="Y85" authorId="3" shapeId="0" xr:uid="{0C5448AB-D03F-4FF8-A6D5-4753D6807CA1}">
      <text>
        <r>
          <rPr>
            <sz val="9"/>
            <color indexed="81"/>
            <rFont val="ＭＳ Ｐゴシック"/>
            <family val="3"/>
            <charset val="128"/>
          </rPr>
          <t>特定保険医療材料　請求コード9桁をご記入ください。</t>
        </r>
      </text>
    </comment>
    <comment ref="Z85" authorId="0" shapeId="0" xr:uid="{0A182D84-024D-4CA3-81B0-AC9911F3C148}">
      <text>
        <r>
          <rPr>
            <sz val="9"/>
            <color indexed="81"/>
            <rFont val="ＭＳ Ｐゴシック"/>
            <family val="3"/>
            <charset val="128"/>
          </rPr>
          <t xml:space="preserve">5桁 - （ハイフン）6桁の数字を入力してください。
計　12桁
</t>
        </r>
      </text>
    </comment>
    <comment ref="AA85" authorId="3" shapeId="0" xr:uid="{73C29BAE-E57E-402C-B5FC-372B773B95A4}">
      <text>
        <r>
          <rPr>
            <sz val="9"/>
            <color indexed="81"/>
            <rFont val="ＭＳ Ｐゴシック"/>
            <family val="3"/>
            <charset val="128"/>
          </rPr>
          <t>該当なし または 該当品の
いずれかを選択してください</t>
        </r>
      </text>
    </comment>
    <comment ref="AB85" authorId="0" shapeId="0" xr:uid="{0852DFA6-6AB5-475C-8933-4C9F81ADD810}">
      <text>
        <r>
          <rPr>
            <sz val="9"/>
            <color indexed="81"/>
            <rFont val="ＭＳ Ｐゴシック"/>
            <family val="3"/>
            <charset val="128"/>
          </rPr>
          <t xml:space="preserve">アズワン入力欄
</t>
        </r>
      </text>
    </comment>
    <comment ref="AC85" authorId="0" shapeId="0" xr:uid="{961F5154-46E4-4618-A273-D41632A6FC93}">
      <text>
        <r>
          <rPr>
            <sz val="9"/>
            <color indexed="81"/>
            <rFont val="ＭＳ Ｐゴシック"/>
            <family val="3"/>
            <charset val="128"/>
          </rPr>
          <t>アズワン入力欄
※引合の場合は100を入力</t>
        </r>
      </text>
    </comment>
    <comment ref="AD85" authorId="0" shapeId="0" xr:uid="{9073A950-A81F-466A-BF62-4CE725C3E6FF}">
      <text>
        <r>
          <rPr>
            <sz val="9"/>
            <color indexed="81"/>
            <rFont val="ＭＳ Ｐゴシック"/>
            <family val="3"/>
            <charset val="128"/>
          </rPr>
          <t xml:space="preserve">アズワン入力欄
</t>
        </r>
      </text>
    </comment>
    <comment ref="AE85" authorId="0" shapeId="0" xr:uid="{523144BB-0656-4D71-8695-DA6B1D1FE466}">
      <text>
        <r>
          <rPr>
            <sz val="9"/>
            <color indexed="81"/>
            <rFont val="ＭＳ Ｐゴシック"/>
            <family val="3"/>
            <charset val="128"/>
          </rPr>
          <t>アズワン入力欄
※リストより選択</t>
        </r>
      </text>
    </comment>
    <comment ref="AH85" authorId="0" shapeId="0" xr:uid="{4AA46CED-F275-4F5C-92EB-E56C79594383}">
      <text>
        <r>
          <rPr>
            <sz val="9"/>
            <color indexed="81"/>
            <rFont val="ＭＳ Ｐゴシック"/>
            <family val="3"/>
            <charset val="128"/>
          </rPr>
          <t>アズワン入力欄
大型または特大を選択
※大型の場合は大型金額も入力</t>
        </r>
      </text>
    </comment>
    <comment ref="AI85" authorId="0" shapeId="0" xr:uid="{D20198BD-B251-402E-B030-D07B4B4ED875}">
      <text>
        <r>
          <rPr>
            <sz val="9"/>
            <color indexed="81"/>
            <rFont val="ＭＳ Ｐゴシック"/>
            <family val="3"/>
            <charset val="128"/>
          </rPr>
          <t xml:space="preserve">アズワン入力欄
</t>
        </r>
      </text>
    </comment>
    <comment ref="AJ85" authorId="0" shapeId="0" xr:uid="{AD342F43-CFF8-47C5-BE83-42DA46063DA0}">
      <text>
        <r>
          <rPr>
            <sz val="9"/>
            <color indexed="81"/>
            <rFont val="ＭＳ Ｐゴシック"/>
            <family val="3"/>
            <charset val="128"/>
          </rPr>
          <t>アズワン入力欄
18文字以内</t>
        </r>
      </text>
    </comment>
    <comment ref="A95" authorId="0" shapeId="0" xr:uid="{3424DBE6-CF83-41D9-BBFE-5CF0FC39A814}">
      <text>
        <r>
          <rPr>
            <sz val="9"/>
            <color indexed="81"/>
            <rFont val="ＭＳ Ｐゴシック"/>
            <family val="3"/>
            <charset val="128"/>
          </rPr>
          <t>型番をご記入ください
※同一型番は使用不可</t>
        </r>
      </text>
    </comment>
    <comment ref="B95" authorId="0" shapeId="0" xr:uid="{B072A50C-F3F8-4250-A2EC-F4243298E983}">
      <text>
        <r>
          <rPr>
            <sz val="9"/>
            <color indexed="81"/>
            <rFont val="ＭＳ Ｐゴシック"/>
            <family val="3"/>
            <charset val="128"/>
          </rPr>
          <t>カタログに記載する販売単位の入数をご記入ください</t>
        </r>
      </text>
    </comment>
    <comment ref="C95" authorId="0" shapeId="0" xr:uid="{9EBBAE32-2298-4D00-BDDA-E8527B5B791C}">
      <text>
        <r>
          <rPr>
            <sz val="9"/>
            <color indexed="81"/>
            <rFont val="ＭＳ Ｐゴシック"/>
            <family val="3"/>
            <charset val="128"/>
          </rPr>
          <t>仕様1の詳細をご記入ください
例）　50×60×70</t>
        </r>
      </text>
    </comment>
    <comment ref="D95" authorId="0" shapeId="0" xr:uid="{DFFA543C-4E34-4AE3-B4E3-F9A4D7E9271B}">
      <text>
        <r>
          <rPr>
            <sz val="9"/>
            <color indexed="81"/>
            <rFont val="ＭＳ Ｐゴシック"/>
            <family val="3"/>
            <charset val="128"/>
          </rPr>
          <t>仕様2の詳細をご記入ください
例）　500</t>
        </r>
      </text>
    </comment>
    <comment ref="E95" authorId="0" shapeId="0" xr:uid="{FB9A159E-44EB-4E3A-A536-8FC298609345}">
      <text>
        <r>
          <rPr>
            <sz val="9"/>
            <color indexed="81"/>
            <rFont val="ＭＳ Ｐゴシック"/>
            <family val="3"/>
            <charset val="128"/>
          </rPr>
          <t>貴社定価をご記入ください
※定価オープンの場合は空欄</t>
        </r>
      </text>
    </comment>
    <comment ref="F95" authorId="0" shapeId="0" xr:uid="{C2C3A6BA-69D8-4A1A-8E89-E87724BBA234}">
      <text>
        <r>
          <rPr>
            <sz val="9"/>
            <color indexed="81"/>
            <rFont val="ＭＳ Ｐゴシック"/>
            <family val="3"/>
            <charset val="128"/>
          </rPr>
          <t>弊社への納入価格をご記入ください</t>
        </r>
      </text>
    </comment>
    <comment ref="G95" authorId="0" shapeId="0" xr:uid="{2F1C680E-4273-4BB6-AF1F-6C11C5E3562C}">
      <text>
        <r>
          <rPr>
            <sz val="9"/>
            <color indexed="81"/>
            <rFont val="ＭＳ Ｐゴシック"/>
            <family val="3"/>
            <charset val="128"/>
          </rPr>
          <t>最小発注数（ロット）を
数字のみご記入ください</t>
        </r>
      </text>
    </comment>
    <comment ref="H95" authorId="0" shapeId="0" xr:uid="{AD74FE0C-EF7A-4FA4-8569-67CDBDADE712}">
      <text>
        <r>
          <rPr>
            <sz val="9"/>
            <color indexed="81"/>
            <rFont val="ＭＳ Ｐゴシック"/>
            <family val="3"/>
            <charset val="128"/>
          </rPr>
          <t>最小発注数（ロット）の単位を
選択してください</t>
        </r>
      </text>
    </comment>
    <comment ref="I95" authorId="0" shapeId="0" xr:uid="{94D59ED8-2572-4F8C-9307-4DC2A3D1B5EB}">
      <text>
        <r>
          <rPr>
            <sz val="9"/>
            <color indexed="81"/>
            <rFont val="ＭＳ Ｐゴシック"/>
            <family val="3"/>
            <charset val="128"/>
          </rPr>
          <t>最小発注数（ロット）を越えて出荷して頂く場合の
数量単位をご記入ください
※数字のみご記入ください</t>
        </r>
      </text>
    </comment>
    <comment ref="J95" authorId="0" shapeId="0" xr:uid="{7653A0A9-9CAA-4A81-B46D-F16E8DBFD87D}">
      <text>
        <r>
          <rPr>
            <sz val="9"/>
            <color indexed="81"/>
            <rFont val="ＭＳ Ｐゴシック"/>
            <family val="3"/>
            <charset val="128"/>
          </rPr>
          <t>弊社物流センター（大阪・埼玉）への
標準納期の日数をご記入ください</t>
        </r>
      </text>
    </comment>
    <comment ref="K95" authorId="0" shapeId="0" xr:uid="{7F627701-BC85-415A-B9E3-39D6B5EFF240}">
      <text>
        <r>
          <rPr>
            <sz val="9"/>
            <color indexed="81"/>
            <rFont val="ＭＳ Ｐゴシック"/>
            <family val="3"/>
            <charset val="128"/>
          </rPr>
          <t>弊社への納入価格をご記入ください</t>
        </r>
      </text>
    </comment>
    <comment ref="L95" authorId="0" shapeId="0" xr:uid="{09D47DD8-A7A7-457E-B012-F60804F7010A}">
      <text>
        <r>
          <rPr>
            <sz val="9"/>
            <color indexed="81"/>
            <rFont val="ＭＳ Ｐゴシック"/>
            <family val="3"/>
            <charset val="128"/>
          </rPr>
          <t>最小発注数（ロット）を
数字のみご記入ください</t>
        </r>
      </text>
    </comment>
    <comment ref="M95" authorId="0" shapeId="0" xr:uid="{C06E5C4A-E6DF-4F58-BF29-2A53E14064FA}">
      <text>
        <r>
          <rPr>
            <sz val="9"/>
            <color indexed="81"/>
            <rFont val="ＭＳ Ｐゴシック"/>
            <family val="3"/>
            <charset val="128"/>
          </rPr>
          <t>最小発注数（ロット）の単位を
選択してください</t>
        </r>
      </text>
    </comment>
    <comment ref="N95" authorId="0" shapeId="0" xr:uid="{D032657B-8203-4599-8FB7-4E834ACDBFEE}">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95" authorId="0" shapeId="0" xr:uid="{1ABC3A6F-7A83-4CB2-B91D-4B7E734BAB91}">
      <text>
        <r>
          <rPr>
            <sz val="9"/>
            <color indexed="81"/>
            <rFont val="ＭＳ Ｐゴシック"/>
            <family val="3"/>
            <charset val="128"/>
          </rPr>
          <t>13桁 または 8桁の数字を入力してください
設定がない場合は - （ハイフン）を入力してください</t>
        </r>
      </text>
    </comment>
    <comment ref="P95" authorId="0" shapeId="0" xr:uid="{CED4C34D-0EC9-4A70-8509-B5B62AE3BD01}">
      <text>
        <r>
          <rPr>
            <sz val="9"/>
            <color indexed="81"/>
            <rFont val="ＭＳ Ｐゴシック"/>
            <family val="3"/>
            <charset val="128"/>
          </rPr>
          <t>貴社発注用品番があれば
25文字以内でご記入ください</t>
        </r>
      </text>
    </comment>
    <comment ref="R95" authorId="0" shapeId="0" xr:uid="{49E9C52D-3B9A-489A-A6F8-75DE7B730178}">
      <text>
        <r>
          <rPr>
            <sz val="9"/>
            <color indexed="81"/>
            <rFont val="ＭＳ Ｐゴシック"/>
            <family val="3"/>
            <charset val="128"/>
          </rPr>
          <t>医薬品分類を選択してください
※医薬品でない場合は「雑品」を選択してください。</t>
        </r>
      </text>
    </comment>
    <comment ref="T95" authorId="3" shapeId="0" xr:uid="{A29665C5-92CD-4433-9134-79B54BC13478}">
      <text>
        <r>
          <rPr>
            <sz val="9"/>
            <color indexed="81"/>
            <rFont val="ＭＳ Ｐゴシック"/>
            <family val="3"/>
            <charset val="128"/>
          </rPr>
          <t>医薬品承認番号を入力してください</t>
        </r>
      </text>
    </comment>
    <comment ref="U95" authorId="3" shapeId="0" xr:uid="{3517D4AF-7885-4D67-8390-A58BD0CA7EAE}">
      <text>
        <r>
          <rPr>
            <sz val="9"/>
            <color indexed="81"/>
            <rFont val="ＭＳ Ｐゴシック"/>
            <family val="3"/>
            <charset val="128"/>
          </rPr>
          <t xml:space="preserve">薬価　請求コード9桁をご記入ください。
</t>
        </r>
      </text>
    </comment>
    <comment ref="V95" authorId="2" shapeId="0" xr:uid="{96C352D2-5BF9-4781-99D9-257FD8828290}">
      <text>
        <r>
          <rPr>
            <sz val="9"/>
            <color indexed="81"/>
            <rFont val="ＭＳ Ｐゴシック"/>
            <family val="3"/>
            <charset val="128"/>
          </rPr>
          <t xml:space="preserve">医療機器分類を選択してください。
該当しない場合は「雑品」を選択してください。
</t>
        </r>
      </text>
    </comment>
    <comment ref="W95" authorId="4" shapeId="0" xr:uid="{55F64B55-EDA6-4934-8B9B-CDEC72BA6F08}">
      <text>
        <r>
          <rPr>
            <sz val="9"/>
            <color indexed="81"/>
            <rFont val="MS P ゴシック"/>
            <family val="3"/>
            <charset val="128"/>
          </rPr>
          <t>医療機器の場合
届出・認証・承認の
いずれかを選択ください</t>
        </r>
      </text>
    </comment>
    <comment ref="X95" authorId="0" shapeId="0" xr:uid="{90355F62-D289-4964-B41A-1305FFAEF545}">
      <text>
        <r>
          <rPr>
            <sz val="9"/>
            <color indexed="81"/>
            <rFont val="ＭＳ Ｐゴシック"/>
            <family val="3"/>
            <charset val="128"/>
          </rPr>
          <t>医療機器に該当する場合は番号を入力してください</t>
        </r>
      </text>
    </comment>
    <comment ref="Y95" authorId="3" shapeId="0" xr:uid="{BC471B6A-1EAD-4498-8496-F434509F8D0D}">
      <text>
        <r>
          <rPr>
            <sz val="9"/>
            <color indexed="81"/>
            <rFont val="ＭＳ Ｐゴシック"/>
            <family val="3"/>
            <charset val="128"/>
          </rPr>
          <t>特定保険医療材料　請求コード9桁をご記入ください。</t>
        </r>
      </text>
    </comment>
    <comment ref="Z95" authorId="0" shapeId="0" xr:uid="{785C9E25-C577-404A-B5D0-BB3F8C147EA1}">
      <text>
        <r>
          <rPr>
            <sz val="9"/>
            <color indexed="81"/>
            <rFont val="ＭＳ Ｐゴシック"/>
            <family val="3"/>
            <charset val="128"/>
          </rPr>
          <t xml:space="preserve">5桁 - （ハイフン）6桁の数字を入力してください。
計　12桁
</t>
        </r>
      </text>
    </comment>
    <comment ref="AA95" authorId="3" shapeId="0" xr:uid="{532F66D5-54EA-46C3-A350-939B016A8ACA}">
      <text>
        <r>
          <rPr>
            <sz val="9"/>
            <color indexed="81"/>
            <rFont val="ＭＳ Ｐゴシック"/>
            <family val="3"/>
            <charset val="128"/>
          </rPr>
          <t>該当なし または 該当品の
いずれかを選択してください</t>
        </r>
      </text>
    </comment>
    <comment ref="AB95" authorId="0" shapeId="0" xr:uid="{C88AD1CC-2F79-4D75-A45D-D1A4FDE72DF8}">
      <text>
        <r>
          <rPr>
            <sz val="9"/>
            <color indexed="81"/>
            <rFont val="ＭＳ Ｐゴシック"/>
            <family val="3"/>
            <charset val="128"/>
          </rPr>
          <t xml:space="preserve">アズワン入力欄
</t>
        </r>
      </text>
    </comment>
    <comment ref="AC95" authorId="0" shapeId="0" xr:uid="{0A352997-112B-409F-A10E-4250788CFB5E}">
      <text>
        <r>
          <rPr>
            <sz val="9"/>
            <color indexed="81"/>
            <rFont val="ＭＳ Ｐゴシック"/>
            <family val="3"/>
            <charset val="128"/>
          </rPr>
          <t>アズワン入力欄
※引合の場合は100を入力</t>
        </r>
      </text>
    </comment>
    <comment ref="AD95" authorId="0" shapeId="0" xr:uid="{FCC4621E-DEFE-4BBA-8D42-CFAA736C7CE5}">
      <text>
        <r>
          <rPr>
            <sz val="9"/>
            <color indexed="81"/>
            <rFont val="ＭＳ Ｐゴシック"/>
            <family val="3"/>
            <charset val="128"/>
          </rPr>
          <t xml:space="preserve">アズワン入力欄
</t>
        </r>
      </text>
    </comment>
    <comment ref="AE95" authorId="0" shapeId="0" xr:uid="{FEC3DA4F-FFA5-44DD-BD67-D1EF970839A5}">
      <text>
        <r>
          <rPr>
            <sz val="9"/>
            <color indexed="81"/>
            <rFont val="ＭＳ Ｐゴシック"/>
            <family val="3"/>
            <charset val="128"/>
          </rPr>
          <t>アズワン入力欄
※リストより選択</t>
        </r>
      </text>
    </comment>
    <comment ref="AH95" authorId="0" shapeId="0" xr:uid="{4224AF5C-281C-4D7A-A5ED-663E3C03ABCC}">
      <text>
        <r>
          <rPr>
            <sz val="9"/>
            <color indexed="81"/>
            <rFont val="ＭＳ Ｐゴシック"/>
            <family val="3"/>
            <charset val="128"/>
          </rPr>
          <t>アズワン入力欄
大型または特大を選択
※大型の場合は大型金額も入力</t>
        </r>
      </text>
    </comment>
    <comment ref="AI95" authorId="0" shapeId="0" xr:uid="{0E41AE1F-F831-4F51-B60B-14FBEB1178D1}">
      <text>
        <r>
          <rPr>
            <sz val="9"/>
            <color indexed="81"/>
            <rFont val="ＭＳ Ｐゴシック"/>
            <family val="3"/>
            <charset val="128"/>
          </rPr>
          <t xml:space="preserve">アズワン入力欄
</t>
        </r>
      </text>
    </comment>
    <comment ref="AJ95" authorId="0" shapeId="0" xr:uid="{E5B162E8-ED0D-4D88-A773-24E35C0AEF01}">
      <text>
        <r>
          <rPr>
            <sz val="9"/>
            <color indexed="81"/>
            <rFont val="ＭＳ Ｐゴシック"/>
            <family val="3"/>
            <charset val="128"/>
          </rPr>
          <t>アズワン入力欄
18文字以内</t>
        </r>
      </text>
    </comment>
    <comment ref="A105" authorId="0" shapeId="0" xr:uid="{01248322-342A-4D11-BFB7-A642ACA78B82}">
      <text>
        <r>
          <rPr>
            <sz val="9"/>
            <color indexed="81"/>
            <rFont val="ＭＳ Ｐゴシック"/>
            <family val="3"/>
            <charset val="128"/>
          </rPr>
          <t>型番をご記入ください
※同一型番は使用不可</t>
        </r>
      </text>
    </comment>
    <comment ref="B105" authorId="0" shapeId="0" xr:uid="{CECDED75-D64F-4EAD-BC6D-B3C73B9038B9}">
      <text>
        <r>
          <rPr>
            <sz val="9"/>
            <color indexed="81"/>
            <rFont val="ＭＳ Ｐゴシック"/>
            <family val="3"/>
            <charset val="128"/>
          </rPr>
          <t>カタログに記載する販売単位の入数をご記入ください</t>
        </r>
      </text>
    </comment>
    <comment ref="C105" authorId="0" shapeId="0" xr:uid="{4A775756-3586-4FEB-9E65-1C9AF9C05F4E}">
      <text>
        <r>
          <rPr>
            <sz val="9"/>
            <color indexed="81"/>
            <rFont val="ＭＳ Ｐゴシック"/>
            <family val="3"/>
            <charset val="128"/>
          </rPr>
          <t>仕様1の詳細をご記入ください
例）　50×60×70</t>
        </r>
      </text>
    </comment>
    <comment ref="D105" authorId="0" shapeId="0" xr:uid="{337BDD3B-D8E3-4FBB-8788-49DA5428A9AB}">
      <text>
        <r>
          <rPr>
            <sz val="9"/>
            <color indexed="81"/>
            <rFont val="ＭＳ Ｐゴシック"/>
            <family val="3"/>
            <charset val="128"/>
          </rPr>
          <t>仕様2の詳細をご記入ください
例）　500</t>
        </r>
      </text>
    </comment>
    <comment ref="E105" authorId="0" shapeId="0" xr:uid="{FE0EB352-5756-40B0-9903-86370B00E238}">
      <text>
        <r>
          <rPr>
            <sz val="9"/>
            <color indexed="81"/>
            <rFont val="ＭＳ Ｐゴシック"/>
            <family val="3"/>
            <charset val="128"/>
          </rPr>
          <t>貴社定価をご記入ください
※定価オープンの場合は空欄</t>
        </r>
      </text>
    </comment>
    <comment ref="F105" authorId="0" shapeId="0" xr:uid="{45DE66C5-C9AC-4857-AB98-4AE6605F85B9}">
      <text>
        <r>
          <rPr>
            <sz val="9"/>
            <color indexed="81"/>
            <rFont val="ＭＳ Ｐゴシック"/>
            <family val="3"/>
            <charset val="128"/>
          </rPr>
          <t>弊社への納入価格をご記入ください</t>
        </r>
      </text>
    </comment>
    <comment ref="G105" authorId="0" shapeId="0" xr:uid="{D1C2EDED-5E86-45BE-8B8F-CF5CE635D35D}">
      <text>
        <r>
          <rPr>
            <sz val="9"/>
            <color indexed="81"/>
            <rFont val="ＭＳ Ｐゴシック"/>
            <family val="3"/>
            <charset val="128"/>
          </rPr>
          <t>最小発注数（ロット）を
数字のみご記入ください</t>
        </r>
      </text>
    </comment>
    <comment ref="H105" authorId="0" shapeId="0" xr:uid="{9F70550E-1D58-495B-91C0-83996FC700BA}">
      <text>
        <r>
          <rPr>
            <sz val="9"/>
            <color indexed="81"/>
            <rFont val="ＭＳ Ｐゴシック"/>
            <family val="3"/>
            <charset val="128"/>
          </rPr>
          <t>最小発注数（ロット）の単位を
選択してください</t>
        </r>
      </text>
    </comment>
    <comment ref="I105" authorId="0" shapeId="0" xr:uid="{2922482B-7AC9-476C-A9F4-C38B89F58FE3}">
      <text>
        <r>
          <rPr>
            <sz val="9"/>
            <color indexed="81"/>
            <rFont val="ＭＳ Ｐゴシック"/>
            <family val="3"/>
            <charset val="128"/>
          </rPr>
          <t>最小発注数（ロット）を越えて出荷して頂く場合の
数量単位をご記入ください
※数字のみご記入ください</t>
        </r>
      </text>
    </comment>
    <comment ref="J105" authorId="0" shapeId="0" xr:uid="{9B11D72B-E45A-4776-8FAA-736B1311F3F0}">
      <text>
        <r>
          <rPr>
            <sz val="9"/>
            <color indexed="81"/>
            <rFont val="ＭＳ Ｐゴシック"/>
            <family val="3"/>
            <charset val="128"/>
          </rPr>
          <t>弊社物流センター（大阪・埼玉）への
標準納期の日数をご記入ください</t>
        </r>
      </text>
    </comment>
    <comment ref="K105" authorId="0" shapeId="0" xr:uid="{C60D8987-7A88-420D-A66C-7E163F16ACE7}">
      <text>
        <r>
          <rPr>
            <sz val="9"/>
            <color indexed="81"/>
            <rFont val="ＭＳ Ｐゴシック"/>
            <family val="3"/>
            <charset val="128"/>
          </rPr>
          <t>弊社への納入価格をご記入ください</t>
        </r>
      </text>
    </comment>
    <comment ref="L105" authorId="0" shapeId="0" xr:uid="{7D4DF530-D13A-426E-B963-83352D68815F}">
      <text>
        <r>
          <rPr>
            <sz val="9"/>
            <color indexed="81"/>
            <rFont val="ＭＳ Ｐゴシック"/>
            <family val="3"/>
            <charset val="128"/>
          </rPr>
          <t>最小発注数（ロット）を
数字のみご記入ください</t>
        </r>
      </text>
    </comment>
    <comment ref="M105" authorId="0" shapeId="0" xr:uid="{9C0DFBFF-69B5-4583-AD7A-7B54E3E01D4A}">
      <text>
        <r>
          <rPr>
            <sz val="9"/>
            <color indexed="81"/>
            <rFont val="ＭＳ Ｐゴシック"/>
            <family val="3"/>
            <charset val="128"/>
          </rPr>
          <t>最小発注数（ロット）の単位を
選択してください</t>
        </r>
      </text>
    </comment>
    <comment ref="N105" authorId="0" shapeId="0" xr:uid="{63DABBEE-3185-427A-B803-29D821F8FB5F}">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05" authorId="0" shapeId="0" xr:uid="{DECFF99F-D89E-46F1-8D74-9326B3ACA129}">
      <text>
        <r>
          <rPr>
            <sz val="9"/>
            <color indexed="81"/>
            <rFont val="ＭＳ Ｐゴシック"/>
            <family val="3"/>
            <charset val="128"/>
          </rPr>
          <t>13桁 または 8桁の数字を入力してください
設定がない場合は - （ハイフン）を入力してください</t>
        </r>
      </text>
    </comment>
    <comment ref="P105" authorId="0" shapeId="0" xr:uid="{D78F6D08-8C7B-4C9E-92A0-81597190F1F7}">
      <text>
        <r>
          <rPr>
            <sz val="9"/>
            <color indexed="81"/>
            <rFont val="ＭＳ Ｐゴシック"/>
            <family val="3"/>
            <charset val="128"/>
          </rPr>
          <t>貴社発注用品番があれば
25文字以内でご記入ください</t>
        </r>
      </text>
    </comment>
    <comment ref="R105" authorId="0" shapeId="0" xr:uid="{7AF7E303-4B5E-4C34-AC41-FFAB5A0BA257}">
      <text>
        <r>
          <rPr>
            <sz val="9"/>
            <color indexed="81"/>
            <rFont val="ＭＳ Ｐゴシック"/>
            <family val="3"/>
            <charset val="128"/>
          </rPr>
          <t>医薬品分類を選択してください
※医薬品でない場合は「雑品」を選択してください。</t>
        </r>
      </text>
    </comment>
    <comment ref="T105" authorId="3" shapeId="0" xr:uid="{18A9BA61-A18D-41B6-BC25-C447007214FF}">
      <text>
        <r>
          <rPr>
            <sz val="9"/>
            <color indexed="81"/>
            <rFont val="ＭＳ Ｐゴシック"/>
            <family val="3"/>
            <charset val="128"/>
          </rPr>
          <t>医薬品承認番号を入力してください</t>
        </r>
      </text>
    </comment>
    <comment ref="U105" authorId="3" shapeId="0" xr:uid="{828CC563-542A-40E7-9171-E8A21E489D40}">
      <text>
        <r>
          <rPr>
            <sz val="9"/>
            <color indexed="81"/>
            <rFont val="ＭＳ Ｐゴシック"/>
            <family val="3"/>
            <charset val="128"/>
          </rPr>
          <t xml:space="preserve">薬価　請求コード9桁をご記入ください。
</t>
        </r>
      </text>
    </comment>
    <comment ref="V105" authorId="2" shapeId="0" xr:uid="{A20EF601-1100-43BF-8D4C-846A1FFF3125}">
      <text>
        <r>
          <rPr>
            <sz val="9"/>
            <color indexed="81"/>
            <rFont val="ＭＳ Ｐゴシック"/>
            <family val="3"/>
            <charset val="128"/>
          </rPr>
          <t xml:space="preserve">医療機器分類を選択してください。
該当しない場合は「雑品」を選択してください。
</t>
        </r>
      </text>
    </comment>
    <comment ref="W105" authorId="4" shapeId="0" xr:uid="{EC285C42-9729-427B-BE9E-138E6E929D36}">
      <text>
        <r>
          <rPr>
            <sz val="9"/>
            <color indexed="81"/>
            <rFont val="MS P ゴシック"/>
            <family val="3"/>
            <charset val="128"/>
          </rPr>
          <t>医療機器の場合
届出・認証・承認の
いずれかを選択ください</t>
        </r>
      </text>
    </comment>
    <comment ref="X105" authorId="0" shapeId="0" xr:uid="{254E9907-E40C-41AD-A15A-2F3655F31EDB}">
      <text>
        <r>
          <rPr>
            <sz val="9"/>
            <color indexed="81"/>
            <rFont val="ＭＳ Ｐゴシック"/>
            <family val="3"/>
            <charset val="128"/>
          </rPr>
          <t>医療機器に該当する場合は番号を入力してください</t>
        </r>
      </text>
    </comment>
    <comment ref="Y105" authorId="3" shapeId="0" xr:uid="{CFDDB139-442E-4E9E-B5EF-3AAE5C871DF2}">
      <text>
        <r>
          <rPr>
            <sz val="9"/>
            <color indexed="81"/>
            <rFont val="ＭＳ Ｐゴシック"/>
            <family val="3"/>
            <charset val="128"/>
          </rPr>
          <t>特定保険医療材料　請求コード9桁をご記入ください。</t>
        </r>
      </text>
    </comment>
    <comment ref="Z105" authorId="0" shapeId="0" xr:uid="{C4EB1577-E1D6-491C-AADB-62DD534F68EA}">
      <text>
        <r>
          <rPr>
            <sz val="9"/>
            <color indexed="81"/>
            <rFont val="ＭＳ Ｐゴシック"/>
            <family val="3"/>
            <charset val="128"/>
          </rPr>
          <t xml:space="preserve">5桁 - （ハイフン）6桁の数字を入力してください。
計　12桁
</t>
        </r>
      </text>
    </comment>
    <comment ref="AA105" authorId="3" shapeId="0" xr:uid="{220773C9-C9B6-4318-BDBE-E99DCB7E2DB3}">
      <text>
        <r>
          <rPr>
            <sz val="9"/>
            <color indexed="81"/>
            <rFont val="ＭＳ Ｐゴシック"/>
            <family val="3"/>
            <charset val="128"/>
          </rPr>
          <t>該当なし または 該当品の
いずれかを選択してください</t>
        </r>
      </text>
    </comment>
    <comment ref="AB105" authorId="0" shapeId="0" xr:uid="{FBA9E984-0753-42BE-8157-EA7D263D137A}">
      <text>
        <r>
          <rPr>
            <sz val="9"/>
            <color indexed="81"/>
            <rFont val="ＭＳ Ｐゴシック"/>
            <family val="3"/>
            <charset val="128"/>
          </rPr>
          <t xml:space="preserve">アズワン入力欄
</t>
        </r>
      </text>
    </comment>
    <comment ref="AC105" authorId="0" shapeId="0" xr:uid="{9FF9E4A1-F108-47C6-8048-0F33B393F89D}">
      <text>
        <r>
          <rPr>
            <sz val="9"/>
            <color indexed="81"/>
            <rFont val="ＭＳ Ｐゴシック"/>
            <family val="3"/>
            <charset val="128"/>
          </rPr>
          <t>アズワン入力欄
※引合の場合は100を入力</t>
        </r>
      </text>
    </comment>
    <comment ref="AD105" authorId="0" shapeId="0" xr:uid="{C460C7FB-AAAB-4431-B278-B38EF785A2CD}">
      <text>
        <r>
          <rPr>
            <sz val="9"/>
            <color indexed="81"/>
            <rFont val="ＭＳ Ｐゴシック"/>
            <family val="3"/>
            <charset val="128"/>
          </rPr>
          <t xml:space="preserve">アズワン入力欄
</t>
        </r>
      </text>
    </comment>
    <comment ref="AE105" authorId="0" shapeId="0" xr:uid="{317AE9AF-A7CB-4ABE-9613-812208D625AE}">
      <text>
        <r>
          <rPr>
            <sz val="9"/>
            <color indexed="81"/>
            <rFont val="ＭＳ Ｐゴシック"/>
            <family val="3"/>
            <charset val="128"/>
          </rPr>
          <t>アズワン入力欄
※リストより選択</t>
        </r>
      </text>
    </comment>
    <comment ref="AH105" authorId="0" shapeId="0" xr:uid="{BC3A78BE-5BC2-46DB-9103-12E0A976DCCC}">
      <text>
        <r>
          <rPr>
            <sz val="9"/>
            <color indexed="81"/>
            <rFont val="ＭＳ Ｐゴシック"/>
            <family val="3"/>
            <charset val="128"/>
          </rPr>
          <t>アズワン入力欄
大型または特大を選択
※大型の場合は大型金額も入力</t>
        </r>
      </text>
    </comment>
    <comment ref="AI105" authorId="0" shapeId="0" xr:uid="{09D0C6BB-DED1-4A79-BCA2-05303CC004AB}">
      <text>
        <r>
          <rPr>
            <sz val="9"/>
            <color indexed="81"/>
            <rFont val="ＭＳ Ｐゴシック"/>
            <family val="3"/>
            <charset val="128"/>
          </rPr>
          <t xml:space="preserve">アズワン入力欄
</t>
        </r>
      </text>
    </comment>
    <comment ref="AJ105" authorId="0" shapeId="0" xr:uid="{A6DE6B7C-26CA-4562-9B63-E1AECEBAB8EB}">
      <text>
        <r>
          <rPr>
            <sz val="9"/>
            <color indexed="81"/>
            <rFont val="ＭＳ Ｐゴシック"/>
            <family val="3"/>
            <charset val="128"/>
          </rPr>
          <t>アズワン入力欄
18文字以内</t>
        </r>
      </text>
    </comment>
    <comment ref="A115" authorId="0" shapeId="0" xr:uid="{B25A3BCC-5BF6-4454-8072-B62B0A924D75}">
      <text>
        <r>
          <rPr>
            <sz val="9"/>
            <color indexed="81"/>
            <rFont val="ＭＳ Ｐゴシック"/>
            <family val="3"/>
            <charset val="128"/>
          </rPr>
          <t>型番をご記入ください
※同一型番は使用不可</t>
        </r>
      </text>
    </comment>
    <comment ref="B115" authorId="0" shapeId="0" xr:uid="{FDCB6746-1F63-4071-A519-D0F94D911F05}">
      <text>
        <r>
          <rPr>
            <sz val="9"/>
            <color indexed="81"/>
            <rFont val="ＭＳ Ｐゴシック"/>
            <family val="3"/>
            <charset val="128"/>
          </rPr>
          <t>カタログに記載する販売単位の入数をご記入ください</t>
        </r>
      </text>
    </comment>
    <comment ref="C115" authorId="0" shapeId="0" xr:uid="{786B5CFF-AF57-4D43-8543-3401DA333C39}">
      <text>
        <r>
          <rPr>
            <sz val="9"/>
            <color indexed="81"/>
            <rFont val="ＭＳ Ｐゴシック"/>
            <family val="3"/>
            <charset val="128"/>
          </rPr>
          <t>仕様1の詳細をご記入ください
例）　50×60×70</t>
        </r>
      </text>
    </comment>
    <comment ref="D115" authorId="0" shapeId="0" xr:uid="{5767346D-0A19-4D42-8B1E-D21D87B74EED}">
      <text>
        <r>
          <rPr>
            <sz val="9"/>
            <color indexed="81"/>
            <rFont val="ＭＳ Ｐゴシック"/>
            <family val="3"/>
            <charset val="128"/>
          </rPr>
          <t>仕様2の詳細をご記入ください
例）　500</t>
        </r>
      </text>
    </comment>
    <comment ref="E115" authorId="0" shapeId="0" xr:uid="{0881AA71-4FDE-4A1E-A7A7-0A8045E38E1B}">
      <text>
        <r>
          <rPr>
            <sz val="9"/>
            <color indexed="81"/>
            <rFont val="ＭＳ Ｐゴシック"/>
            <family val="3"/>
            <charset val="128"/>
          </rPr>
          <t>貴社定価をご記入ください
※定価オープンの場合は空欄</t>
        </r>
      </text>
    </comment>
    <comment ref="F115" authorId="0" shapeId="0" xr:uid="{E9CDE073-832A-407C-A75B-EC106D94A52F}">
      <text>
        <r>
          <rPr>
            <sz val="9"/>
            <color indexed="81"/>
            <rFont val="ＭＳ Ｐゴシック"/>
            <family val="3"/>
            <charset val="128"/>
          </rPr>
          <t>弊社への納入価格をご記入ください</t>
        </r>
      </text>
    </comment>
    <comment ref="G115" authorId="0" shapeId="0" xr:uid="{88DA01A6-16A5-4A44-BDC7-C39F4EE63523}">
      <text>
        <r>
          <rPr>
            <sz val="9"/>
            <color indexed="81"/>
            <rFont val="ＭＳ Ｐゴシック"/>
            <family val="3"/>
            <charset val="128"/>
          </rPr>
          <t>最小発注数（ロット）を
数字のみご記入ください</t>
        </r>
      </text>
    </comment>
    <comment ref="H115" authorId="0" shapeId="0" xr:uid="{05E9365D-FB60-4B6F-AC08-D04C7E485F38}">
      <text>
        <r>
          <rPr>
            <sz val="9"/>
            <color indexed="81"/>
            <rFont val="ＭＳ Ｐゴシック"/>
            <family val="3"/>
            <charset val="128"/>
          </rPr>
          <t>最小発注数（ロット）の単位を
選択してください</t>
        </r>
      </text>
    </comment>
    <comment ref="I115" authorId="0" shapeId="0" xr:uid="{2D7D4F95-093B-4BEA-A7A1-27549F87EFB0}">
      <text>
        <r>
          <rPr>
            <sz val="9"/>
            <color indexed="81"/>
            <rFont val="ＭＳ Ｐゴシック"/>
            <family val="3"/>
            <charset val="128"/>
          </rPr>
          <t>最小発注数（ロット）を越えて出荷して頂く場合の
数量単位をご記入ください
※数字のみご記入ください</t>
        </r>
      </text>
    </comment>
    <comment ref="J115" authorId="0" shapeId="0" xr:uid="{9E03423E-C0FA-4F9E-B400-D44AD2520EEE}">
      <text>
        <r>
          <rPr>
            <sz val="9"/>
            <color indexed="81"/>
            <rFont val="ＭＳ Ｐゴシック"/>
            <family val="3"/>
            <charset val="128"/>
          </rPr>
          <t>弊社物流センター（大阪・埼玉）への
標準納期の日数をご記入ください</t>
        </r>
      </text>
    </comment>
    <comment ref="K115" authorId="0" shapeId="0" xr:uid="{607A8B33-02BD-4754-BC4E-00314B1CF3FC}">
      <text>
        <r>
          <rPr>
            <sz val="9"/>
            <color indexed="81"/>
            <rFont val="ＭＳ Ｐゴシック"/>
            <family val="3"/>
            <charset val="128"/>
          </rPr>
          <t>弊社への納入価格をご記入ください</t>
        </r>
      </text>
    </comment>
    <comment ref="L115" authorId="0" shapeId="0" xr:uid="{72A0FD33-EACC-4904-8DD1-15F5D7FD05A4}">
      <text>
        <r>
          <rPr>
            <sz val="9"/>
            <color indexed="81"/>
            <rFont val="ＭＳ Ｐゴシック"/>
            <family val="3"/>
            <charset val="128"/>
          </rPr>
          <t>最小発注数（ロット）を
数字のみご記入ください</t>
        </r>
      </text>
    </comment>
    <comment ref="M115" authorId="0" shapeId="0" xr:uid="{72F3A0F3-1706-42DE-AD1D-77DBA15271F0}">
      <text>
        <r>
          <rPr>
            <sz val="9"/>
            <color indexed="81"/>
            <rFont val="ＭＳ Ｐゴシック"/>
            <family val="3"/>
            <charset val="128"/>
          </rPr>
          <t>最小発注数（ロット）の単位を
選択してください</t>
        </r>
      </text>
    </comment>
    <comment ref="N115" authorId="0" shapeId="0" xr:uid="{E1A646E0-62D8-4D8C-90A2-F4E2D2D250BA}">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15" authorId="0" shapeId="0" xr:uid="{7FAA9E21-C5F0-4BAD-97AA-4CC9F997ACB2}">
      <text>
        <r>
          <rPr>
            <sz val="9"/>
            <color indexed="81"/>
            <rFont val="ＭＳ Ｐゴシック"/>
            <family val="3"/>
            <charset val="128"/>
          </rPr>
          <t>13桁 または 8桁の数字を入力してください
設定がない場合は - （ハイフン）を入力してください</t>
        </r>
      </text>
    </comment>
    <comment ref="P115" authorId="0" shapeId="0" xr:uid="{B5AE9272-FDEF-4D29-807E-192E35FF1BE2}">
      <text>
        <r>
          <rPr>
            <sz val="9"/>
            <color indexed="81"/>
            <rFont val="ＭＳ Ｐゴシック"/>
            <family val="3"/>
            <charset val="128"/>
          </rPr>
          <t>貴社発注用品番があれば
25文字以内でご記入ください</t>
        </r>
      </text>
    </comment>
    <comment ref="R115" authorId="0" shapeId="0" xr:uid="{560FDC38-83BF-418A-A406-47CAA8A531D6}">
      <text>
        <r>
          <rPr>
            <sz val="9"/>
            <color indexed="81"/>
            <rFont val="ＭＳ Ｐゴシック"/>
            <family val="3"/>
            <charset val="128"/>
          </rPr>
          <t>医薬品分類を選択してください
※医薬品でない場合は「雑品」を選択してください。</t>
        </r>
      </text>
    </comment>
    <comment ref="T115" authorId="3" shapeId="0" xr:uid="{96E2F1DE-25A7-45F1-89A1-C1803D2F20C0}">
      <text>
        <r>
          <rPr>
            <sz val="9"/>
            <color indexed="81"/>
            <rFont val="ＭＳ Ｐゴシック"/>
            <family val="3"/>
            <charset val="128"/>
          </rPr>
          <t>医薬品承認番号を入力してください</t>
        </r>
      </text>
    </comment>
    <comment ref="U115" authorId="3" shapeId="0" xr:uid="{151D0360-E284-4A1F-8814-B82B3BC87A1A}">
      <text>
        <r>
          <rPr>
            <sz val="9"/>
            <color indexed="81"/>
            <rFont val="ＭＳ Ｐゴシック"/>
            <family val="3"/>
            <charset val="128"/>
          </rPr>
          <t xml:space="preserve">薬価　請求コード9桁をご記入ください。
</t>
        </r>
      </text>
    </comment>
    <comment ref="V115" authorId="2" shapeId="0" xr:uid="{9DBFAABD-68E3-4DE2-8422-220030D10D8B}">
      <text>
        <r>
          <rPr>
            <sz val="9"/>
            <color indexed="81"/>
            <rFont val="ＭＳ Ｐゴシック"/>
            <family val="3"/>
            <charset val="128"/>
          </rPr>
          <t xml:space="preserve">医療機器分類を選択してください。
該当しない場合は「雑品」を選択してください。
</t>
        </r>
      </text>
    </comment>
    <comment ref="W115" authorId="4" shapeId="0" xr:uid="{99E27042-B800-49D3-9789-BEBE5E1C0C71}">
      <text>
        <r>
          <rPr>
            <sz val="9"/>
            <color indexed="81"/>
            <rFont val="MS P ゴシック"/>
            <family val="3"/>
            <charset val="128"/>
          </rPr>
          <t>医療機器の場合
届出・認証・承認の
いずれかを選択ください</t>
        </r>
      </text>
    </comment>
    <comment ref="X115" authorId="0" shapeId="0" xr:uid="{E16CFB74-B6AC-4401-B525-6F603F7FAC2F}">
      <text>
        <r>
          <rPr>
            <sz val="9"/>
            <color indexed="81"/>
            <rFont val="ＭＳ Ｐゴシック"/>
            <family val="3"/>
            <charset val="128"/>
          </rPr>
          <t>医療機器に該当する場合は番号を入力してください</t>
        </r>
      </text>
    </comment>
    <comment ref="Y115" authorId="3" shapeId="0" xr:uid="{078BF38C-785D-433C-8ACF-54797E874EC5}">
      <text>
        <r>
          <rPr>
            <sz val="9"/>
            <color indexed="81"/>
            <rFont val="ＭＳ Ｐゴシック"/>
            <family val="3"/>
            <charset val="128"/>
          </rPr>
          <t>特定保険医療材料　請求コード9桁をご記入ください。</t>
        </r>
      </text>
    </comment>
    <comment ref="Z115" authorId="0" shapeId="0" xr:uid="{000090EB-434A-4E32-8B99-7F9CF1DF985A}">
      <text>
        <r>
          <rPr>
            <sz val="9"/>
            <color indexed="81"/>
            <rFont val="ＭＳ Ｐゴシック"/>
            <family val="3"/>
            <charset val="128"/>
          </rPr>
          <t xml:space="preserve">5桁 - （ハイフン）6桁の数字を入力してください。
計　12桁
</t>
        </r>
      </text>
    </comment>
    <comment ref="AA115" authorId="3" shapeId="0" xr:uid="{5CA619A4-9ACE-4ED5-9982-1E3DDDE9799B}">
      <text>
        <r>
          <rPr>
            <sz val="9"/>
            <color indexed="81"/>
            <rFont val="ＭＳ Ｐゴシック"/>
            <family val="3"/>
            <charset val="128"/>
          </rPr>
          <t>該当なし または 該当品の
いずれかを選択してください</t>
        </r>
      </text>
    </comment>
    <comment ref="AB115" authorId="0" shapeId="0" xr:uid="{2110658C-8E67-4816-B446-8F727F30A9FC}">
      <text>
        <r>
          <rPr>
            <sz val="9"/>
            <color indexed="81"/>
            <rFont val="ＭＳ Ｐゴシック"/>
            <family val="3"/>
            <charset val="128"/>
          </rPr>
          <t xml:space="preserve">アズワン入力欄
</t>
        </r>
      </text>
    </comment>
    <comment ref="AC115" authorId="0" shapeId="0" xr:uid="{967D28CD-7556-42C7-A925-EECD4033A3F1}">
      <text>
        <r>
          <rPr>
            <sz val="9"/>
            <color indexed="81"/>
            <rFont val="ＭＳ Ｐゴシック"/>
            <family val="3"/>
            <charset val="128"/>
          </rPr>
          <t>アズワン入力欄
※引合の場合は100を入力</t>
        </r>
      </text>
    </comment>
    <comment ref="AD115" authorId="0" shapeId="0" xr:uid="{87238F61-0AE1-4F75-ADE9-C9FBAE5C60FD}">
      <text>
        <r>
          <rPr>
            <sz val="9"/>
            <color indexed="81"/>
            <rFont val="ＭＳ Ｐゴシック"/>
            <family val="3"/>
            <charset val="128"/>
          </rPr>
          <t xml:space="preserve">アズワン入力欄
</t>
        </r>
      </text>
    </comment>
    <comment ref="AE115" authorId="0" shapeId="0" xr:uid="{2A7291F5-920A-46F7-B5BC-45E0BCF794EB}">
      <text>
        <r>
          <rPr>
            <sz val="9"/>
            <color indexed="81"/>
            <rFont val="ＭＳ Ｐゴシック"/>
            <family val="3"/>
            <charset val="128"/>
          </rPr>
          <t>アズワン入力欄
※リストより選択</t>
        </r>
      </text>
    </comment>
    <comment ref="AH115" authorId="0" shapeId="0" xr:uid="{A6032BCC-322B-470D-9A1E-9F8C26DB78AC}">
      <text>
        <r>
          <rPr>
            <sz val="9"/>
            <color indexed="81"/>
            <rFont val="ＭＳ Ｐゴシック"/>
            <family val="3"/>
            <charset val="128"/>
          </rPr>
          <t>アズワン入力欄
大型または特大を選択
※大型の場合は大型金額も入力</t>
        </r>
      </text>
    </comment>
    <comment ref="AI115" authorId="0" shapeId="0" xr:uid="{85416739-E685-4BC6-8D06-877FE9BB39BD}">
      <text>
        <r>
          <rPr>
            <sz val="9"/>
            <color indexed="81"/>
            <rFont val="ＭＳ Ｐゴシック"/>
            <family val="3"/>
            <charset val="128"/>
          </rPr>
          <t xml:space="preserve">アズワン入力欄
</t>
        </r>
      </text>
    </comment>
    <comment ref="AJ115" authorId="0" shapeId="0" xr:uid="{4BF4446B-DEF8-4D0A-9EBC-A79148D3039B}">
      <text>
        <r>
          <rPr>
            <sz val="9"/>
            <color indexed="81"/>
            <rFont val="ＭＳ Ｐゴシック"/>
            <family val="3"/>
            <charset val="128"/>
          </rPr>
          <t>アズワン入力欄
18文字以内</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アズワン株式会社</author>
    <author>境 真未</author>
    <author>山本 奈奈枝</author>
    <author>彌益 健治</author>
    <author>宇田 麻希</author>
    <author>柏田 麻衣</author>
  </authors>
  <commentList>
    <comment ref="O1" authorId="0" shapeId="0" xr:uid="{39FAD5B7-1775-4D47-B6E9-0C7D57774D1E}">
      <text>
        <r>
          <rPr>
            <sz val="9"/>
            <color indexed="81"/>
            <rFont val="ＭＳ Ｐゴシック"/>
            <family val="3"/>
            <charset val="128"/>
          </rPr>
          <t xml:space="preserve">貴社コード番号を半角6桁数字にてご記入ください
※コードが分からない場合は空欄で結構です
※新規仕入先様は空欄で結構です
</t>
        </r>
        <r>
          <rPr>
            <b/>
            <sz val="11"/>
            <color indexed="81"/>
            <rFont val="ＭＳ Ｐゴシック"/>
            <family val="3"/>
            <charset val="128"/>
          </rPr>
          <t xml:space="preserve">例）001234-00１
</t>
        </r>
      </text>
    </comment>
    <comment ref="B3" authorId="1" shapeId="0" xr:uid="{1DA7579E-6CD3-4CC7-98B6-7F13700E160F}">
      <text>
        <r>
          <rPr>
            <sz val="9"/>
            <color indexed="81"/>
            <rFont val="ＭＳ Ｐゴシック"/>
            <family val="3"/>
            <charset val="128"/>
          </rPr>
          <t>商品名の読み仮名をご記入ください
※全角カタカナ入力</t>
        </r>
      </text>
    </comment>
    <comment ref="O3" authorId="0" shapeId="0" xr:uid="{D695BCDA-D92F-4A99-8FEF-A198B98D6F3C}">
      <text>
        <r>
          <rPr>
            <sz val="9"/>
            <color indexed="81"/>
            <rFont val="ＭＳ Ｐゴシック"/>
            <family val="3"/>
            <charset val="128"/>
          </rPr>
          <t>半角数字
例)　550-8527</t>
        </r>
      </text>
    </comment>
    <comment ref="B4" authorId="0" shapeId="0" xr:uid="{40CC4E70-A6EA-4567-9419-895EDD2DA125}">
      <text>
        <r>
          <rPr>
            <b/>
            <sz val="9"/>
            <color indexed="81"/>
            <rFont val="ＭＳ Ｐゴシック"/>
            <family val="3"/>
            <charset val="128"/>
          </rPr>
          <t>必須項目（カタログ掲載索引となるもの）</t>
        </r>
        <r>
          <rPr>
            <sz val="9"/>
            <color indexed="81"/>
            <rFont val="ＭＳ Ｐゴシック"/>
            <family val="3"/>
            <charset val="128"/>
          </rPr>
          <t xml:space="preserve">
全角50文字（半角100文字）　一般品名
メーカー特有（意匠登録名）はサブ品名
カタログにおける小組単位で1sheet作成してください。
一般品名でお願いします。</t>
        </r>
      </text>
    </comment>
    <comment ref="H4" authorId="0" shapeId="0" xr:uid="{47345D44-0124-43D8-A748-8FCF992B0016}">
      <text>
        <r>
          <rPr>
            <sz val="9"/>
            <color indexed="81"/>
            <rFont val="ＭＳ Ｐゴシック"/>
            <family val="3"/>
            <charset val="128"/>
          </rPr>
          <t>メーカー特有（意匠登録名）がある場合はご記入ください。</t>
        </r>
      </text>
    </comment>
    <comment ref="O4" authorId="0" shapeId="0" xr:uid="{5AFCD167-AC40-4358-90C0-B3786BADC12D}">
      <text>
        <r>
          <rPr>
            <sz val="9"/>
            <color indexed="81"/>
            <rFont val="ＭＳ Ｐゴシック"/>
            <family val="3"/>
            <charset val="128"/>
          </rPr>
          <t>半角数字
例)　06-6447-8900</t>
        </r>
      </text>
    </comment>
    <comment ref="U4" authorId="0" shapeId="0" xr:uid="{C97C6805-C646-422C-945F-4B8B85CD3816}">
      <text>
        <r>
          <rPr>
            <sz val="9"/>
            <color indexed="81"/>
            <rFont val="ＭＳ Ｐゴシック"/>
            <family val="3"/>
            <charset val="128"/>
          </rPr>
          <t>半角数字
例)　06-6447-8900</t>
        </r>
      </text>
    </comment>
    <comment ref="N11" authorId="0" shapeId="0" xr:uid="{0F29F14E-5DCF-48F4-8F24-6C8DFFF73B9A}">
      <text>
        <r>
          <rPr>
            <sz val="9"/>
            <color indexed="81"/>
            <rFont val="ＭＳ Ｐゴシック"/>
            <family val="3"/>
            <charset val="128"/>
          </rPr>
          <t>1セル、40文字を基本にご記入ください</t>
        </r>
      </text>
    </comment>
    <comment ref="P19" authorId="0" shapeId="0" xr:uid="{0733AEE4-F2BC-408E-A3E7-A5E4F91A9C2D}">
      <text>
        <r>
          <rPr>
            <sz val="9"/>
            <color indexed="81"/>
            <rFont val="ＭＳ Ｐゴシック"/>
            <family val="3"/>
            <charset val="128"/>
          </rPr>
          <t>1セル、40文字を基本にご記入ください</t>
        </r>
      </text>
    </comment>
    <comment ref="N26" authorId="0" shapeId="0" xr:uid="{C5B93D27-FE88-4D9F-AC43-7F42EA20D7AB}">
      <text>
        <r>
          <rPr>
            <sz val="9"/>
            <color indexed="81"/>
            <rFont val="ＭＳ Ｐゴシック"/>
            <family val="3"/>
            <charset val="128"/>
          </rPr>
          <t>該当する項目を下記より選択し入力してください
①元払い：　元払いの場合
②●運賃：　運賃が必要な場合
③●取合：　ロット取合せ発注が必要な場合</t>
        </r>
      </text>
    </comment>
    <comment ref="B29" authorId="2" shapeId="0" xr:uid="{3CCA7BB4-2631-48C6-9ECD-A4064B05B12A}">
      <text>
        <r>
          <rPr>
            <sz val="9"/>
            <color indexed="81"/>
            <rFont val="ＭＳ Ｐゴシック"/>
            <family val="3"/>
            <charset val="128"/>
          </rPr>
          <t>アズワン記入欄
200文字以内</t>
        </r>
      </text>
    </comment>
    <comment ref="F29" authorId="2" shapeId="0" xr:uid="{DF181280-FE9D-4CD9-9472-D6000F87CF18}">
      <text>
        <r>
          <rPr>
            <sz val="9"/>
            <color indexed="81"/>
            <rFont val="ＭＳ Ｐゴシック"/>
            <family val="3"/>
            <charset val="128"/>
          </rPr>
          <t>アズワン記入欄
18文字以内</t>
        </r>
      </text>
    </comment>
    <comment ref="B30" authorId="0" shapeId="0" xr:uid="{4EC9B00A-0FED-40E9-8C78-DB6D364CF911}">
      <text>
        <r>
          <rPr>
            <sz val="9"/>
            <color indexed="81"/>
            <rFont val="ＭＳ Ｐゴシック"/>
            <family val="3"/>
            <charset val="128"/>
          </rPr>
          <t>アズワン入力欄
※リストより選択</t>
        </r>
      </text>
    </comment>
    <comment ref="D30" authorId="0" shapeId="0" xr:uid="{447E1C64-F39E-4564-8ECE-90E5B82A248A}">
      <text>
        <r>
          <rPr>
            <sz val="9"/>
            <color indexed="81"/>
            <rFont val="ＭＳ Ｐゴシック"/>
            <family val="3"/>
            <charset val="128"/>
          </rPr>
          <t>アズワン入力欄
※リストより選択</t>
        </r>
      </text>
    </comment>
    <comment ref="F30" authorId="0" shapeId="0" xr:uid="{997F5715-2D8A-4CE6-888E-FCC50776CFAD}">
      <text>
        <r>
          <rPr>
            <sz val="9"/>
            <color indexed="81"/>
            <rFont val="ＭＳ Ｐゴシック"/>
            <family val="3"/>
            <charset val="128"/>
          </rPr>
          <t xml:space="preserve">アズワン入力欄
大分類
</t>
        </r>
      </text>
    </comment>
    <comment ref="G30" authorId="2" shapeId="0" xr:uid="{CCA59594-56DB-44C7-B949-F375874E9EBB}">
      <text>
        <r>
          <rPr>
            <sz val="9"/>
            <color indexed="81"/>
            <rFont val="ＭＳ Ｐゴシック"/>
            <family val="3"/>
            <charset val="128"/>
          </rPr>
          <t>アズワン入力欄
中分類</t>
        </r>
        <r>
          <rPr>
            <b/>
            <sz val="9"/>
            <color indexed="81"/>
            <rFont val="ＭＳ Ｐゴシック"/>
            <family val="3"/>
            <charset val="128"/>
          </rPr>
          <t xml:space="preserve">
</t>
        </r>
      </text>
    </comment>
    <comment ref="I30" authorId="2" shapeId="0" xr:uid="{8CE2A39B-5B90-457E-9988-7A68370B93B4}">
      <text>
        <r>
          <rPr>
            <sz val="9"/>
            <color indexed="81"/>
            <rFont val="ＭＳ Ｐゴシック"/>
            <family val="3"/>
            <charset val="128"/>
          </rPr>
          <t>アズワン入力欄
小分類</t>
        </r>
        <r>
          <rPr>
            <b/>
            <sz val="9"/>
            <color indexed="81"/>
            <rFont val="ＭＳ Ｐゴシック"/>
            <family val="3"/>
            <charset val="128"/>
          </rPr>
          <t xml:space="preserve">
</t>
        </r>
      </text>
    </comment>
    <comment ref="B31" authorId="0" shapeId="0" xr:uid="{274A53F2-991A-45AF-A237-3CFEFBF2799E}">
      <text>
        <r>
          <rPr>
            <sz val="9"/>
            <color indexed="81"/>
            <rFont val="ＭＳ Ｐゴシック"/>
            <family val="3"/>
            <charset val="128"/>
          </rPr>
          <t>アズワン入力欄　
※リストより選択
※改良改善（仕入先同一）、既存差替（仕入先変更）
※新規以外は対応CDも入力</t>
        </r>
      </text>
    </comment>
    <comment ref="D31" authorId="0" shapeId="0" xr:uid="{597DAC6D-2051-4F86-859E-6570A6C93F86}">
      <text>
        <r>
          <rPr>
            <sz val="9"/>
            <color indexed="81"/>
            <rFont val="ＭＳ Ｐゴシック"/>
            <family val="3"/>
            <charset val="128"/>
          </rPr>
          <t>アズワン入力欄
※リストより選択</t>
        </r>
      </text>
    </comment>
    <comment ref="F31" authorId="0" shapeId="0" xr:uid="{9976C824-127D-406C-B014-9AB32AE9F7F3}">
      <text>
        <r>
          <rPr>
            <sz val="9"/>
            <color indexed="81"/>
            <rFont val="ＭＳ Ｐゴシック"/>
            <family val="3"/>
            <charset val="128"/>
          </rPr>
          <t xml:space="preserve">アズワン入力欄
大分類
</t>
        </r>
      </text>
    </comment>
    <comment ref="G31" authorId="2" shapeId="0" xr:uid="{8A821102-442B-4CFA-8A49-92E2518223DD}">
      <text>
        <r>
          <rPr>
            <sz val="9"/>
            <color indexed="81"/>
            <rFont val="ＭＳ Ｐゴシック"/>
            <family val="3"/>
            <charset val="128"/>
          </rPr>
          <t>アズワン入力欄
中分類</t>
        </r>
        <r>
          <rPr>
            <b/>
            <sz val="9"/>
            <color indexed="81"/>
            <rFont val="ＭＳ Ｐゴシック"/>
            <family val="3"/>
            <charset val="128"/>
          </rPr>
          <t xml:space="preserve">
</t>
        </r>
      </text>
    </comment>
    <comment ref="I31" authorId="2" shapeId="0" xr:uid="{DEB38EE1-34BA-4E2F-9A57-9B8FDB4243EE}">
      <text>
        <r>
          <rPr>
            <sz val="9"/>
            <color indexed="81"/>
            <rFont val="ＭＳ Ｐゴシック"/>
            <family val="3"/>
            <charset val="128"/>
          </rPr>
          <t>アズワン入力欄
小分類</t>
        </r>
        <r>
          <rPr>
            <b/>
            <sz val="9"/>
            <color indexed="81"/>
            <rFont val="ＭＳ Ｐゴシック"/>
            <family val="3"/>
            <charset val="128"/>
          </rPr>
          <t xml:space="preserve">
</t>
        </r>
      </text>
    </comment>
    <comment ref="B32" authorId="0" shapeId="0" xr:uid="{0BDAA009-CC8D-426F-947E-0C9578C7C630}">
      <text>
        <r>
          <rPr>
            <sz val="9"/>
            <color indexed="81"/>
            <rFont val="ＭＳ Ｐゴシック"/>
            <family val="3"/>
            <charset val="128"/>
          </rPr>
          <t>アズワン入力欄
担当者CD</t>
        </r>
      </text>
    </comment>
    <comment ref="C32" authorId="0" shapeId="0" xr:uid="{C3B84F83-8EFE-47D9-A81A-4F13EAB7CF02}">
      <text>
        <r>
          <rPr>
            <sz val="9"/>
            <color indexed="81"/>
            <rFont val="ＭＳ Ｐゴシック"/>
            <family val="3"/>
            <charset val="128"/>
          </rPr>
          <t>アズワン入力欄
担当者名</t>
        </r>
      </text>
    </comment>
    <comment ref="E32" authorId="0" shapeId="0" xr:uid="{A3BF2AF7-1700-45D7-8ED0-FED525AAEDAC}">
      <text>
        <r>
          <rPr>
            <sz val="9"/>
            <color indexed="81"/>
            <rFont val="ＭＳ Ｐゴシック"/>
            <family val="3"/>
            <charset val="128"/>
          </rPr>
          <t>アズワン入力欄</t>
        </r>
      </text>
    </comment>
    <comment ref="I32" authorId="0" shapeId="0" xr:uid="{CBA7C57B-34D4-4CD6-B82B-D1986BE05037}">
      <text>
        <r>
          <rPr>
            <sz val="9"/>
            <color indexed="81"/>
            <rFont val="ＭＳ Ｐゴシック"/>
            <family val="3"/>
            <charset val="128"/>
          </rPr>
          <t>アズワン入力欄</t>
        </r>
      </text>
    </comment>
    <comment ref="C36" authorId="0" shapeId="0" xr:uid="{C5CA7DC8-A813-4716-BBFA-FA450D3FC4B2}">
      <text>
        <r>
          <rPr>
            <sz val="9"/>
            <color indexed="81"/>
            <rFont val="ＭＳ Ｐゴシック"/>
            <family val="3"/>
            <charset val="128"/>
          </rPr>
          <t>仕様1の名称をご記入ください
例）幅×奥行×高さ（mm）</t>
        </r>
      </text>
    </comment>
    <comment ref="D36" authorId="0" shapeId="0" xr:uid="{47EEF0C0-ADE7-4A26-8B75-483B70EFDB32}">
      <text>
        <r>
          <rPr>
            <sz val="9"/>
            <color indexed="81"/>
            <rFont val="ＭＳ Ｐゴシック"/>
            <family val="3"/>
            <charset val="128"/>
          </rPr>
          <t>仕様2の名称をご記入ください
例）容量（ml）</t>
        </r>
      </text>
    </comment>
    <comment ref="A37" authorId="0" shapeId="0" xr:uid="{EE50CC99-B5AB-4D0B-B664-280B4DB821A6}">
      <text>
        <r>
          <rPr>
            <sz val="9"/>
            <color indexed="81"/>
            <rFont val="ＭＳ Ｐゴシック"/>
            <family val="3"/>
            <charset val="128"/>
          </rPr>
          <t>型番をご記入ください
※同一型番は使用不可</t>
        </r>
      </text>
    </comment>
    <comment ref="B37" authorId="0" shapeId="0" xr:uid="{5DB406B7-F808-4DCF-852D-73548D6136D3}">
      <text>
        <r>
          <rPr>
            <sz val="9"/>
            <color indexed="81"/>
            <rFont val="ＭＳ Ｐゴシック"/>
            <family val="3"/>
            <charset val="128"/>
          </rPr>
          <t>カタログに記載する販売単位の入数をご記入ください</t>
        </r>
      </text>
    </comment>
    <comment ref="C37" authorId="0" shapeId="0" xr:uid="{DAC0854B-E5A9-4254-A293-68D2FEF464CE}">
      <text>
        <r>
          <rPr>
            <sz val="9"/>
            <color indexed="81"/>
            <rFont val="ＭＳ Ｐゴシック"/>
            <family val="3"/>
            <charset val="128"/>
          </rPr>
          <t>仕様1の詳細をご記入ください
例）　50×60×70</t>
        </r>
      </text>
    </comment>
    <comment ref="D37" authorId="0" shapeId="0" xr:uid="{43762B2A-ED27-4A0E-91A1-E3B429A4C136}">
      <text>
        <r>
          <rPr>
            <sz val="9"/>
            <color indexed="81"/>
            <rFont val="ＭＳ Ｐゴシック"/>
            <family val="3"/>
            <charset val="128"/>
          </rPr>
          <t>仕様2の詳細をご記入ください
例）　500</t>
        </r>
      </text>
    </comment>
    <comment ref="E37" authorId="0" shapeId="0" xr:uid="{37927F75-26BF-4597-81AE-7D65161BDD70}">
      <text>
        <r>
          <rPr>
            <sz val="9"/>
            <color indexed="81"/>
            <rFont val="ＭＳ Ｐゴシック"/>
            <family val="3"/>
            <charset val="128"/>
          </rPr>
          <t>貴社定価をご記入ください
※定価オープンの場合は空欄</t>
        </r>
      </text>
    </comment>
    <comment ref="F37" authorId="0" shapeId="0" xr:uid="{37B19D46-11A5-4AC3-8BB4-71627A8A953B}">
      <text>
        <r>
          <rPr>
            <sz val="9"/>
            <color indexed="81"/>
            <rFont val="ＭＳ Ｐゴシック"/>
            <family val="3"/>
            <charset val="128"/>
          </rPr>
          <t>弊社への納入価格をご記入ください</t>
        </r>
      </text>
    </comment>
    <comment ref="G37" authorId="0" shapeId="0" xr:uid="{AC4B3CF0-0EC9-4420-83C1-2A60A799C8C4}">
      <text>
        <r>
          <rPr>
            <sz val="9"/>
            <color indexed="81"/>
            <rFont val="ＭＳ Ｐゴシック"/>
            <family val="3"/>
            <charset val="128"/>
          </rPr>
          <t>最小発注数（ロット）を
数字のみご記入ください</t>
        </r>
      </text>
    </comment>
    <comment ref="H37" authorId="0" shapeId="0" xr:uid="{7D1DCAA9-A4CC-4555-9D0E-1E112925BBA0}">
      <text>
        <r>
          <rPr>
            <sz val="9"/>
            <color indexed="81"/>
            <rFont val="ＭＳ Ｐゴシック"/>
            <family val="3"/>
            <charset val="128"/>
          </rPr>
          <t>最小発注数（ロット）の単位を
選択してください</t>
        </r>
      </text>
    </comment>
    <comment ref="I37" authorId="0" shapeId="0" xr:uid="{6D4B68B8-FB16-4C14-A999-A381ECDFF693}">
      <text>
        <r>
          <rPr>
            <sz val="9"/>
            <color indexed="81"/>
            <rFont val="ＭＳ Ｐゴシック"/>
            <family val="3"/>
            <charset val="128"/>
          </rPr>
          <t>最小発注数（ロット）を越えて出荷して頂く場合の
数量単位をご記入ください
※数字のみご記入ください</t>
        </r>
      </text>
    </comment>
    <comment ref="J37" authorId="0" shapeId="0" xr:uid="{B635151F-096E-492C-A5E0-1690D9CEB0E2}">
      <text>
        <r>
          <rPr>
            <sz val="9"/>
            <color indexed="81"/>
            <rFont val="ＭＳ Ｐゴシック"/>
            <family val="3"/>
            <charset val="128"/>
          </rPr>
          <t>弊社物流センター（大阪・埼玉）への
標準納期の日数をご記入ください</t>
        </r>
      </text>
    </comment>
    <comment ref="K37" authorId="0" shapeId="0" xr:uid="{3134963C-1AA9-4423-B168-FB1F372532A5}">
      <text>
        <r>
          <rPr>
            <sz val="9"/>
            <color indexed="81"/>
            <rFont val="ＭＳ Ｐゴシック"/>
            <family val="3"/>
            <charset val="128"/>
          </rPr>
          <t>弊社への納入価格をご記入ください</t>
        </r>
      </text>
    </comment>
    <comment ref="L37" authorId="0" shapeId="0" xr:uid="{DC283D89-CA3A-4EDC-981A-C5B4341EDE94}">
      <text>
        <r>
          <rPr>
            <sz val="9"/>
            <color indexed="81"/>
            <rFont val="ＭＳ Ｐゴシック"/>
            <family val="3"/>
            <charset val="128"/>
          </rPr>
          <t>最小発注数（ロット）を
数字のみご記入ください</t>
        </r>
      </text>
    </comment>
    <comment ref="M37" authorId="0" shapeId="0" xr:uid="{CB43E085-1037-46C0-BDBB-907289C03829}">
      <text>
        <r>
          <rPr>
            <sz val="9"/>
            <color indexed="81"/>
            <rFont val="ＭＳ Ｐゴシック"/>
            <family val="3"/>
            <charset val="128"/>
          </rPr>
          <t>最小発注数（ロット）の単位を
選択してください</t>
        </r>
      </text>
    </comment>
    <comment ref="N37" authorId="0" shapeId="0" xr:uid="{B70FAFA4-7F6E-4BC4-B7A2-F6E8F5507F9D}">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37" authorId="0" shapeId="0" xr:uid="{DD236AFE-5678-4CFC-8D9C-590A32F397AD}">
      <text>
        <r>
          <rPr>
            <sz val="9"/>
            <color indexed="81"/>
            <rFont val="ＭＳ Ｐゴシック"/>
            <family val="3"/>
            <charset val="128"/>
          </rPr>
          <t>13桁 または 8桁の数字を入力してください
設定がない場合は - （ハイフン）を入力してください</t>
        </r>
      </text>
    </comment>
    <comment ref="P37" authorId="0" shapeId="0" xr:uid="{ADAD2580-9933-4FC9-B817-F4BDE51E50BD}">
      <text>
        <r>
          <rPr>
            <sz val="9"/>
            <color indexed="81"/>
            <rFont val="ＭＳ Ｐゴシック"/>
            <family val="3"/>
            <charset val="128"/>
          </rPr>
          <t>貴社発注用品番があれば
25文字以内でご記入ください</t>
        </r>
      </text>
    </comment>
    <comment ref="R37" authorId="0" shapeId="0" xr:uid="{38444096-531F-4128-827F-790776CE00DA}">
      <text>
        <r>
          <rPr>
            <sz val="9"/>
            <color indexed="81"/>
            <rFont val="ＭＳ Ｐゴシック"/>
            <family val="3"/>
            <charset val="128"/>
          </rPr>
          <t>医薬品分類を選択してください
※医薬品でない場合は「雑品」を選択してください。</t>
        </r>
      </text>
    </comment>
    <comment ref="T37" authorId="3" shapeId="0" xr:uid="{164EC8C0-A52F-4D86-8770-961AAD142674}">
      <text>
        <r>
          <rPr>
            <b/>
            <sz val="9"/>
            <color indexed="81"/>
            <rFont val="ＭＳ Ｐゴシック"/>
            <family val="3"/>
            <charset val="128"/>
          </rPr>
          <t>医薬品の登録番号を入力してください</t>
        </r>
      </text>
    </comment>
    <comment ref="U37" authorId="3" shapeId="0" xr:uid="{C4AF45A4-DED3-4E69-9F61-19F8AB7B8D59}">
      <text>
        <r>
          <rPr>
            <sz val="9"/>
            <color indexed="81"/>
            <rFont val="ＭＳ Ｐゴシック"/>
            <family val="3"/>
            <charset val="128"/>
          </rPr>
          <t xml:space="preserve">薬価　請求コード9桁をご記入ください。
</t>
        </r>
      </text>
    </comment>
    <comment ref="V37" authorId="2" shapeId="0" xr:uid="{699745B0-B5BF-4A9A-9AC3-1306D4C89EDF}">
      <text>
        <r>
          <rPr>
            <sz val="9"/>
            <color indexed="81"/>
            <rFont val="ＭＳ Ｐゴシック"/>
            <family val="3"/>
            <charset val="128"/>
          </rPr>
          <t xml:space="preserve">医療機器分類を選択してください。
該当しない場合は「雑品」を選択してください。
</t>
        </r>
      </text>
    </comment>
    <comment ref="W37" authorId="4" shapeId="0" xr:uid="{BFD065BB-71A3-469B-A60F-FB604005C384}">
      <text>
        <r>
          <rPr>
            <sz val="9"/>
            <color indexed="81"/>
            <rFont val="MS P ゴシック"/>
            <family val="3"/>
            <charset val="128"/>
          </rPr>
          <t>医療機器の場合
届出・認証・承認の
いずれかを選択ください</t>
        </r>
      </text>
    </comment>
    <comment ref="X37" authorId="0" shapeId="0" xr:uid="{0F840AFE-2302-4011-AE79-1E0B42BCC23B}">
      <text>
        <r>
          <rPr>
            <sz val="9"/>
            <color indexed="81"/>
            <rFont val="ＭＳ Ｐゴシック"/>
            <family val="3"/>
            <charset val="128"/>
          </rPr>
          <t>医療機器に該当する場合は番号を入力してください</t>
        </r>
      </text>
    </comment>
    <comment ref="Y37" authorId="3" shapeId="0" xr:uid="{E0E8EB07-4EB5-4256-A2DE-AE5CA42E7E80}">
      <text>
        <r>
          <rPr>
            <sz val="9"/>
            <color indexed="81"/>
            <rFont val="ＭＳ Ｐゴシック"/>
            <family val="3"/>
            <charset val="128"/>
          </rPr>
          <t>特定保険医療材料　請求コード9桁をご記入ください。</t>
        </r>
      </text>
    </comment>
    <comment ref="Z37" authorId="0" shapeId="0" xr:uid="{6FD0DF79-F2B7-492C-83AB-7DECD1C3956B}">
      <text>
        <r>
          <rPr>
            <sz val="9"/>
            <color indexed="81"/>
            <rFont val="ＭＳ Ｐゴシック"/>
            <family val="3"/>
            <charset val="128"/>
          </rPr>
          <t xml:space="preserve">5桁 - （ハイフン）6桁の数字を入力してください。
計　12桁
</t>
        </r>
      </text>
    </comment>
    <comment ref="AB37" authorId="0" shapeId="0" xr:uid="{58045967-1E1D-4BFE-A569-27F1D7C21B07}">
      <text>
        <r>
          <rPr>
            <sz val="9"/>
            <color indexed="81"/>
            <rFont val="ＭＳ Ｐゴシック"/>
            <family val="3"/>
            <charset val="128"/>
          </rPr>
          <t xml:space="preserve">アズワン入力欄
</t>
        </r>
      </text>
    </comment>
    <comment ref="AC37" authorId="0" shapeId="0" xr:uid="{3A41B8E1-117F-4F30-9A20-31F61768DBE2}">
      <text>
        <r>
          <rPr>
            <sz val="9"/>
            <color indexed="81"/>
            <rFont val="ＭＳ Ｐゴシック"/>
            <family val="3"/>
            <charset val="128"/>
          </rPr>
          <t>アズワン入力欄
※引合の場合は100を入力</t>
        </r>
      </text>
    </comment>
    <comment ref="AD37" authorId="0" shapeId="0" xr:uid="{661F2BAB-442B-45E2-9387-170F984590FB}">
      <text>
        <r>
          <rPr>
            <sz val="9"/>
            <color indexed="81"/>
            <rFont val="ＭＳ Ｐゴシック"/>
            <family val="3"/>
            <charset val="128"/>
          </rPr>
          <t xml:space="preserve">アズワン入力欄
</t>
        </r>
      </text>
    </comment>
    <comment ref="AE37" authorId="0" shapeId="0" xr:uid="{9025566E-4A79-4B5B-875A-0015283D6CA6}">
      <text>
        <r>
          <rPr>
            <sz val="9"/>
            <color indexed="81"/>
            <rFont val="ＭＳ Ｐゴシック"/>
            <family val="3"/>
            <charset val="128"/>
          </rPr>
          <t>アズワン入力欄
※リストより選択</t>
        </r>
      </text>
    </comment>
    <comment ref="AH37" authorId="0" shapeId="0" xr:uid="{E74532EE-0044-45DF-A5D5-84F13CE2C1DB}">
      <text>
        <r>
          <rPr>
            <sz val="9"/>
            <color indexed="81"/>
            <rFont val="ＭＳ Ｐゴシック"/>
            <family val="3"/>
            <charset val="128"/>
          </rPr>
          <t>アズワン入力欄
大型または特大を選択
※大型の場合は大型金額も入力</t>
        </r>
      </text>
    </comment>
    <comment ref="AI37" authorId="0" shapeId="0" xr:uid="{FE39A309-9FE8-41E7-BD1D-AC28280DF5AF}">
      <text>
        <r>
          <rPr>
            <sz val="9"/>
            <color indexed="81"/>
            <rFont val="ＭＳ Ｐゴシック"/>
            <family val="3"/>
            <charset val="128"/>
          </rPr>
          <t xml:space="preserve">アズワン入力欄
</t>
        </r>
      </text>
    </comment>
    <comment ref="AJ37" authorId="0" shapeId="0" xr:uid="{E155F580-55FC-4119-B242-322EFEC1EFB7}">
      <text>
        <r>
          <rPr>
            <sz val="9"/>
            <color indexed="81"/>
            <rFont val="ＭＳ Ｐゴシック"/>
            <family val="3"/>
            <charset val="128"/>
          </rPr>
          <t>アズワン入力欄
18文字以内</t>
        </r>
      </text>
    </comment>
    <comment ref="AK37" authorId="0" shapeId="0" xr:uid="{18030C1F-EAA2-483C-9B00-701573B5FDE6}">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37" authorId="5" shapeId="0" xr:uid="{2C8443DD-EA1C-4966-8A91-03D2BEA2382B}">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47" authorId="0" shapeId="0" xr:uid="{79B2E5AF-7E0E-4C50-B5AC-C7F740D95151}">
      <text>
        <r>
          <rPr>
            <sz val="9"/>
            <color indexed="81"/>
            <rFont val="ＭＳ Ｐゴシック"/>
            <family val="3"/>
            <charset val="128"/>
          </rPr>
          <t>型番をご記入ください
※同一型番は使用不可</t>
        </r>
      </text>
    </comment>
    <comment ref="B47" authorId="0" shapeId="0" xr:uid="{334B9338-F332-460E-9E59-8F009A0917EB}">
      <text>
        <r>
          <rPr>
            <sz val="9"/>
            <color indexed="81"/>
            <rFont val="ＭＳ Ｐゴシック"/>
            <family val="3"/>
            <charset val="128"/>
          </rPr>
          <t>カタログに記載する販売単位の入数をご記入ください</t>
        </r>
      </text>
    </comment>
    <comment ref="C47" authorId="0" shapeId="0" xr:uid="{CA801DA2-B83C-4037-8826-45021E78B6C9}">
      <text>
        <r>
          <rPr>
            <sz val="9"/>
            <color indexed="81"/>
            <rFont val="ＭＳ Ｐゴシック"/>
            <family val="3"/>
            <charset val="128"/>
          </rPr>
          <t>仕様1の詳細をご記入ください
例）　50×60×70</t>
        </r>
      </text>
    </comment>
    <comment ref="D47" authorId="0" shapeId="0" xr:uid="{B2037AAF-710C-4C0F-9804-3AE66721A375}">
      <text>
        <r>
          <rPr>
            <sz val="9"/>
            <color indexed="81"/>
            <rFont val="ＭＳ Ｐゴシック"/>
            <family val="3"/>
            <charset val="128"/>
          </rPr>
          <t>仕様2の詳細をご記入ください
例）　500</t>
        </r>
      </text>
    </comment>
    <comment ref="E47" authorId="0" shapeId="0" xr:uid="{A9EF6894-8448-4622-A4A8-5E34F8B29CA6}">
      <text>
        <r>
          <rPr>
            <sz val="9"/>
            <color indexed="81"/>
            <rFont val="ＭＳ Ｐゴシック"/>
            <family val="3"/>
            <charset val="128"/>
          </rPr>
          <t>貴社定価をご記入ください
※定価オープンの場合は空欄</t>
        </r>
      </text>
    </comment>
    <comment ref="F47" authorId="0" shapeId="0" xr:uid="{3E4A27F8-9595-4B1F-A81D-4D0FEC107DA8}">
      <text>
        <r>
          <rPr>
            <sz val="9"/>
            <color indexed="81"/>
            <rFont val="ＭＳ Ｐゴシック"/>
            <family val="3"/>
            <charset val="128"/>
          </rPr>
          <t>弊社への納入価格をご記入ください</t>
        </r>
      </text>
    </comment>
    <comment ref="G47" authorId="0" shapeId="0" xr:uid="{BB7861B9-EEF3-48D4-B3BA-7D2EC7B892A9}">
      <text>
        <r>
          <rPr>
            <sz val="9"/>
            <color indexed="81"/>
            <rFont val="ＭＳ Ｐゴシック"/>
            <family val="3"/>
            <charset val="128"/>
          </rPr>
          <t>最小発注数（ロット）を
数字のみご記入ください</t>
        </r>
      </text>
    </comment>
    <comment ref="H47" authorId="0" shapeId="0" xr:uid="{2B9D7F63-A55D-4D46-BD33-DB0C875F54B9}">
      <text>
        <r>
          <rPr>
            <sz val="9"/>
            <color indexed="81"/>
            <rFont val="ＭＳ Ｐゴシック"/>
            <family val="3"/>
            <charset val="128"/>
          </rPr>
          <t>最小発注数（ロット）の単位を
選択してください</t>
        </r>
      </text>
    </comment>
    <comment ref="I47" authorId="0" shapeId="0" xr:uid="{8168B302-E7EA-407C-948A-EB9552D599CA}">
      <text>
        <r>
          <rPr>
            <sz val="9"/>
            <color indexed="81"/>
            <rFont val="ＭＳ Ｐゴシック"/>
            <family val="3"/>
            <charset val="128"/>
          </rPr>
          <t>最小発注数（ロット）を越えて出荷して頂く場合の
数量単位をご記入ください
※数字のみご記入ください</t>
        </r>
      </text>
    </comment>
    <comment ref="J47" authorId="0" shapeId="0" xr:uid="{EAF4EAFF-B294-49AD-9473-94883BC06E9C}">
      <text>
        <r>
          <rPr>
            <sz val="9"/>
            <color indexed="81"/>
            <rFont val="ＭＳ Ｐゴシック"/>
            <family val="3"/>
            <charset val="128"/>
          </rPr>
          <t>弊社物流センター（大阪・埼玉）への
標準納期の日数をご記入ください</t>
        </r>
      </text>
    </comment>
    <comment ref="K47" authorId="0" shapeId="0" xr:uid="{2E9B1E0F-FBB3-4801-B5D5-84D98C759977}">
      <text>
        <r>
          <rPr>
            <sz val="9"/>
            <color indexed="81"/>
            <rFont val="ＭＳ Ｐゴシック"/>
            <family val="3"/>
            <charset val="128"/>
          </rPr>
          <t>弊社への納入価格をご記入ください</t>
        </r>
      </text>
    </comment>
    <comment ref="L47" authorId="0" shapeId="0" xr:uid="{8D26F16B-C059-49F0-B151-8EF12B9FFC2B}">
      <text>
        <r>
          <rPr>
            <sz val="9"/>
            <color indexed="81"/>
            <rFont val="ＭＳ Ｐゴシック"/>
            <family val="3"/>
            <charset val="128"/>
          </rPr>
          <t>最小発注数（ロット）を
数字のみご記入ください</t>
        </r>
      </text>
    </comment>
    <comment ref="M47" authorId="0" shapeId="0" xr:uid="{BDCE5466-A168-4B25-B946-6EF475EFDAFB}">
      <text>
        <r>
          <rPr>
            <sz val="9"/>
            <color indexed="81"/>
            <rFont val="ＭＳ Ｐゴシック"/>
            <family val="3"/>
            <charset val="128"/>
          </rPr>
          <t>最小発注数（ロット）の単位を
選択してください</t>
        </r>
      </text>
    </comment>
    <comment ref="N47" authorId="0" shapeId="0" xr:uid="{78898440-6ACC-4632-A8A5-CDF77E6F3BD3}">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47" authorId="0" shapeId="0" xr:uid="{BFC05E3C-91C7-4439-B506-796EB027E141}">
      <text>
        <r>
          <rPr>
            <sz val="9"/>
            <color indexed="81"/>
            <rFont val="ＭＳ Ｐゴシック"/>
            <family val="3"/>
            <charset val="128"/>
          </rPr>
          <t>13桁 または 8桁の数字を入力してください
設定がない場合は - （ハイフン）を入力してください</t>
        </r>
      </text>
    </comment>
    <comment ref="P47" authorId="0" shapeId="0" xr:uid="{39F654DF-3F5A-4536-9C6D-8DBFE5AFEA28}">
      <text>
        <r>
          <rPr>
            <sz val="9"/>
            <color indexed="81"/>
            <rFont val="ＭＳ Ｐゴシック"/>
            <family val="3"/>
            <charset val="128"/>
          </rPr>
          <t>貴社発注用品番があれば
25文字以内でご記入ください</t>
        </r>
      </text>
    </comment>
    <comment ref="R47" authorId="0" shapeId="0" xr:uid="{34398BF5-3ECD-4AA3-8A08-9F62508AF255}">
      <text>
        <r>
          <rPr>
            <sz val="9"/>
            <color indexed="81"/>
            <rFont val="ＭＳ Ｐゴシック"/>
            <family val="3"/>
            <charset val="128"/>
          </rPr>
          <t>医薬品分類を選択してください
※医薬品でない場合は「雑品」を選択してください。</t>
        </r>
      </text>
    </comment>
    <comment ref="T47" authorId="3" shapeId="0" xr:uid="{1DAD944A-984E-4B3D-8573-0AEA4DC80A28}">
      <text>
        <r>
          <rPr>
            <sz val="9"/>
            <color indexed="81"/>
            <rFont val="ＭＳ Ｐゴシック"/>
            <family val="3"/>
            <charset val="128"/>
          </rPr>
          <t>医薬品承認番号を入力してください</t>
        </r>
      </text>
    </comment>
    <comment ref="U47" authorId="3" shapeId="0" xr:uid="{35FE0683-CD3D-4966-B0AE-81EC90814328}">
      <text>
        <r>
          <rPr>
            <sz val="9"/>
            <color indexed="81"/>
            <rFont val="ＭＳ Ｐゴシック"/>
            <family val="3"/>
            <charset val="128"/>
          </rPr>
          <t xml:space="preserve">薬価　請求コード9桁をご記入ください。
</t>
        </r>
      </text>
    </comment>
    <comment ref="V47" authorId="2" shapeId="0" xr:uid="{DCF89875-17C1-4FAD-A18A-ADCC31AF4724}">
      <text>
        <r>
          <rPr>
            <sz val="9"/>
            <color indexed="81"/>
            <rFont val="ＭＳ Ｐゴシック"/>
            <family val="3"/>
            <charset val="128"/>
          </rPr>
          <t xml:space="preserve">医療機器分類を選択してください。
該当しない場合は「雑品」を選択してください。
</t>
        </r>
      </text>
    </comment>
    <comment ref="W47" authorId="4" shapeId="0" xr:uid="{D1A6E88C-BFC5-4E57-B283-460B9E534311}">
      <text>
        <r>
          <rPr>
            <sz val="9"/>
            <color indexed="81"/>
            <rFont val="MS P ゴシック"/>
            <family val="3"/>
            <charset val="128"/>
          </rPr>
          <t>医療機器の場合
届出・認証・承認の
いずれかを選択ください</t>
        </r>
      </text>
    </comment>
    <comment ref="X47" authorId="0" shapeId="0" xr:uid="{859AE40E-462C-421B-918D-2E4CBF44AE83}">
      <text>
        <r>
          <rPr>
            <sz val="9"/>
            <color indexed="81"/>
            <rFont val="ＭＳ Ｐゴシック"/>
            <family val="3"/>
            <charset val="128"/>
          </rPr>
          <t>医療機器に該当する場合は番号を入力してください</t>
        </r>
      </text>
    </comment>
    <comment ref="Y47" authorId="3" shapeId="0" xr:uid="{E2E50567-3D39-40C3-B561-1A3BA9D4A99D}">
      <text>
        <r>
          <rPr>
            <sz val="9"/>
            <color indexed="81"/>
            <rFont val="ＭＳ Ｐゴシック"/>
            <family val="3"/>
            <charset val="128"/>
          </rPr>
          <t>特定保険医療材料　請求コード9桁をご記入ください。</t>
        </r>
      </text>
    </comment>
    <comment ref="Z47" authorId="0" shapeId="0" xr:uid="{75422FE1-3E02-4924-B827-F0D4C2EF5A02}">
      <text>
        <r>
          <rPr>
            <sz val="9"/>
            <color indexed="81"/>
            <rFont val="ＭＳ Ｐゴシック"/>
            <family val="3"/>
            <charset val="128"/>
          </rPr>
          <t xml:space="preserve">5桁 - （ハイフン）6桁の数字を入力してください。
計　12桁
</t>
        </r>
      </text>
    </comment>
    <comment ref="AA47" authorId="3" shapeId="0" xr:uid="{FD8C52DF-CF43-49FC-8CB3-2418DADEA48C}">
      <text>
        <r>
          <rPr>
            <sz val="9"/>
            <color indexed="81"/>
            <rFont val="ＭＳ Ｐゴシック"/>
            <family val="3"/>
            <charset val="128"/>
          </rPr>
          <t>該当なし または 該当品の
いずれかを選択してください</t>
        </r>
      </text>
    </comment>
    <comment ref="AB47" authorId="0" shapeId="0" xr:uid="{57344D6B-09F1-4E80-9073-71C09D7C1755}">
      <text>
        <r>
          <rPr>
            <sz val="9"/>
            <color indexed="81"/>
            <rFont val="ＭＳ Ｐゴシック"/>
            <family val="3"/>
            <charset val="128"/>
          </rPr>
          <t xml:space="preserve">アズワン入力欄
</t>
        </r>
      </text>
    </comment>
    <comment ref="AC47" authorId="0" shapeId="0" xr:uid="{41DDF6FE-2CF7-419E-8CCE-67ADEE05EAF4}">
      <text>
        <r>
          <rPr>
            <sz val="9"/>
            <color indexed="81"/>
            <rFont val="ＭＳ Ｐゴシック"/>
            <family val="3"/>
            <charset val="128"/>
          </rPr>
          <t>アズワン入力欄
※引合の場合は100を入力</t>
        </r>
      </text>
    </comment>
    <comment ref="AD47" authorId="0" shapeId="0" xr:uid="{72897CDD-4418-4E39-B4A4-8F1897B7CA88}">
      <text>
        <r>
          <rPr>
            <sz val="9"/>
            <color indexed="81"/>
            <rFont val="ＭＳ Ｐゴシック"/>
            <family val="3"/>
            <charset val="128"/>
          </rPr>
          <t xml:space="preserve">アズワン入力欄
</t>
        </r>
      </text>
    </comment>
    <comment ref="AE47" authorId="0" shapeId="0" xr:uid="{FEFC7384-5B49-425F-9C50-43718C0F8066}">
      <text>
        <r>
          <rPr>
            <sz val="9"/>
            <color indexed="81"/>
            <rFont val="ＭＳ Ｐゴシック"/>
            <family val="3"/>
            <charset val="128"/>
          </rPr>
          <t>アズワン入力欄
※リストより選択</t>
        </r>
      </text>
    </comment>
    <comment ref="AH47" authorId="0" shapeId="0" xr:uid="{69D0D973-2D15-463C-B579-34CF0F327BF6}">
      <text>
        <r>
          <rPr>
            <sz val="9"/>
            <color indexed="81"/>
            <rFont val="ＭＳ Ｐゴシック"/>
            <family val="3"/>
            <charset val="128"/>
          </rPr>
          <t>アズワン入力欄
大型または特大を選択
※大型の場合は大型金額も入力</t>
        </r>
      </text>
    </comment>
    <comment ref="AI47" authorId="0" shapeId="0" xr:uid="{C9E52ABC-CAF1-4B46-BD56-5B4E80CB3106}">
      <text>
        <r>
          <rPr>
            <sz val="9"/>
            <color indexed="81"/>
            <rFont val="ＭＳ Ｐゴシック"/>
            <family val="3"/>
            <charset val="128"/>
          </rPr>
          <t xml:space="preserve">アズワン入力欄
</t>
        </r>
      </text>
    </comment>
    <comment ref="AJ47" authorId="0" shapeId="0" xr:uid="{2C02A594-F790-43BE-8D3A-6BD5C6B35614}">
      <text>
        <r>
          <rPr>
            <sz val="9"/>
            <color indexed="81"/>
            <rFont val="ＭＳ Ｐゴシック"/>
            <family val="3"/>
            <charset val="128"/>
          </rPr>
          <t>アズワン入力欄
18文字以内</t>
        </r>
      </text>
    </comment>
    <comment ref="C64" authorId="0" shapeId="0" xr:uid="{E85C8788-0BEF-47F3-967D-311ADAA20570}">
      <text>
        <r>
          <rPr>
            <sz val="9"/>
            <color indexed="81"/>
            <rFont val="ＭＳ Ｐゴシック"/>
            <family val="3"/>
            <charset val="128"/>
          </rPr>
          <t>仕様1の名称をご記入ください
例）幅×奥行×高さ（mm）</t>
        </r>
      </text>
    </comment>
    <comment ref="D64" authorId="0" shapeId="0" xr:uid="{024BEF65-EBCF-4E48-8338-B448FEB641AF}">
      <text>
        <r>
          <rPr>
            <sz val="9"/>
            <color indexed="81"/>
            <rFont val="ＭＳ Ｐゴシック"/>
            <family val="3"/>
            <charset val="128"/>
          </rPr>
          <t>仕様1の名称をご記入ください
例）幅×奥行×高さ（mm）</t>
        </r>
      </text>
    </comment>
    <comment ref="A65" authorId="0" shapeId="0" xr:uid="{011C2EA8-3958-42C0-A37F-024B57D5A8B2}">
      <text>
        <r>
          <rPr>
            <sz val="9"/>
            <color indexed="81"/>
            <rFont val="ＭＳ Ｐゴシック"/>
            <family val="3"/>
            <charset val="128"/>
          </rPr>
          <t>型番をご記入ください
※同一型番は使用不可</t>
        </r>
      </text>
    </comment>
    <comment ref="B65" authorId="0" shapeId="0" xr:uid="{D40906CD-5F02-47CB-BB45-3B3D4F1AD27B}">
      <text>
        <r>
          <rPr>
            <sz val="9"/>
            <color indexed="81"/>
            <rFont val="ＭＳ Ｐゴシック"/>
            <family val="3"/>
            <charset val="128"/>
          </rPr>
          <t>カタログに記載する販売単位の入数をご記入ください</t>
        </r>
      </text>
    </comment>
    <comment ref="C65" authorId="0" shapeId="0" xr:uid="{16F41282-6E37-42F2-A1DA-2EBFED6631FE}">
      <text>
        <r>
          <rPr>
            <sz val="9"/>
            <color indexed="81"/>
            <rFont val="ＭＳ Ｐゴシック"/>
            <family val="3"/>
            <charset val="128"/>
          </rPr>
          <t>仕様1の詳細をご記入ください
例）　50×60×70</t>
        </r>
      </text>
    </comment>
    <comment ref="D65" authorId="0" shapeId="0" xr:uid="{CE6D1E67-D3E5-4E67-B131-B90AEEBD902A}">
      <text>
        <r>
          <rPr>
            <sz val="9"/>
            <color indexed="81"/>
            <rFont val="ＭＳ Ｐゴシック"/>
            <family val="3"/>
            <charset val="128"/>
          </rPr>
          <t>仕様2の詳細をご記入ください
例）　500</t>
        </r>
      </text>
    </comment>
    <comment ref="E65" authorId="0" shapeId="0" xr:uid="{AF1DC647-55F9-4CE0-BC58-15F888CDDD6C}">
      <text>
        <r>
          <rPr>
            <sz val="9"/>
            <color indexed="81"/>
            <rFont val="ＭＳ Ｐゴシック"/>
            <family val="3"/>
            <charset val="128"/>
          </rPr>
          <t>貴社定価をご記入ください
※定価オープンの場合は空欄</t>
        </r>
      </text>
    </comment>
    <comment ref="F65" authorId="0" shapeId="0" xr:uid="{A7666863-B2B0-4A8C-926B-256ACB08ACDD}">
      <text>
        <r>
          <rPr>
            <sz val="9"/>
            <color indexed="81"/>
            <rFont val="ＭＳ Ｐゴシック"/>
            <family val="3"/>
            <charset val="128"/>
          </rPr>
          <t>弊社への納入価格をご記入ください</t>
        </r>
      </text>
    </comment>
    <comment ref="G65" authorId="0" shapeId="0" xr:uid="{D9D23A91-5327-4D3A-8968-B625BC008F70}">
      <text>
        <r>
          <rPr>
            <sz val="9"/>
            <color indexed="81"/>
            <rFont val="ＭＳ Ｐゴシック"/>
            <family val="3"/>
            <charset val="128"/>
          </rPr>
          <t>最小発注数（ロット）を
数字のみご記入ください</t>
        </r>
      </text>
    </comment>
    <comment ref="H65" authorId="0" shapeId="0" xr:uid="{E63E4391-24E8-42E4-B853-9E85BB55D2B0}">
      <text>
        <r>
          <rPr>
            <sz val="9"/>
            <color indexed="81"/>
            <rFont val="ＭＳ Ｐゴシック"/>
            <family val="3"/>
            <charset val="128"/>
          </rPr>
          <t>最小発注数（ロット）の単位を
選択してください</t>
        </r>
      </text>
    </comment>
    <comment ref="I65" authorId="0" shapeId="0" xr:uid="{9FD2EA69-65F7-4BC5-84A9-8002A9AAE076}">
      <text>
        <r>
          <rPr>
            <sz val="9"/>
            <color indexed="81"/>
            <rFont val="ＭＳ Ｐゴシック"/>
            <family val="3"/>
            <charset val="128"/>
          </rPr>
          <t>最小発注数（ロット）を越えて出荷して頂く場合の
数量単位をご記入ください
※数字のみご記入ください</t>
        </r>
      </text>
    </comment>
    <comment ref="J65" authorId="0" shapeId="0" xr:uid="{85F3535A-64B1-4C80-85BD-54818BBC80C3}">
      <text>
        <r>
          <rPr>
            <sz val="9"/>
            <color indexed="81"/>
            <rFont val="ＭＳ Ｐゴシック"/>
            <family val="3"/>
            <charset val="128"/>
          </rPr>
          <t>弊社物流センター（大阪・埼玉）への
標準納期の日数をご記入ください</t>
        </r>
      </text>
    </comment>
    <comment ref="K65" authorId="0" shapeId="0" xr:uid="{854DF68A-AB0A-4355-B6CC-65B8F83F7114}">
      <text>
        <r>
          <rPr>
            <sz val="9"/>
            <color indexed="81"/>
            <rFont val="ＭＳ Ｐゴシック"/>
            <family val="3"/>
            <charset val="128"/>
          </rPr>
          <t>弊社への納入価格をご記入ください</t>
        </r>
      </text>
    </comment>
    <comment ref="L65" authorId="0" shapeId="0" xr:uid="{64B577B1-4EDD-4847-87B5-7F077EAE7287}">
      <text>
        <r>
          <rPr>
            <sz val="9"/>
            <color indexed="81"/>
            <rFont val="ＭＳ Ｐゴシック"/>
            <family val="3"/>
            <charset val="128"/>
          </rPr>
          <t>最小発注数（ロット）を
数字のみご記入ください</t>
        </r>
      </text>
    </comment>
    <comment ref="M65" authorId="0" shapeId="0" xr:uid="{97F88545-11D2-494A-8094-AF33E9F17AD5}">
      <text>
        <r>
          <rPr>
            <sz val="9"/>
            <color indexed="81"/>
            <rFont val="ＭＳ Ｐゴシック"/>
            <family val="3"/>
            <charset val="128"/>
          </rPr>
          <t>最小発注数（ロット）の単位を
選択してください</t>
        </r>
      </text>
    </comment>
    <comment ref="N65" authorId="0" shapeId="0" xr:uid="{232936D6-6C6A-4372-B52E-0EEF347DA6E3}">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65" authorId="0" shapeId="0" xr:uid="{8D3651A3-1500-4626-9F8E-84411D06B1AA}">
      <text>
        <r>
          <rPr>
            <sz val="9"/>
            <color indexed="81"/>
            <rFont val="ＭＳ Ｐゴシック"/>
            <family val="3"/>
            <charset val="128"/>
          </rPr>
          <t>13桁 または 8桁の数字を入力してください
設定がない場合は - （ハイフン）を入力してください</t>
        </r>
      </text>
    </comment>
    <comment ref="P65" authorId="0" shapeId="0" xr:uid="{B0D45902-DD05-4DD5-B701-434D48B14185}">
      <text>
        <r>
          <rPr>
            <sz val="9"/>
            <color indexed="81"/>
            <rFont val="ＭＳ Ｐゴシック"/>
            <family val="3"/>
            <charset val="128"/>
          </rPr>
          <t>貴社発注用品番があれば
25文字以内でご記入ください</t>
        </r>
      </text>
    </comment>
    <comment ref="R65" authorId="0" shapeId="0" xr:uid="{47C01144-8F5B-45FA-8958-D70675682650}">
      <text>
        <r>
          <rPr>
            <sz val="9"/>
            <color indexed="81"/>
            <rFont val="ＭＳ Ｐゴシック"/>
            <family val="3"/>
            <charset val="128"/>
          </rPr>
          <t>医薬品分類を選択してください
※医薬品でない場合は「雑品」を選択してください。</t>
        </r>
      </text>
    </comment>
    <comment ref="T65" authorId="3" shapeId="0" xr:uid="{9B2809CA-17CF-458F-B30F-F23727C615D9}">
      <text>
        <r>
          <rPr>
            <sz val="9"/>
            <color indexed="81"/>
            <rFont val="ＭＳ Ｐゴシック"/>
            <family val="3"/>
            <charset val="128"/>
          </rPr>
          <t>医薬品承認番号を入力してください</t>
        </r>
      </text>
    </comment>
    <comment ref="U65" authorId="3" shapeId="0" xr:uid="{10E2D8BB-408C-4027-926A-CC778DC9622C}">
      <text>
        <r>
          <rPr>
            <sz val="9"/>
            <color indexed="81"/>
            <rFont val="ＭＳ Ｐゴシック"/>
            <family val="3"/>
            <charset val="128"/>
          </rPr>
          <t xml:space="preserve">薬価　請求コード9桁をご記入ください。
</t>
        </r>
      </text>
    </comment>
    <comment ref="V65" authorId="2" shapeId="0" xr:uid="{6691A011-4C34-4D51-8061-BA3CAB01555C}">
      <text>
        <r>
          <rPr>
            <sz val="9"/>
            <color indexed="81"/>
            <rFont val="ＭＳ Ｐゴシック"/>
            <family val="3"/>
            <charset val="128"/>
          </rPr>
          <t xml:space="preserve">医療機器分類を選択してください。
該当しない場合は「雑品」を選択してください。
</t>
        </r>
      </text>
    </comment>
    <comment ref="W65" authorId="4" shapeId="0" xr:uid="{09E3199E-1C22-4061-8DCC-12FE725F0FD9}">
      <text>
        <r>
          <rPr>
            <sz val="9"/>
            <color indexed="81"/>
            <rFont val="MS P ゴシック"/>
            <family val="3"/>
            <charset val="128"/>
          </rPr>
          <t>医療機器の場合
届出・認証・承認の
いずれかを選択ください</t>
        </r>
      </text>
    </comment>
    <comment ref="X65" authorId="0" shapeId="0" xr:uid="{E6F007AA-09DD-49D9-B8BE-9397F78309D2}">
      <text>
        <r>
          <rPr>
            <sz val="9"/>
            <color indexed="81"/>
            <rFont val="ＭＳ Ｐゴシック"/>
            <family val="3"/>
            <charset val="128"/>
          </rPr>
          <t>医療機器に該当する場合は番号を入力してください</t>
        </r>
      </text>
    </comment>
    <comment ref="Y65" authorId="3" shapeId="0" xr:uid="{B07F7541-FF04-453D-AACC-A27EBED808FB}">
      <text>
        <r>
          <rPr>
            <sz val="9"/>
            <color indexed="81"/>
            <rFont val="ＭＳ Ｐゴシック"/>
            <family val="3"/>
            <charset val="128"/>
          </rPr>
          <t>特定保険医療材料　請求コード9桁をご記入ください。</t>
        </r>
      </text>
    </comment>
    <comment ref="Z65" authorId="0" shapeId="0" xr:uid="{A318C721-BFE7-442E-BC87-844116AE4F8D}">
      <text>
        <r>
          <rPr>
            <sz val="9"/>
            <color indexed="81"/>
            <rFont val="ＭＳ Ｐゴシック"/>
            <family val="3"/>
            <charset val="128"/>
          </rPr>
          <t xml:space="preserve">5桁 - （ハイフン）6桁の数字を入力してください。
計　12桁
</t>
        </r>
      </text>
    </comment>
    <comment ref="AA65" authorId="3" shapeId="0" xr:uid="{F4D95014-27DC-4685-AD17-0659BB64F0A6}">
      <text>
        <r>
          <rPr>
            <sz val="9"/>
            <color indexed="81"/>
            <rFont val="ＭＳ Ｐゴシック"/>
            <family val="3"/>
            <charset val="128"/>
          </rPr>
          <t>該当なし または 該当品の
いずれかを選択してください</t>
        </r>
      </text>
    </comment>
    <comment ref="AB65" authorId="0" shapeId="0" xr:uid="{FB27D509-A303-46F8-8EF9-02893BE1B9AF}">
      <text>
        <r>
          <rPr>
            <sz val="9"/>
            <color indexed="81"/>
            <rFont val="ＭＳ Ｐゴシック"/>
            <family val="3"/>
            <charset val="128"/>
          </rPr>
          <t xml:space="preserve">アズワン入力欄
</t>
        </r>
      </text>
    </comment>
    <comment ref="AC65" authorId="0" shapeId="0" xr:uid="{8AE665E5-7AB9-469B-894D-E1BC3F6D061E}">
      <text>
        <r>
          <rPr>
            <sz val="9"/>
            <color indexed="81"/>
            <rFont val="ＭＳ Ｐゴシック"/>
            <family val="3"/>
            <charset val="128"/>
          </rPr>
          <t>アズワン入力欄
※引合の場合は100を入力</t>
        </r>
      </text>
    </comment>
    <comment ref="AD65" authorId="0" shapeId="0" xr:uid="{A7938FC0-9D6D-411E-AB15-363D450128D4}">
      <text>
        <r>
          <rPr>
            <sz val="9"/>
            <color indexed="81"/>
            <rFont val="ＭＳ Ｐゴシック"/>
            <family val="3"/>
            <charset val="128"/>
          </rPr>
          <t xml:space="preserve">アズワン入力欄
</t>
        </r>
      </text>
    </comment>
    <comment ref="AE65" authorId="0" shapeId="0" xr:uid="{35DD8241-544F-42B3-921A-EDE0429F9DB5}">
      <text>
        <r>
          <rPr>
            <sz val="9"/>
            <color indexed="81"/>
            <rFont val="ＭＳ Ｐゴシック"/>
            <family val="3"/>
            <charset val="128"/>
          </rPr>
          <t>アズワン入力欄
※リストより選択</t>
        </r>
      </text>
    </comment>
    <comment ref="AH65" authorId="0" shapeId="0" xr:uid="{FBB7898A-C853-4979-9689-2F333DF62E5C}">
      <text>
        <r>
          <rPr>
            <sz val="9"/>
            <color indexed="81"/>
            <rFont val="ＭＳ Ｐゴシック"/>
            <family val="3"/>
            <charset val="128"/>
          </rPr>
          <t>アズワン入力欄
大型または特大を選択
※大型の場合は大型金額も入力</t>
        </r>
      </text>
    </comment>
    <comment ref="AI65" authorId="0" shapeId="0" xr:uid="{7E392E3B-721B-4165-AC0A-8F20418D0B4B}">
      <text>
        <r>
          <rPr>
            <sz val="9"/>
            <color indexed="81"/>
            <rFont val="ＭＳ Ｐゴシック"/>
            <family val="3"/>
            <charset val="128"/>
          </rPr>
          <t xml:space="preserve">アズワン入力欄
</t>
        </r>
      </text>
    </comment>
    <comment ref="AJ65" authorId="0" shapeId="0" xr:uid="{38095C29-2174-4429-8B74-9D5E4B148519}">
      <text>
        <r>
          <rPr>
            <sz val="9"/>
            <color indexed="81"/>
            <rFont val="ＭＳ Ｐゴシック"/>
            <family val="3"/>
            <charset val="128"/>
          </rPr>
          <t>アズワン入力欄
18文字以内</t>
        </r>
      </text>
    </comment>
    <comment ref="AK65" authorId="0" shapeId="0" xr:uid="{433471C7-13FA-482A-BF10-B7614EFEB04C}">
      <text>
        <r>
          <rPr>
            <b/>
            <sz val="9"/>
            <color indexed="81"/>
            <rFont val="MS P ゴシック"/>
            <family val="3"/>
            <charset val="128"/>
          </rPr>
          <t>アズワン株式会社:</t>
        </r>
        <r>
          <rPr>
            <sz val="9"/>
            <color indexed="81"/>
            <rFont val="MS P ゴシック"/>
            <family val="3"/>
            <charset val="128"/>
          </rPr>
          <t xml:space="preserve">
ＡＸＥＬ－ＳＨＯＰにて、表示・販売してはいけない商品を制御する。
0 :表示・販売　可 
A1:表示・販売　不可（当社理由）
A2:表示・販売　不可（仕入先理由）
A3:表示・販売　不可（特定先のみの販売制限）
A9:表示・販売　不可（その他）
B1:表示可・販売不可（当社理由）
B2:表示可・販売不可（仕入先理由）
B9:表示可・販売不可（その他）
C1:表示可・販売一部可（医療機器）
D1:表示可・定価販売遵守
X :ＡＸＥＬデータ作成対象外
のうち該当する数字or英字を入力してください</t>
        </r>
      </text>
    </comment>
    <comment ref="AL65" authorId="5" shapeId="0" xr:uid="{E51BF474-4373-447D-B4B5-46372E4AA23E}">
      <text>
        <r>
          <rPr>
            <sz val="10"/>
            <color indexed="81"/>
            <rFont val="ＭＳ Ｐゴシック"/>
            <family val="3"/>
            <charset val="128"/>
          </rPr>
          <t>アズワン入力欄
販売店に商品データを提供する際の注意・条件を指定してください。
0：Web販売可能
A:Web販売不可（仕入先都合）
B:Web販売不可（当社都合）
C:条件付販売（専門知識）
D:条件付販売（ユーザー確認・専門知識）
E：条件付販売（仕入先報告要）
F：条件付販売（仕入先報告要・専門知識）
G：条件付販売（仕入先報告要・ユーザー確認）
のうち該当する数字or英字を入力してください</t>
        </r>
      </text>
    </comment>
    <comment ref="A75" authorId="0" shapeId="0" xr:uid="{00C05F32-AF7E-438B-BDB4-DB5362E1B32F}">
      <text>
        <r>
          <rPr>
            <sz val="9"/>
            <color indexed="81"/>
            <rFont val="ＭＳ Ｐゴシック"/>
            <family val="3"/>
            <charset val="128"/>
          </rPr>
          <t>型番をご記入ください
※同一型番は使用不可</t>
        </r>
      </text>
    </comment>
    <comment ref="B75" authorId="0" shapeId="0" xr:uid="{796B4B22-AD19-4983-AC71-0E027D1642B9}">
      <text>
        <r>
          <rPr>
            <sz val="9"/>
            <color indexed="81"/>
            <rFont val="ＭＳ Ｐゴシック"/>
            <family val="3"/>
            <charset val="128"/>
          </rPr>
          <t>カタログに記載する販売単位の入数をご記入ください</t>
        </r>
      </text>
    </comment>
    <comment ref="C75" authorId="0" shapeId="0" xr:uid="{12C2620D-E877-4D23-82CB-892CB0E9EADA}">
      <text>
        <r>
          <rPr>
            <sz val="9"/>
            <color indexed="81"/>
            <rFont val="ＭＳ Ｐゴシック"/>
            <family val="3"/>
            <charset val="128"/>
          </rPr>
          <t>仕様1の詳細をご記入ください
例）　50×60×70</t>
        </r>
      </text>
    </comment>
    <comment ref="D75" authorId="0" shapeId="0" xr:uid="{0D4DDD69-844C-456B-9BDA-91F106B19013}">
      <text>
        <r>
          <rPr>
            <sz val="9"/>
            <color indexed="81"/>
            <rFont val="ＭＳ Ｐゴシック"/>
            <family val="3"/>
            <charset val="128"/>
          </rPr>
          <t>仕様2の詳細をご記入ください
例）　500</t>
        </r>
      </text>
    </comment>
    <comment ref="E75" authorId="0" shapeId="0" xr:uid="{0D417150-E90C-4FB5-A75B-68D47571F03C}">
      <text>
        <r>
          <rPr>
            <sz val="9"/>
            <color indexed="81"/>
            <rFont val="ＭＳ Ｐゴシック"/>
            <family val="3"/>
            <charset val="128"/>
          </rPr>
          <t>貴社定価をご記入ください
※定価オープンの場合は空欄</t>
        </r>
      </text>
    </comment>
    <comment ref="F75" authorId="0" shapeId="0" xr:uid="{000AA20B-7071-4C5B-839E-E072B629A3F4}">
      <text>
        <r>
          <rPr>
            <sz val="9"/>
            <color indexed="81"/>
            <rFont val="ＭＳ Ｐゴシック"/>
            <family val="3"/>
            <charset val="128"/>
          </rPr>
          <t>弊社への納入価格をご記入ください</t>
        </r>
      </text>
    </comment>
    <comment ref="G75" authorId="0" shapeId="0" xr:uid="{108D26BE-EE51-4470-905E-ADEBA284EAD7}">
      <text>
        <r>
          <rPr>
            <sz val="9"/>
            <color indexed="81"/>
            <rFont val="ＭＳ Ｐゴシック"/>
            <family val="3"/>
            <charset val="128"/>
          </rPr>
          <t>最小発注数（ロット）を
数字のみご記入ください</t>
        </r>
      </text>
    </comment>
    <comment ref="H75" authorId="0" shapeId="0" xr:uid="{A0AC1319-8513-4711-B503-4D071CC41FA3}">
      <text>
        <r>
          <rPr>
            <sz val="9"/>
            <color indexed="81"/>
            <rFont val="ＭＳ Ｐゴシック"/>
            <family val="3"/>
            <charset val="128"/>
          </rPr>
          <t>最小発注数（ロット）の単位を
選択してください</t>
        </r>
      </text>
    </comment>
    <comment ref="I75" authorId="0" shapeId="0" xr:uid="{EDCD7F70-BF2F-4DCE-964E-6569CF093774}">
      <text>
        <r>
          <rPr>
            <sz val="9"/>
            <color indexed="81"/>
            <rFont val="ＭＳ Ｐゴシック"/>
            <family val="3"/>
            <charset val="128"/>
          </rPr>
          <t>最小発注数（ロット）を越えて出荷して頂く場合の
数量単位をご記入ください
※数字のみご記入ください</t>
        </r>
      </text>
    </comment>
    <comment ref="J75" authorId="0" shapeId="0" xr:uid="{B8A3A784-D872-4B02-8788-8A99107124CC}">
      <text>
        <r>
          <rPr>
            <sz val="9"/>
            <color indexed="81"/>
            <rFont val="ＭＳ Ｐゴシック"/>
            <family val="3"/>
            <charset val="128"/>
          </rPr>
          <t>弊社物流センター（大阪・埼玉）への
標準納期の日数をご記入ください</t>
        </r>
      </text>
    </comment>
    <comment ref="K75" authorId="0" shapeId="0" xr:uid="{076197CE-8523-43DA-A55C-268D47D17437}">
      <text>
        <r>
          <rPr>
            <sz val="9"/>
            <color indexed="81"/>
            <rFont val="ＭＳ Ｐゴシック"/>
            <family val="3"/>
            <charset val="128"/>
          </rPr>
          <t>弊社への納入価格をご記入ください</t>
        </r>
      </text>
    </comment>
    <comment ref="L75" authorId="0" shapeId="0" xr:uid="{EC4287DB-5CD5-4AE3-87DF-D64C94B9BD6F}">
      <text>
        <r>
          <rPr>
            <sz val="9"/>
            <color indexed="81"/>
            <rFont val="ＭＳ Ｐゴシック"/>
            <family val="3"/>
            <charset val="128"/>
          </rPr>
          <t>最小発注数（ロット）を
数字のみご記入ください</t>
        </r>
      </text>
    </comment>
    <comment ref="M75" authorId="0" shapeId="0" xr:uid="{0A880BEF-75D9-4BC2-B17D-F34BAC2A39BA}">
      <text>
        <r>
          <rPr>
            <sz val="9"/>
            <color indexed="81"/>
            <rFont val="ＭＳ Ｐゴシック"/>
            <family val="3"/>
            <charset val="128"/>
          </rPr>
          <t>最小発注数（ロット）の単位を
選択してください</t>
        </r>
      </text>
    </comment>
    <comment ref="N75" authorId="0" shapeId="0" xr:uid="{0E465810-5D77-493E-9AF4-6257C2C87840}">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75" authorId="0" shapeId="0" xr:uid="{D107A548-1BD0-43BC-B8E6-C9D8614B4D7F}">
      <text>
        <r>
          <rPr>
            <sz val="9"/>
            <color indexed="81"/>
            <rFont val="ＭＳ Ｐゴシック"/>
            <family val="3"/>
            <charset val="128"/>
          </rPr>
          <t>13桁 または 8桁の数字を入力してください
設定がない場合は - （ハイフン）を入力してください</t>
        </r>
      </text>
    </comment>
    <comment ref="P75" authorId="0" shapeId="0" xr:uid="{D265E525-FA96-449B-A92D-A65A0C2AD411}">
      <text>
        <r>
          <rPr>
            <sz val="9"/>
            <color indexed="81"/>
            <rFont val="ＭＳ Ｐゴシック"/>
            <family val="3"/>
            <charset val="128"/>
          </rPr>
          <t>貴社発注用品番があれば
25文字以内でご記入ください</t>
        </r>
      </text>
    </comment>
    <comment ref="R75" authorId="0" shapeId="0" xr:uid="{21DB6B8D-9D4B-414C-AF1F-C592042C848C}">
      <text>
        <r>
          <rPr>
            <sz val="9"/>
            <color indexed="81"/>
            <rFont val="ＭＳ Ｐゴシック"/>
            <family val="3"/>
            <charset val="128"/>
          </rPr>
          <t>医薬品分類を選択してください
※医薬品でない場合は「雑品」を選択してください。</t>
        </r>
      </text>
    </comment>
    <comment ref="T75" authorId="3" shapeId="0" xr:uid="{E77CCCEF-2772-4A0E-A328-7C69BA97B3C4}">
      <text>
        <r>
          <rPr>
            <sz val="9"/>
            <color indexed="81"/>
            <rFont val="ＭＳ Ｐゴシック"/>
            <family val="3"/>
            <charset val="128"/>
          </rPr>
          <t>医薬品承認番号を入力してください</t>
        </r>
      </text>
    </comment>
    <comment ref="U75" authorId="3" shapeId="0" xr:uid="{C914ACB1-C152-4D23-BEDC-2E021679A4E7}">
      <text>
        <r>
          <rPr>
            <sz val="9"/>
            <color indexed="81"/>
            <rFont val="ＭＳ Ｐゴシック"/>
            <family val="3"/>
            <charset val="128"/>
          </rPr>
          <t xml:space="preserve">薬価　請求コード9桁をご記入ください。
</t>
        </r>
      </text>
    </comment>
    <comment ref="V75" authorId="2" shapeId="0" xr:uid="{82A76804-E564-4FD4-BC4D-FCC82004E58E}">
      <text>
        <r>
          <rPr>
            <sz val="9"/>
            <color indexed="81"/>
            <rFont val="ＭＳ Ｐゴシック"/>
            <family val="3"/>
            <charset val="128"/>
          </rPr>
          <t xml:space="preserve">医療機器分類を選択してください。
該当しない場合は「雑品」を選択してください。
</t>
        </r>
      </text>
    </comment>
    <comment ref="W75" authorId="4" shapeId="0" xr:uid="{FEFE15FC-2F84-4ACA-8F57-45147E911C03}">
      <text>
        <r>
          <rPr>
            <sz val="9"/>
            <color indexed="81"/>
            <rFont val="MS P ゴシック"/>
            <family val="3"/>
            <charset val="128"/>
          </rPr>
          <t>医療機器の場合
届出・認証・承認の
いずれかを選択ください</t>
        </r>
      </text>
    </comment>
    <comment ref="X75" authorId="0" shapeId="0" xr:uid="{4C28071C-530F-48DB-B11B-BC407BEACF76}">
      <text>
        <r>
          <rPr>
            <sz val="9"/>
            <color indexed="81"/>
            <rFont val="ＭＳ Ｐゴシック"/>
            <family val="3"/>
            <charset val="128"/>
          </rPr>
          <t>医療機器に該当する場合は番号を入力してください</t>
        </r>
      </text>
    </comment>
    <comment ref="Y75" authorId="3" shapeId="0" xr:uid="{B34CC6F0-E364-49DD-8496-01496B863A20}">
      <text>
        <r>
          <rPr>
            <sz val="9"/>
            <color indexed="81"/>
            <rFont val="ＭＳ Ｐゴシック"/>
            <family val="3"/>
            <charset val="128"/>
          </rPr>
          <t>特定保険医療材料　請求コード9桁をご記入ください。</t>
        </r>
      </text>
    </comment>
    <comment ref="Z75" authorId="0" shapeId="0" xr:uid="{940C1AEA-D741-41C2-BA16-89A8558A6A75}">
      <text>
        <r>
          <rPr>
            <sz val="9"/>
            <color indexed="81"/>
            <rFont val="ＭＳ Ｐゴシック"/>
            <family val="3"/>
            <charset val="128"/>
          </rPr>
          <t xml:space="preserve">5桁 - （ハイフン）6桁の数字を入力してください。
計　12桁
</t>
        </r>
      </text>
    </comment>
    <comment ref="AA75" authorId="3" shapeId="0" xr:uid="{011B44F5-A752-4325-A570-56BA4527A77C}">
      <text>
        <r>
          <rPr>
            <sz val="9"/>
            <color indexed="81"/>
            <rFont val="ＭＳ Ｐゴシック"/>
            <family val="3"/>
            <charset val="128"/>
          </rPr>
          <t>該当なし または 該当品の
いずれかを選択してください</t>
        </r>
      </text>
    </comment>
    <comment ref="AB75" authorId="0" shapeId="0" xr:uid="{A72E2EFE-3239-4DAB-93C3-B2932CA44876}">
      <text>
        <r>
          <rPr>
            <sz val="9"/>
            <color indexed="81"/>
            <rFont val="ＭＳ Ｐゴシック"/>
            <family val="3"/>
            <charset val="128"/>
          </rPr>
          <t xml:space="preserve">アズワン入力欄
</t>
        </r>
      </text>
    </comment>
    <comment ref="AC75" authorId="0" shapeId="0" xr:uid="{A5C24107-19E9-4B2A-BEB6-7A9FE0C6FCDD}">
      <text>
        <r>
          <rPr>
            <sz val="9"/>
            <color indexed="81"/>
            <rFont val="ＭＳ Ｐゴシック"/>
            <family val="3"/>
            <charset val="128"/>
          </rPr>
          <t>アズワン入力欄
※引合の場合は100を入力</t>
        </r>
      </text>
    </comment>
    <comment ref="AD75" authorId="0" shapeId="0" xr:uid="{673A2A80-E0C4-45EB-9DA3-E1BF0DF1CA29}">
      <text>
        <r>
          <rPr>
            <sz val="9"/>
            <color indexed="81"/>
            <rFont val="ＭＳ Ｐゴシック"/>
            <family val="3"/>
            <charset val="128"/>
          </rPr>
          <t xml:space="preserve">アズワン入力欄
</t>
        </r>
      </text>
    </comment>
    <comment ref="AE75" authorId="0" shapeId="0" xr:uid="{1B25597C-73B6-4618-ABAA-7A7C3E56951D}">
      <text>
        <r>
          <rPr>
            <sz val="9"/>
            <color indexed="81"/>
            <rFont val="ＭＳ Ｐゴシック"/>
            <family val="3"/>
            <charset val="128"/>
          </rPr>
          <t>アズワン入力欄
※リストより選択</t>
        </r>
      </text>
    </comment>
    <comment ref="AH75" authorId="0" shapeId="0" xr:uid="{562B7211-7E8F-4120-B173-8A297D4151D9}">
      <text>
        <r>
          <rPr>
            <sz val="9"/>
            <color indexed="81"/>
            <rFont val="ＭＳ Ｐゴシック"/>
            <family val="3"/>
            <charset val="128"/>
          </rPr>
          <t>アズワン入力欄
大型または特大を選択
※大型の場合は大型金額も入力</t>
        </r>
      </text>
    </comment>
    <comment ref="AI75" authorId="0" shapeId="0" xr:uid="{136767B7-F616-4323-9268-DF2AE4D99A32}">
      <text>
        <r>
          <rPr>
            <sz val="9"/>
            <color indexed="81"/>
            <rFont val="ＭＳ Ｐゴシック"/>
            <family val="3"/>
            <charset val="128"/>
          </rPr>
          <t xml:space="preserve">アズワン入力欄
</t>
        </r>
      </text>
    </comment>
    <comment ref="AJ75" authorId="0" shapeId="0" xr:uid="{2CAF778D-EB76-4964-8C65-1D03B94B7FD0}">
      <text>
        <r>
          <rPr>
            <sz val="9"/>
            <color indexed="81"/>
            <rFont val="ＭＳ Ｐゴシック"/>
            <family val="3"/>
            <charset val="128"/>
          </rPr>
          <t>アズワン入力欄
18文字以内</t>
        </r>
      </text>
    </comment>
    <comment ref="A85" authorId="0" shapeId="0" xr:uid="{C06FFA32-AED7-4ADE-9692-AE167C56B710}">
      <text>
        <r>
          <rPr>
            <sz val="9"/>
            <color indexed="81"/>
            <rFont val="ＭＳ Ｐゴシック"/>
            <family val="3"/>
            <charset val="128"/>
          </rPr>
          <t>型番をご記入ください
※同一型番は使用不可</t>
        </r>
      </text>
    </comment>
    <comment ref="B85" authorId="0" shapeId="0" xr:uid="{434A6807-31C6-4351-AF4A-E6C1008BF100}">
      <text>
        <r>
          <rPr>
            <sz val="9"/>
            <color indexed="81"/>
            <rFont val="ＭＳ Ｐゴシック"/>
            <family val="3"/>
            <charset val="128"/>
          </rPr>
          <t>カタログに記載する販売単位の入数をご記入ください</t>
        </r>
      </text>
    </comment>
    <comment ref="C85" authorId="0" shapeId="0" xr:uid="{68B7C1A4-100B-4266-94CB-FA65C4C7A334}">
      <text>
        <r>
          <rPr>
            <sz val="9"/>
            <color indexed="81"/>
            <rFont val="ＭＳ Ｐゴシック"/>
            <family val="3"/>
            <charset val="128"/>
          </rPr>
          <t>仕様1の詳細をご記入ください
例）　50×60×70</t>
        </r>
      </text>
    </comment>
    <comment ref="D85" authorId="0" shapeId="0" xr:uid="{97DC7FD0-E997-4FEE-B1DB-DD38F70B7004}">
      <text>
        <r>
          <rPr>
            <sz val="9"/>
            <color indexed="81"/>
            <rFont val="ＭＳ Ｐゴシック"/>
            <family val="3"/>
            <charset val="128"/>
          </rPr>
          <t>仕様2の詳細をご記入ください
例）　500</t>
        </r>
      </text>
    </comment>
    <comment ref="E85" authorId="0" shapeId="0" xr:uid="{81CE92DC-B438-4900-8818-2AC10862F1FB}">
      <text>
        <r>
          <rPr>
            <sz val="9"/>
            <color indexed="81"/>
            <rFont val="ＭＳ Ｐゴシック"/>
            <family val="3"/>
            <charset val="128"/>
          </rPr>
          <t>貴社定価をご記入ください
※定価オープンの場合は空欄</t>
        </r>
      </text>
    </comment>
    <comment ref="F85" authorId="0" shapeId="0" xr:uid="{95C1BF99-06BF-4DD9-978E-59D7569ECB5C}">
      <text>
        <r>
          <rPr>
            <sz val="9"/>
            <color indexed="81"/>
            <rFont val="ＭＳ Ｐゴシック"/>
            <family val="3"/>
            <charset val="128"/>
          </rPr>
          <t>弊社への納入価格をご記入ください</t>
        </r>
      </text>
    </comment>
    <comment ref="G85" authorId="0" shapeId="0" xr:uid="{991F4125-D431-4DFA-A2AD-53ED2A90114C}">
      <text>
        <r>
          <rPr>
            <sz val="9"/>
            <color indexed="81"/>
            <rFont val="ＭＳ Ｐゴシック"/>
            <family val="3"/>
            <charset val="128"/>
          </rPr>
          <t>最小発注数（ロット）を
数字のみご記入ください</t>
        </r>
      </text>
    </comment>
    <comment ref="H85" authorId="0" shapeId="0" xr:uid="{C222D68B-5EE8-4956-AE2E-DD15E642E016}">
      <text>
        <r>
          <rPr>
            <sz val="9"/>
            <color indexed="81"/>
            <rFont val="ＭＳ Ｐゴシック"/>
            <family val="3"/>
            <charset val="128"/>
          </rPr>
          <t>最小発注数（ロット）の単位を
選択してください</t>
        </r>
      </text>
    </comment>
    <comment ref="I85" authorId="0" shapeId="0" xr:uid="{ABB1591E-2B34-422A-974D-4B73A4314B3C}">
      <text>
        <r>
          <rPr>
            <sz val="9"/>
            <color indexed="81"/>
            <rFont val="ＭＳ Ｐゴシック"/>
            <family val="3"/>
            <charset val="128"/>
          </rPr>
          <t>最小発注数（ロット）を越えて出荷して頂く場合の
数量単位をご記入ください
※数字のみご記入ください</t>
        </r>
      </text>
    </comment>
    <comment ref="J85" authorId="0" shapeId="0" xr:uid="{E7E72152-93CF-456E-A2A3-D56814767B78}">
      <text>
        <r>
          <rPr>
            <sz val="9"/>
            <color indexed="81"/>
            <rFont val="ＭＳ Ｐゴシック"/>
            <family val="3"/>
            <charset val="128"/>
          </rPr>
          <t>弊社物流センター（大阪・埼玉）への
標準納期の日数をご記入ください</t>
        </r>
      </text>
    </comment>
    <comment ref="K85" authorId="0" shapeId="0" xr:uid="{918E3667-0C5E-4ADA-B0CB-E4D741E74B00}">
      <text>
        <r>
          <rPr>
            <sz val="9"/>
            <color indexed="81"/>
            <rFont val="ＭＳ Ｐゴシック"/>
            <family val="3"/>
            <charset val="128"/>
          </rPr>
          <t>弊社への納入価格をご記入ください</t>
        </r>
      </text>
    </comment>
    <comment ref="L85" authorId="0" shapeId="0" xr:uid="{4FD9E0DF-8BA8-45BC-BF93-718F74A3AA41}">
      <text>
        <r>
          <rPr>
            <sz val="9"/>
            <color indexed="81"/>
            <rFont val="ＭＳ Ｐゴシック"/>
            <family val="3"/>
            <charset val="128"/>
          </rPr>
          <t>最小発注数（ロット）を
数字のみご記入ください</t>
        </r>
      </text>
    </comment>
    <comment ref="M85" authorId="0" shapeId="0" xr:uid="{A2E1E77B-61AF-4380-AEDC-23FA1B40A5A2}">
      <text>
        <r>
          <rPr>
            <sz val="9"/>
            <color indexed="81"/>
            <rFont val="ＭＳ Ｐゴシック"/>
            <family val="3"/>
            <charset val="128"/>
          </rPr>
          <t>最小発注数（ロット）の単位を
選択してください</t>
        </r>
      </text>
    </comment>
    <comment ref="N85" authorId="0" shapeId="0" xr:uid="{DE051D74-5498-4254-91F7-48101508F7B4}">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85" authorId="0" shapeId="0" xr:uid="{E92B2376-7187-4A4D-AFC9-2C43FAF42382}">
      <text>
        <r>
          <rPr>
            <sz val="9"/>
            <color indexed="81"/>
            <rFont val="ＭＳ Ｐゴシック"/>
            <family val="3"/>
            <charset val="128"/>
          </rPr>
          <t>13桁 または 8桁の数字を入力してください
設定がない場合は - （ハイフン）を入力してください</t>
        </r>
      </text>
    </comment>
    <comment ref="P85" authorId="0" shapeId="0" xr:uid="{EE7D26BB-806C-4641-B7FB-F6771598FBA2}">
      <text>
        <r>
          <rPr>
            <sz val="9"/>
            <color indexed="81"/>
            <rFont val="ＭＳ Ｐゴシック"/>
            <family val="3"/>
            <charset val="128"/>
          </rPr>
          <t>貴社発注用品番があれば
25文字以内でご記入ください</t>
        </r>
      </text>
    </comment>
    <comment ref="R85" authorId="0" shapeId="0" xr:uid="{88A28C7F-7D9F-4CB0-9DAA-1AC273B075C7}">
      <text>
        <r>
          <rPr>
            <sz val="9"/>
            <color indexed="81"/>
            <rFont val="ＭＳ Ｐゴシック"/>
            <family val="3"/>
            <charset val="128"/>
          </rPr>
          <t>医薬品分類を選択してください
※医薬品でない場合は「雑品」を選択してください。</t>
        </r>
      </text>
    </comment>
    <comment ref="T85" authorId="3" shapeId="0" xr:uid="{DF511C1A-3C35-4CCF-9956-83DE31017495}">
      <text>
        <r>
          <rPr>
            <sz val="9"/>
            <color indexed="81"/>
            <rFont val="ＭＳ Ｐゴシック"/>
            <family val="3"/>
            <charset val="128"/>
          </rPr>
          <t>医薬品承認番号を入力してください</t>
        </r>
      </text>
    </comment>
    <comment ref="U85" authorId="3" shapeId="0" xr:uid="{A616EF0E-B299-41F6-B253-1F66D7AB7BFB}">
      <text>
        <r>
          <rPr>
            <sz val="9"/>
            <color indexed="81"/>
            <rFont val="ＭＳ Ｐゴシック"/>
            <family val="3"/>
            <charset val="128"/>
          </rPr>
          <t xml:space="preserve">薬価　請求コード9桁をご記入ください。
</t>
        </r>
      </text>
    </comment>
    <comment ref="V85" authorId="2" shapeId="0" xr:uid="{7EA8A251-5BE3-4837-9712-9B269298DE3C}">
      <text>
        <r>
          <rPr>
            <sz val="9"/>
            <color indexed="81"/>
            <rFont val="ＭＳ Ｐゴシック"/>
            <family val="3"/>
            <charset val="128"/>
          </rPr>
          <t xml:space="preserve">医療機器分類を選択してください。
該当しない場合は「雑品」を選択してください。
</t>
        </r>
      </text>
    </comment>
    <comment ref="W85" authorId="4" shapeId="0" xr:uid="{73FE9DD7-60C0-4C4B-A4AA-8A4F549F4227}">
      <text>
        <r>
          <rPr>
            <sz val="9"/>
            <color indexed="81"/>
            <rFont val="MS P ゴシック"/>
            <family val="3"/>
            <charset val="128"/>
          </rPr>
          <t>医療機器の場合
届出・認証・承認の
いずれかを選択ください</t>
        </r>
      </text>
    </comment>
    <comment ref="X85" authorId="0" shapeId="0" xr:uid="{93E38370-38F2-418B-ACC7-A924EEB7A37F}">
      <text>
        <r>
          <rPr>
            <sz val="9"/>
            <color indexed="81"/>
            <rFont val="ＭＳ Ｐゴシック"/>
            <family val="3"/>
            <charset val="128"/>
          </rPr>
          <t>医療機器に該当する場合は番号を入力してください</t>
        </r>
      </text>
    </comment>
    <comment ref="Y85" authorId="3" shapeId="0" xr:uid="{4BA5373C-7722-4103-8ED9-61A8C39C3678}">
      <text>
        <r>
          <rPr>
            <sz val="9"/>
            <color indexed="81"/>
            <rFont val="ＭＳ Ｐゴシック"/>
            <family val="3"/>
            <charset val="128"/>
          </rPr>
          <t>特定保険医療材料　請求コード9桁をご記入ください。</t>
        </r>
      </text>
    </comment>
    <comment ref="Z85" authorId="0" shapeId="0" xr:uid="{19DFCE77-7350-4FBB-944A-792161F7715C}">
      <text>
        <r>
          <rPr>
            <sz val="9"/>
            <color indexed="81"/>
            <rFont val="ＭＳ Ｐゴシック"/>
            <family val="3"/>
            <charset val="128"/>
          </rPr>
          <t xml:space="preserve">5桁 - （ハイフン）6桁の数字を入力してください。
計　12桁
</t>
        </r>
      </text>
    </comment>
    <comment ref="AA85" authorId="3" shapeId="0" xr:uid="{CD5049AB-ADDB-43CE-B50D-62989A608E5E}">
      <text>
        <r>
          <rPr>
            <sz val="9"/>
            <color indexed="81"/>
            <rFont val="ＭＳ Ｐゴシック"/>
            <family val="3"/>
            <charset val="128"/>
          </rPr>
          <t>該当なし または 該当品の
いずれかを選択してください</t>
        </r>
      </text>
    </comment>
    <comment ref="AB85" authorId="0" shapeId="0" xr:uid="{50BBEA78-790B-4F82-AE6B-94310602D224}">
      <text>
        <r>
          <rPr>
            <sz val="9"/>
            <color indexed="81"/>
            <rFont val="ＭＳ Ｐゴシック"/>
            <family val="3"/>
            <charset val="128"/>
          </rPr>
          <t xml:space="preserve">アズワン入力欄
</t>
        </r>
      </text>
    </comment>
    <comment ref="AC85" authorId="0" shapeId="0" xr:uid="{F23E0931-7326-469B-AC30-CA6135BF9641}">
      <text>
        <r>
          <rPr>
            <sz val="9"/>
            <color indexed="81"/>
            <rFont val="ＭＳ Ｐゴシック"/>
            <family val="3"/>
            <charset val="128"/>
          </rPr>
          <t>アズワン入力欄
※引合の場合は100を入力</t>
        </r>
      </text>
    </comment>
    <comment ref="AD85" authorId="0" shapeId="0" xr:uid="{C64A9CC0-AE0B-4888-9B0D-D77CB9264B58}">
      <text>
        <r>
          <rPr>
            <sz val="9"/>
            <color indexed="81"/>
            <rFont val="ＭＳ Ｐゴシック"/>
            <family val="3"/>
            <charset val="128"/>
          </rPr>
          <t xml:space="preserve">アズワン入力欄
</t>
        </r>
      </text>
    </comment>
    <comment ref="AE85" authorId="0" shapeId="0" xr:uid="{A3456419-403D-4DA2-A457-1BA20AEE0634}">
      <text>
        <r>
          <rPr>
            <sz val="9"/>
            <color indexed="81"/>
            <rFont val="ＭＳ Ｐゴシック"/>
            <family val="3"/>
            <charset val="128"/>
          </rPr>
          <t>アズワン入力欄
※リストより選択</t>
        </r>
      </text>
    </comment>
    <comment ref="AH85" authorId="0" shapeId="0" xr:uid="{C9F3C091-80DB-4AD6-8E3D-2FD37F831C3C}">
      <text>
        <r>
          <rPr>
            <sz val="9"/>
            <color indexed="81"/>
            <rFont val="ＭＳ Ｐゴシック"/>
            <family val="3"/>
            <charset val="128"/>
          </rPr>
          <t>アズワン入力欄
大型または特大を選択
※大型の場合は大型金額も入力</t>
        </r>
      </text>
    </comment>
    <comment ref="AI85" authorId="0" shapeId="0" xr:uid="{53D4E49A-DE11-4797-A70E-02604291A0B8}">
      <text>
        <r>
          <rPr>
            <sz val="9"/>
            <color indexed="81"/>
            <rFont val="ＭＳ Ｐゴシック"/>
            <family val="3"/>
            <charset val="128"/>
          </rPr>
          <t xml:space="preserve">アズワン入力欄
</t>
        </r>
      </text>
    </comment>
    <comment ref="AJ85" authorId="0" shapeId="0" xr:uid="{AB9C3D52-7AC5-49EA-990A-DC2E32AEBA95}">
      <text>
        <r>
          <rPr>
            <sz val="9"/>
            <color indexed="81"/>
            <rFont val="ＭＳ Ｐゴシック"/>
            <family val="3"/>
            <charset val="128"/>
          </rPr>
          <t>アズワン入力欄
18文字以内</t>
        </r>
      </text>
    </comment>
    <comment ref="A95" authorId="0" shapeId="0" xr:uid="{528C9F72-BD96-4889-9811-D309B8398490}">
      <text>
        <r>
          <rPr>
            <sz val="9"/>
            <color indexed="81"/>
            <rFont val="ＭＳ Ｐゴシック"/>
            <family val="3"/>
            <charset val="128"/>
          </rPr>
          <t>型番をご記入ください
※同一型番は使用不可</t>
        </r>
      </text>
    </comment>
    <comment ref="B95" authorId="0" shapeId="0" xr:uid="{C03CCCE6-3C21-4BC8-908D-3451906C9F43}">
      <text>
        <r>
          <rPr>
            <sz val="9"/>
            <color indexed="81"/>
            <rFont val="ＭＳ Ｐゴシック"/>
            <family val="3"/>
            <charset val="128"/>
          </rPr>
          <t>カタログに記載する販売単位の入数をご記入ください</t>
        </r>
      </text>
    </comment>
    <comment ref="C95" authorId="0" shapeId="0" xr:uid="{375BE6AE-51CD-4749-8ABB-F6AF314D6392}">
      <text>
        <r>
          <rPr>
            <sz val="9"/>
            <color indexed="81"/>
            <rFont val="ＭＳ Ｐゴシック"/>
            <family val="3"/>
            <charset val="128"/>
          </rPr>
          <t>仕様1の詳細をご記入ください
例）　50×60×70</t>
        </r>
      </text>
    </comment>
    <comment ref="D95" authorId="0" shapeId="0" xr:uid="{7B87C853-56BC-4ACC-A55C-58EAEF1CFC5D}">
      <text>
        <r>
          <rPr>
            <sz val="9"/>
            <color indexed="81"/>
            <rFont val="ＭＳ Ｐゴシック"/>
            <family val="3"/>
            <charset val="128"/>
          </rPr>
          <t>仕様2の詳細をご記入ください
例）　500</t>
        </r>
      </text>
    </comment>
    <comment ref="E95" authorId="0" shapeId="0" xr:uid="{37202EE2-4B92-4233-9F12-E186155A502D}">
      <text>
        <r>
          <rPr>
            <sz val="9"/>
            <color indexed="81"/>
            <rFont val="ＭＳ Ｐゴシック"/>
            <family val="3"/>
            <charset val="128"/>
          </rPr>
          <t>貴社定価をご記入ください
※定価オープンの場合は空欄</t>
        </r>
      </text>
    </comment>
    <comment ref="F95" authorId="0" shapeId="0" xr:uid="{8B0CB06B-E155-4FD9-9017-C32D2E97C8F7}">
      <text>
        <r>
          <rPr>
            <sz val="9"/>
            <color indexed="81"/>
            <rFont val="ＭＳ Ｐゴシック"/>
            <family val="3"/>
            <charset val="128"/>
          </rPr>
          <t>弊社への納入価格をご記入ください</t>
        </r>
      </text>
    </comment>
    <comment ref="G95" authorId="0" shapeId="0" xr:uid="{0E06D3DB-1706-4BBC-90CC-D5F67D4906CE}">
      <text>
        <r>
          <rPr>
            <sz val="9"/>
            <color indexed="81"/>
            <rFont val="ＭＳ Ｐゴシック"/>
            <family val="3"/>
            <charset val="128"/>
          </rPr>
          <t>最小発注数（ロット）を
数字のみご記入ください</t>
        </r>
      </text>
    </comment>
    <comment ref="H95" authorId="0" shapeId="0" xr:uid="{2FD0B7C4-F906-4539-9ED3-216EBBAC093F}">
      <text>
        <r>
          <rPr>
            <sz val="9"/>
            <color indexed="81"/>
            <rFont val="ＭＳ Ｐゴシック"/>
            <family val="3"/>
            <charset val="128"/>
          </rPr>
          <t>最小発注数（ロット）の単位を
選択してください</t>
        </r>
      </text>
    </comment>
    <comment ref="I95" authorId="0" shapeId="0" xr:uid="{C9610E04-8930-4861-BC35-5B886FF159C9}">
      <text>
        <r>
          <rPr>
            <sz val="9"/>
            <color indexed="81"/>
            <rFont val="ＭＳ Ｐゴシック"/>
            <family val="3"/>
            <charset val="128"/>
          </rPr>
          <t>最小発注数（ロット）を越えて出荷して頂く場合の
数量単位をご記入ください
※数字のみご記入ください</t>
        </r>
      </text>
    </comment>
    <comment ref="J95" authorId="0" shapeId="0" xr:uid="{AD603726-194A-43D5-8384-9E32660B2A8D}">
      <text>
        <r>
          <rPr>
            <sz val="9"/>
            <color indexed="81"/>
            <rFont val="ＭＳ Ｐゴシック"/>
            <family val="3"/>
            <charset val="128"/>
          </rPr>
          <t>弊社物流センター（大阪・埼玉）への
標準納期の日数をご記入ください</t>
        </r>
      </text>
    </comment>
    <comment ref="K95" authorId="0" shapeId="0" xr:uid="{BA9F03C1-141F-4806-9E46-3FB1A5C30888}">
      <text>
        <r>
          <rPr>
            <sz val="9"/>
            <color indexed="81"/>
            <rFont val="ＭＳ Ｐゴシック"/>
            <family val="3"/>
            <charset val="128"/>
          </rPr>
          <t>弊社への納入価格をご記入ください</t>
        </r>
      </text>
    </comment>
    <comment ref="L95" authorId="0" shapeId="0" xr:uid="{6B496FFB-2433-4267-AB35-C83F1144F994}">
      <text>
        <r>
          <rPr>
            <sz val="9"/>
            <color indexed="81"/>
            <rFont val="ＭＳ Ｐゴシック"/>
            <family val="3"/>
            <charset val="128"/>
          </rPr>
          <t>最小発注数（ロット）を
数字のみご記入ください</t>
        </r>
      </text>
    </comment>
    <comment ref="M95" authorId="0" shapeId="0" xr:uid="{CCFB3040-EDA4-4680-A214-30C438AF4C91}">
      <text>
        <r>
          <rPr>
            <sz val="9"/>
            <color indexed="81"/>
            <rFont val="ＭＳ Ｐゴシック"/>
            <family val="3"/>
            <charset val="128"/>
          </rPr>
          <t>最小発注数（ロット）の単位を
選択してください</t>
        </r>
      </text>
    </comment>
    <comment ref="N95" authorId="0" shapeId="0" xr:uid="{29D147AC-9158-4AEC-A85D-54091C4F8263}">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95" authorId="0" shapeId="0" xr:uid="{5B44C5D9-E472-416F-8DE0-6000F74E17E9}">
      <text>
        <r>
          <rPr>
            <sz val="9"/>
            <color indexed="81"/>
            <rFont val="ＭＳ Ｐゴシック"/>
            <family val="3"/>
            <charset val="128"/>
          </rPr>
          <t>13桁 または 8桁の数字を入力してください
設定がない場合は - （ハイフン）を入力してください</t>
        </r>
      </text>
    </comment>
    <comment ref="P95" authorId="0" shapeId="0" xr:uid="{BCD428B6-5F64-48D2-916B-DF0B6B488CF1}">
      <text>
        <r>
          <rPr>
            <sz val="9"/>
            <color indexed="81"/>
            <rFont val="ＭＳ Ｐゴシック"/>
            <family val="3"/>
            <charset val="128"/>
          </rPr>
          <t>貴社発注用品番があれば
25文字以内でご記入ください</t>
        </r>
      </text>
    </comment>
    <comment ref="R95" authorId="0" shapeId="0" xr:uid="{6ED7FCE7-462E-49F2-8F53-AD13FBEB44EE}">
      <text>
        <r>
          <rPr>
            <sz val="9"/>
            <color indexed="81"/>
            <rFont val="ＭＳ Ｐゴシック"/>
            <family val="3"/>
            <charset val="128"/>
          </rPr>
          <t>医薬品分類を選択してください
※医薬品でない場合は「雑品」を選択してください。</t>
        </r>
      </text>
    </comment>
    <comment ref="T95" authorId="3" shapeId="0" xr:uid="{48754071-E242-4330-A6A8-C6B1BF632809}">
      <text>
        <r>
          <rPr>
            <sz val="9"/>
            <color indexed="81"/>
            <rFont val="ＭＳ Ｐゴシック"/>
            <family val="3"/>
            <charset val="128"/>
          </rPr>
          <t>医薬品承認番号を入力してください</t>
        </r>
      </text>
    </comment>
    <comment ref="U95" authorId="3" shapeId="0" xr:uid="{3927DC8B-58A2-44D8-9ED9-F50940A9F553}">
      <text>
        <r>
          <rPr>
            <sz val="9"/>
            <color indexed="81"/>
            <rFont val="ＭＳ Ｐゴシック"/>
            <family val="3"/>
            <charset val="128"/>
          </rPr>
          <t xml:space="preserve">薬価　請求コード9桁をご記入ください。
</t>
        </r>
      </text>
    </comment>
    <comment ref="V95" authorId="2" shapeId="0" xr:uid="{EE71CCF8-2701-4895-8C84-B6082B10F845}">
      <text>
        <r>
          <rPr>
            <sz val="9"/>
            <color indexed="81"/>
            <rFont val="ＭＳ Ｐゴシック"/>
            <family val="3"/>
            <charset val="128"/>
          </rPr>
          <t xml:space="preserve">医療機器分類を選択してください。
該当しない場合は「雑品」を選択してください。
</t>
        </r>
      </text>
    </comment>
    <comment ref="W95" authorId="4" shapeId="0" xr:uid="{E4BE44E3-E629-413A-BEA6-ADA7176A4583}">
      <text>
        <r>
          <rPr>
            <sz val="9"/>
            <color indexed="81"/>
            <rFont val="MS P ゴシック"/>
            <family val="3"/>
            <charset val="128"/>
          </rPr>
          <t>医療機器の場合
届出・認証・承認の
いずれかを選択ください</t>
        </r>
      </text>
    </comment>
    <comment ref="X95" authorId="0" shapeId="0" xr:uid="{317FA38F-0B87-4470-A516-E800FA65C98B}">
      <text>
        <r>
          <rPr>
            <sz val="9"/>
            <color indexed="81"/>
            <rFont val="ＭＳ Ｐゴシック"/>
            <family val="3"/>
            <charset val="128"/>
          </rPr>
          <t>医療機器に該当する場合は番号を入力してください</t>
        </r>
      </text>
    </comment>
    <comment ref="Y95" authorId="3" shapeId="0" xr:uid="{02364E5E-9A39-4160-8B3B-D3F8DEB4AACF}">
      <text>
        <r>
          <rPr>
            <sz val="9"/>
            <color indexed="81"/>
            <rFont val="ＭＳ Ｐゴシック"/>
            <family val="3"/>
            <charset val="128"/>
          </rPr>
          <t>特定保険医療材料　請求コード9桁をご記入ください。</t>
        </r>
      </text>
    </comment>
    <comment ref="Z95" authorId="0" shapeId="0" xr:uid="{913D4591-84D4-442B-B4A1-3EE2DB1A67E5}">
      <text>
        <r>
          <rPr>
            <sz val="9"/>
            <color indexed="81"/>
            <rFont val="ＭＳ Ｐゴシック"/>
            <family val="3"/>
            <charset val="128"/>
          </rPr>
          <t xml:space="preserve">5桁 - （ハイフン）6桁の数字を入力してください。
計　12桁
</t>
        </r>
      </text>
    </comment>
    <comment ref="AA95" authorId="3" shapeId="0" xr:uid="{1BD552F5-639E-489F-A900-7BA5FFFCA1A1}">
      <text>
        <r>
          <rPr>
            <sz val="9"/>
            <color indexed="81"/>
            <rFont val="ＭＳ Ｐゴシック"/>
            <family val="3"/>
            <charset val="128"/>
          </rPr>
          <t>該当なし または 該当品の
いずれかを選択してください</t>
        </r>
      </text>
    </comment>
    <comment ref="AB95" authorId="0" shapeId="0" xr:uid="{AC10A09C-7FE9-4A1E-90D0-F970DD0D8A6F}">
      <text>
        <r>
          <rPr>
            <sz val="9"/>
            <color indexed="81"/>
            <rFont val="ＭＳ Ｐゴシック"/>
            <family val="3"/>
            <charset val="128"/>
          </rPr>
          <t xml:space="preserve">アズワン入力欄
</t>
        </r>
      </text>
    </comment>
    <comment ref="AC95" authorId="0" shapeId="0" xr:uid="{C583D967-FECF-4280-B374-25D13B7B5F98}">
      <text>
        <r>
          <rPr>
            <sz val="9"/>
            <color indexed="81"/>
            <rFont val="ＭＳ Ｐゴシック"/>
            <family val="3"/>
            <charset val="128"/>
          </rPr>
          <t>アズワン入力欄
※引合の場合は100を入力</t>
        </r>
      </text>
    </comment>
    <comment ref="AD95" authorId="0" shapeId="0" xr:uid="{5C069ED1-2281-461F-A71A-FB47DE7FA8F5}">
      <text>
        <r>
          <rPr>
            <sz val="9"/>
            <color indexed="81"/>
            <rFont val="ＭＳ Ｐゴシック"/>
            <family val="3"/>
            <charset val="128"/>
          </rPr>
          <t xml:space="preserve">アズワン入力欄
</t>
        </r>
      </text>
    </comment>
    <comment ref="AE95" authorId="0" shapeId="0" xr:uid="{6C0F5BF6-0E3E-44F4-8372-47F5786D154E}">
      <text>
        <r>
          <rPr>
            <sz val="9"/>
            <color indexed="81"/>
            <rFont val="ＭＳ Ｐゴシック"/>
            <family val="3"/>
            <charset val="128"/>
          </rPr>
          <t>アズワン入力欄
※リストより選択</t>
        </r>
      </text>
    </comment>
    <comment ref="AH95" authorId="0" shapeId="0" xr:uid="{9E14052A-4F11-4AFF-B95F-832FA93762FC}">
      <text>
        <r>
          <rPr>
            <sz val="9"/>
            <color indexed="81"/>
            <rFont val="ＭＳ Ｐゴシック"/>
            <family val="3"/>
            <charset val="128"/>
          </rPr>
          <t>アズワン入力欄
大型または特大を選択
※大型の場合は大型金額も入力</t>
        </r>
      </text>
    </comment>
    <comment ref="AI95" authorId="0" shapeId="0" xr:uid="{3C6F3373-C3C7-4A2E-9264-333A3D465BC1}">
      <text>
        <r>
          <rPr>
            <sz val="9"/>
            <color indexed="81"/>
            <rFont val="ＭＳ Ｐゴシック"/>
            <family val="3"/>
            <charset val="128"/>
          </rPr>
          <t xml:space="preserve">アズワン入力欄
</t>
        </r>
      </text>
    </comment>
    <comment ref="AJ95" authorId="0" shapeId="0" xr:uid="{74475102-D43F-4FF2-B051-6840D4FBAB68}">
      <text>
        <r>
          <rPr>
            <sz val="9"/>
            <color indexed="81"/>
            <rFont val="ＭＳ Ｐゴシック"/>
            <family val="3"/>
            <charset val="128"/>
          </rPr>
          <t>アズワン入力欄
18文字以内</t>
        </r>
      </text>
    </comment>
    <comment ref="A105" authorId="0" shapeId="0" xr:uid="{99351DA6-50AA-4F9A-B411-88A58855150A}">
      <text>
        <r>
          <rPr>
            <sz val="9"/>
            <color indexed="81"/>
            <rFont val="ＭＳ Ｐゴシック"/>
            <family val="3"/>
            <charset val="128"/>
          </rPr>
          <t>型番をご記入ください
※同一型番は使用不可</t>
        </r>
      </text>
    </comment>
    <comment ref="B105" authorId="0" shapeId="0" xr:uid="{1349795F-3CB2-4355-892C-346CB606B518}">
      <text>
        <r>
          <rPr>
            <sz val="9"/>
            <color indexed="81"/>
            <rFont val="ＭＳ Ｐゴシック"/>
            <family val="3"/>
            <charset val="128"/>
          </rPr>
          <t>カタログに記載する販売単位の入数をご記入ください</t>
        </r>
      </text>
    </comment>
    <comment ref="C105" authorId="0" shapeId="0" xr:uid="{E6E53DB6-4BEE-4DEE-9DCB-13683E08588D}">
      <text>
        <r>
          <rPr>
            <sz val="9"/>
            <color indexed="81"/>
            <rFont val="ＭＳ Ｐゴシック"/>
            <family val="3"/>
            <charset val="128"/>
          </rPr>
          <t>仕様1の詳細をご記入ください
例）　50×60×70</t>
        </r>
      </text>
    </comment>
    <comment ref="D105" authorId="0" shapeId="0" xr:uid="{912262D3-1677-47A2-9B70-958137B60B3E}">
      <text>
        <r>
          <rPr>
            <sz val="9"/>
            <color indexed="81"/>
            <rFont val="ＭＳ Ｐゴシック"/>
            <family val="3"/>
            <charset val="128"/>
          </rPr>
          <t>仕様2の詳細をご記入ください
例）　500</t>
        </r>
      </text>
    </comment>
    <comment ref="E105" authorId="0" shapeId="0" xr:uid="{5A791183-C4D8-47A0-BB9D-D2D0EEB02A5B}">
      <text>
        <r>
          <rPr>
            <sz val="9"/>
            <color indexed="81"/>
            <rFont val="ＭＳ Ｐゴシック"/>
            <family val="3"/>
            <charset val="128"/>
          </rPr>
          <t>貴社定価をご記入ください
※定価オープンの場合は空欄</t>
        </r>
      </text>
    </comment>
    <comment ref="F105" authorId="0" shapeId="0" xr:uid="{32EF3B19-7DC1-457A-AF98-23CA7F4DE8D9}">
      <text>
        <r>
          <rPr>
            <sz val="9"/>
            <color indexed="81"/>
            <rFont val="ＭＳ Ｐゴシック"/>
            <family val="3"/>
            <charset val="128"/>
          </rPr>
          <t>弊社への納入価格をご記入ください</t>
        </r>
      </text>
    </comment>
    <comment ref="G105" authorId="0" shapeId="0" xr:uid="{9AF3E329-DB55-4C39-9303-113272156C7A}">
      <text>
        <r>
          <rPr>
            <sz val="9"/>
            <color indexed="81"/>
            <rFont val="ＭＳ Ｐゴシック"/>
            <family val="3"/>
            <charset val="128"/>
          </rPr>
          <t>最小発注数（ロット）を
数字のみご記入ください</t>
        </r>
      </text>
    </comment>
    <comment ref="H105" authorId="0" shapeId="0" xr:uid="{624BD606-E77E-40EF-864D-9CA7D881D65F}">
      <text>
        <r>
          <rPr>
            <sz val="9"/>
            <color indexed="81"/>
            <rFont val="ＭＳ Ｐゴシック"/>
            <family val="3"/>
            <charset val="128"/>
          </rPr>
          <t>最小発注数（ロット）の単位を
選択してください</t>
        </r>
      </text>
    </comment>
    <comment ref="I105" authorId="0" shapeId="0" xr:uid="{D1C7C73C-D3C5-4D81-B2CE-2123440A2110}">
      <text>
        <r>
          <rPr>
            <sz val="9"/>
            <color indexed="81"/>
            <rFont val="ＭＳ Ｐゴシック"/>
            <family val="3"/>
            <charset val="128"/>
          </rPr>
          <t>最小発注数（ロット）を越えて出荷して頂く場合の
数量単位をご記入ください
※数字のみご記入ください</t>
        </r>
      </text>
    </comment>
    <comment ref="J105" authorId="0" shapeId="0" xr:uid="{F2DB8366-7125-42E6-8FA0-DE8761FE5E89}">
      <text>
        <r>
          <rPr>
            <sz val="9"/>
            <color indexed="81"/>
            <rFont val="ＭＳ Ｐゴシック"/>
            <family val="3"/>
            <charset val="128"/>
          </rPr>
          <t>弊社物流センター（大阪・埼玉）への
標準納期の日数をご記入ください</t>
        </r>
      </text>
    </comment>
    <comment ref="K105" authorId="0" shapeId="0" xr:uid="{093C25C1-D7CE-41EB-A82E-1D514422E991}">
      <text>
        <r>
          <rPr>
            <sz val="9"/>
            <color indexed="81"/>
            <rFont val="ＭＳ Ｐゴシック"/>
            <family val="3"/>
            <charset val="128"/>
          </rPr>
          <t>弊社への納入価格をご記入ください</t>
        </r>
      </text>
    </comment>
    <comment ref="L105" authorId="0" shapeId="0" xr:uid="{B747A627-5E54-4103-AF60-17BECC1B9E40}">
      <text>
        <r>
          <rPr>
            <sz val="9"/>
            <color indexed="81"/>
            <rFont val="ＭＳ Ｐゴシック"/>
            <family val="3"/>
            <charset val="128"/>
          </rPr>
          <t>最小発注数（ロット）を
数字のみご記入ください</t>
        </r>
      </text>
    </comment>
    <comment ref="M105" authorId="0" shapeId="0" xr:uid="{C067F906-0EFF-41B2-85CE-BC9F67836224}">
      <text>
        <r>
          <rPr>
            <sz val="9"/>
            <color indexed="81"/>
            <rFont val="ＭＳ Ｐゴシック"/>
            <family val="3"/>
            <charset val="128"/>
          </rPr>
          <t>最小発注数（ロット）の単位を
選択してください</t>
        </r>
      </text>
    </comment>
    <comment ref="N105" authorId="0" shapeId="0" xr:uid="{16CC55A5-6B55-4D1D-B038-3A9776CF5857}">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05" authorId="0" shapeId="0" xr:uid="{70A77615-8C0D-4E6E-B18C-37FD11D68B98}">
      <text>
        <r>
          <rPr>
            <sz val="9"/>
            <color indexed="81"/>
            <rFont val="ＭＳ Ｐゴシック"/>
            <family val="3"/>
            <charset val="128"/>
          </rPr>
          <t>13桁 または 8桁の数字を入力してください
設定がない場合は - （ハイフン）を入力してください</t>
        </r>
      </text>
    </comment>
    <comment ref="P105" authorId="0" shapeId="0" xr:uid="{DF4C22CA-971D-4DE0-A342-6A508A5CAAA5}">
      <text>
        <r>
          <rPr>
            <sz val="9"/>
            <color indexed="81"/>
            <rFont val="ＭＳ Ｐゴシック"/>
            <family val="3"/>
            <charset val="128"/>
          </rPr>
          <t>貴社発注用品番があれば
25文字以内でご記入ください</t>
        </r>
      </text>
    </comment>
    <comment ref="R105" authorId="0" shapeId="0" xr:uid="{AC12785D-AD05-4C73-B5A2-888F32619903}">
      <text>
        <r>
          <rPr>
            <sz val="9"/>
            <color indexed="81"/>
            <rFont val="ＭＳ Ｐゴシック"/>
            <family val="3"/>
            <charset val="128"/>
          </rPr>
          <t>医薬品分類を選択してください
※医薬品でない場合は「雑品」を選択してください。</t>
        </r>
      </text>
    </comment>
    <comment ref="T105" authorId="3" shapeId="0" xr:uid="{6818E16C-CEAB-493F-BD1C-9332CBF79196}">
      <text>
        <r>
          <rPr>
            <sz val="9"/>
            <color indexed="81"/>
            <rFont val="ＭＳ Ｐゴシック"/>
            <family val="3"/>
            <charset val="128"/>
          </rPr>
          <t>医薬品承認番号を入力してください</t>
        </r>
      </text>
    </comment>
    <comment ref="U105" authorId="3" shapeId="0" xr:uid="{57AFF1C4-32CB-43EB-8530-0D15DBBD8EB0}">
      <text>
        <r>
          <rPr>
            <sz val="9"/>
            <color indexed="81"/>
            <rFont val="ＭＳ Ｐゴシック"/>
            <family val="3"/>
            <charset val="128"/>
          </rPr>
          <t xml:space="preserve">薬価　請求コード9桁をご記入ください。
</t>
        </r>
      </text>
    </comment>
    <comment ref="V105" authorId="2" shapeId="0" xr:uid="{F8BD645E-EE14-4F73-BB10-1CFE864F2746}">
      <text>
        <r>
          <rPr>
            <sz val="9"/>
            <color indexed="81"/>
            <rFont val="ＭＳ Ｐゴシック"/>
            <family val="3"/>
            <charset val="128"/>
          </rPr>
          <t xml:space="preserve">医療機器分類を選択してください。
該当しない場合は「雑品」を選択してください。
</t>
        </r>
      </text>
    </comment>
    <comment ref="W105" authorId="4" shapeId="0" xr:uid="{1734D8A4-2B2F-4B7C-A751-B0A6F411F2AE}">
      <text>
        <r>
          <rPr>
            <sz val="9"/>
            <color indexed="81"/>
            <rFont val="MS P ゴシック"/>
            <family val="3"/>
            <charset val="128"/>
          </rPr>
          <t>医療機器の場合
届出・認証・承認の
いずれかを選択ください</t>
        </r>
      </text>
    </comment>
    <comment ref="X105" authorId="0" shapeId="0" xr:uid="{A6AECBF3-2065-4047-9DD9-785351CB7DA0}">
      <text>
        <r>
          <rPr>
            <sz val="9"/>
            <color indexed="81"/>
            <rFont val="ＭＳ Ｐゴシック"/>
            <family val="3"/>
            <charset val="128"/>
          </rPr>
          <t>医療機器に該当する場合は番号を入力してください</t>
        </r>
      </text>
    </comment>
    <comment ref="Y105" authorId="3" shapeId="0" xr:uid="{8ADCF36F-19B3-421B-9FA7-3874097BF05A}">
      <text>
        <r>
          <rPr>
            <sz val="9"/>
            <color indexed="81"/>
            <rFont val="ＭＳ Ｐゴシック"/>
            <family val="3"/>
            <charset val="128"/>
          </rPr>
          <t>特定保険医療材料　請求コード9桁をご記入ください。</t>
        </r>
      </text>
    </comment>
    <comment ref="Z105" authorId="0" shapeId="0" xr:uid="{CA900842-D2B9-4850-A6D0-BF7A6858A8A7}">
      <text>
        <r>
          <rPr>
            <sz val="9"/>
            <color indexed="81"/>
            <rFont val="ＭＳ Ｐゴシック"/>
            <family val="3"/>
            <charset val="128"/>
          </rPr>
          <t xml:space="preserve">5桁 - （ハイフン）6桁の数字を入力してください。
計　12桁
</t>
        </r>
      </text>
    </comment>
    <comment ref="AA105" authorId="3" shapeId="0" xr:uid="{637F18E0-CB4F-4570-B0AC-3FEFBCEBA54C}">
      <text>
        <r>
          <rPr>
            <sz val="9"/>
            <color indexed="81"/>
            <rFont val="ＭＳ Ｐゴシック"/>
            <family val="3"/>
            <charset val="128"/>
          </rPr>
          <t>該当なし または 該当品の
いずれかを選択してください</t>
        </r>
      </text>
    </comment>
    <comment ref="AB105" authorId="0" shapeId="0" xr:uid="{E6E19C4D-D79A-4010-B983-528772CF4093}">
      <text>
        <r>
          <rPr>
            <sz val="9"/>
            <color indexed="81"/>
            <rFont val="ＭＳ Ｐゴシック"/>
            <family val="3"/>
            <charset val="128"/>
          </rPr>
          <t xml:space="preserve">アズワン入力欄
</t>
        </r>
      </text>
    </comment>
    <comment ref="AC105" authorId="0" shapeId="0" xr:uid="{790CF7C0-FDC7-4EF1-8536-FD92072566DF}">
      <text>
        <r>
          <rPr>
            <sz val="9"/>
            <color indexed="81"/>
            <rFont val="ＭＳ Ｐゴシック"/>
            <family val="3"/>
            <charset val="128"/>
          </rPr>
          <t>アズワン入力欄
※引合の場合は100を入力</t>
        </r>
      </text>
    </comment>
    <comment ref="AD105" authorId="0" shapeId="0" xr:uid="{D26213CC-C467-43EB-B5C7-590A2C08F830}">
      <text>
        <r>
          <rPr>
            <sz val="9"/>
            <color indexed="81"/>
            <rFont val="ＭＳ Ｐゴシック"/>
            <family val="3"/>
            <charset val="128"/>
          </rPr>
          <t xml:space="preserve">アズワン入力欄
</t>
        </r>
      </text>
    </comment>
    <comment ref="AE105" authorId="0" shapeId="0" xr:uid="{288D4D1C-9F28-4C0D-86FE-EFC2FA190B45}">
      <text>
        <r>
          <rPr>
            <sz val="9"/>
            <color indexed="81"/>
            <rFont val="ＭＳ Ｐゴシック"/>
            <family val="3"/>
            <charset val="128"/>
          </rPr>
          <t>アズワン入力欄
※リストより選択</t>
        </r>
      </text>
    </comment>
    <comment ref="AH105" authorId="0" shapeId="0" xr:uid="{CE2E7E25-83BB-408C-9A45-C84E4538D93E}">
      <text>
        <r>
          <rPr>
            <sz val="9"/>
            <color indexed="81"/>
            <rFont val="ＭＳ Ｐゴシック"/>
            <family val="3"/>
            <charset val="128"/>
          </rPr>
          <t>アズワン入力欄
大型または特大を選択
※大型の場合は大型金額も入力</t>
        </r>
      </text>
    </comment>
    <comment ref="AI105" authorId="0" shapeId="0" xr:uid="{63AB5E66-BA59-4E3C-8B30-071352595AAB}">
      <text>
        <r>
          <rPr>
            <sz val="9"/>
            <color indexed="81"/>
            <rFont val="ＭＳ Ｐゴシック"/>
            <family val="3"/>
            <charset val="128"/>
          </rPr>
          <t xml:space="preserve">アズワン入力欄
</t>
        </r>
      </text>
    </comment>
    <comment ref="AJ105" authorId="0" shapeId="0" xr:uid="{A86F5D52-671F-4B1D-BBED-4A0E3F881B59}">
      <text>
        <r>
          <rPr>
            <sz val="9"/>
            <color indexed="81"/>
            <rFont val="ＭＳ Ｐゴシック"/>
            <family val="3"/>
            <charset val="128"/>
          </rPr>
          <t>アズワン入力欄
18文字以内</t>
        </r>
      </text>
    </comment>
    <comment ref="A115" authorId="0" shapeId="0" xr:uid="{6C8F20BF-EDF3-4136-92B9-65AB02451808}">
      <text>
        <r>
          <rPr>
            <sz val="9"/>
            <color indexed="81"/>
            <rFont val="ＭＳ Ｐゴシック"/>
            <family val="3"/>
            <charset val="128"/>
          </rPr>
          <t>型番をご記入ください
※同一型番は使用不可</t>
        </r>
      </text>
    </comment>
    <comment ref="B115" authorId="0" shapeId="0" xr:uid="{0DAA4E9E-C92D-4E24-B833-F5B2BA01E49E}">
      <text>
        <r>
          <rPr>
            <sz val="9"/>
            <color indexed="81"/>
            <rFont val="ＭＳ Ｐゴシック"/>
            <family val="3"/>
            <charset val="128"/>
          </rPr>
          <t>カタログに記載する販売単位の入数をご記入ください</t>
        </r>
      </text>
    </comment>
    <comment ref="C115" authorId="0" shapeId="0" xr:uid="{22F13B82-5DD4-48E2-B788-568B57DAE9F9}">
      <text>
        <r>
          <rPr>
            <sz val="9"/>
            <color indexed="81"/>
            <rFont val="ＭＳ Ｐゴシック"/>
            <family val="3"/>
            <charset val="128"/>
          </rPr>
          <t>仕様1の詳細をご記入ください
例）　50×60×70</t>
        </r>
      </text>
    </comment>
    <comment ref="D115" authorId="0" shapeId="0" xr:uid="{A580371A-028C-47F4-BD18-D391344BEBD5}">
      <text>
        <r>
          <rPr>
            <sz val="9"/>
            <color indexed="81"/>
            <rFont val="ＭＳ Ｐゴシック"/>
            <family val="3"/>
            <charset val="128"/>
          </rPr>
          <t>仕様2の詳細をご記入ください
例）　500</t>
        </r>
      </text>
    </comment>
    <comment ref="E115" authorId="0" shapeId="0" xr:uid="{8B039789-7628-40DA-82F3-D12819AF5445}">
      <text>
        <r>
          <rPr>
            <sz val="9"/>
            <color indexed="81"/>
            <rFont val="ＭＳ Ｐゴシック"/>
            <family val="3"/>
            <charset val="128"/>
          </rPr>
          <t>貴社定価をご記入ください
※定価オープンの場合は空欄</t>
        </r>
      </text>
    </comment>
    <comment ref="F115" authorId="0" shapeId="0" xr:uid="{7A9C3F41-CEDC-4240-A8B8-D5A54C9F5C21}">
      <text>
        <r>
          <rPr>
            <sz val="9"/>
            <color indexed="81"/>
            <rFont val="ＭＳ Ｐゴシック"/>
            <family val="3"/>
            <charset val="128"/>
          </rPr>
          <t>弊社への納入価格をご記入ください</t>
        </r>
      </text>
    </comment>
    <comment ref="G115" authorId="0" shapeId="0" xr:uid="{501F3C50-AFBB-486B-8261-0CD7E17C5741}">
      <text>
        <r>
          <rPr>
            <sz val="9"/>
            <color indexed="81"/>
            <rFont val="ＭＳ Ｐゴシック"/>
            <family val="3"/>
            <charset val="128"/>
          </rPr>
          <t>最小発注数（ロット）を
数字のみご記入ください</t>
        </r>
      </text>
    </comment>
    <comment ref="H115" authorId="0" shapeId="0" xr:uid="{5F4C5931-CA0E-4BDF-81A3-882862B92E35}">
      <text>
        <r>
          <rPr>
            <sz val="9"/>
            <color indexed="81"/>
            <rFont val="ＭＳ Ｐゴシック"/>
            <family val="3"/>
            <charset val="128"/>
          </rPr>
          <t>最小発注数（ロット）の単位を
選択してください</t>
        </r>
      </text>
    </comment>
    <comment ref="I115" authorId="0" shapeId="0" xr:uid="{F43C5C5F-DBE7-48A2-AF02-BD2D66F50B31}">
      <text>
        <r>
          <rPr>
            <sz val="9"/>
            <color indexed="81"/>
            <rFont val="ＭＳ Ｐゴシック"/>
            <family val="3"/>
            <charset val="128"/>
          </rPr>
          <t>最小発注数（ロット）を越えて出荷して頂く場合の
数量単位をご記入ください
※数字のみご記入ください</t>
        </r>
      </text>
    </comment>
    <comment ref="J115" authorId="0" shapeId="0" xr:uid="{20DC4107-64D1-4ED6-98A5-6ABE6BC2BA8F}">
      <text>
        <r>
          <rPr>
            <sz val="9"/>
            <color indexed="81"/>
            <rFont val="ＭＳ Ｐゴシック"/>
            <family val="3"/>
            <charset val="128"/>
          </rPr>
          <t>弊社物流センター（大阪・埼玉）への
標準納期の日数をご記入ください</t>
        </r>
      </text>
    </comment>
    <comment ref="K115" authorId="0" shapeId="0" xr:uid="{DDF4AA8B-50A6-496C-AA7C-AD466FA5AB76}">
      <text>
        <r>
          <rPr>
            <sz val="9"/>
            <color indexed="81"/>
            <rFont val="ＭＳ Ｐゴシック"/>
            <family val="3"/>
            <charset val="128"/>
          </rPr>
          <t>弊社への納入価格をご記入ください</t>
        </r>
      </text>
    </comment>
    <comment ref="L115" authorId="0" shapeId="0" xr:uid="{27AC0D31-07A1-4822-AD81-09DAC1A99576}">
      <text>
        <r>
          <rPr>
            <sz val="9"/>
            <color indexed="81"/>
            <rFont val="ＭＳ Ｐゴシック"/>
            <family val="3"/>
            <charset val="128"/>
          </rPr>
          <t>最小発注数（ロット）を
数字のみご記入ください</t>
        </r>
      </text>
    </comment>
    <comment ref="M115" authorId="0" shapeId="0" xr:uid="{4908A290-22BB-474D-BB5E-2B7BF4622324}">
      <text>
        <r>
          <rPr>
            <sz val="9"/>
            <color indexed="81"/>
            <rFont val="ＭＳ Ｐゴシック"/>
            <family val="3"/>
            <charset val="128"/>
          </rPr>
          <t>最小発注数（ロット）の単位を
選択してください</t>
        </r>
      </text>
    </comment>
    <comment ref="N115" authorId="0" shapeId="0" xr:uid="{6E285E77-073A-4B3B-9BC0-20C648175449}">
      <text>
        <r>
          <rPr>
            <b/>
            <sz val="9"/>
            <color indexed="81"/>
            <rFont val="ＭＳ Ｐゴシック"/>
            <family val="3"/>
            <charset val="128"/>
          </rPr>
          <t>発売済</t>
        </r>
        <r>
          <rPr>
            <sz val="9"/>
            <color indexed="81"/>
            <rFont val="ＭＳ Ｐゴシック"/>
            <family val="3"/>
            <charset val="128"/>
          </rPr>
          <t xml:space="preserve">
または
</t>
        </r>
        <r>
          <rPr>
            <b/>
            <sz val="9"/>
            <color indexed="81"/>
            <rFont val="ＭＳ Ｐゴシック"/>
            <family val="3"/>
            <charset val="128"/>
          </rPr>
          <t>販売開始予定日</t>
        </r>
        <r>
          <rPr>
            <sz val="9"/>
            <color indexed="81"/>
            <rFont val="ＭＳ Ｐゴシック"/>
            <family val="3"/>
            <charset val="128"/>
          </rPr>
          <t>を入力してください</t>
        </r>
      </text>
    </comment>
    <comment ref="O115" authorId="0" shapeId="0" xr:uid="{2493972C-7E5D-4046-9536-B544ECF3FAB7}">
      <text>
        <r>
          <rPr>
            <sz val="9"/>
            <color indexed="81"/>
            <rFont val="ＭＳ Ｐゴシック"/>
            <family val="3"/>
            <charset val="128"/>
          </rPr>
          <t>13桁 または 8桁の数字を入力してください
設定がない場合は - （ハイフン）を入力してください</t>
        </r>
      </text>
    </comment>
    <comment ref="P115" authorId="0" shapeId="0" xr:uid="{FADC0614-BC5F-47AD-A624-CB3F7557D530}">
      <text>
        <r>
          <rPr>
            <sz val="9"/>
            <color indexed="81"/>
            <rFont val="ＭＳ Ｐゴシック"/>
            <family val="3"/>
            <charset val="128"/>
          </rPr>
          <t>貴社発注用品番があれば
25文字以内でご記入ください</t>
        </r>
      </text>
    </comment>
    <comment ref="R115" authorId="0" shapeId="0" xr:uid="{D19F4A4F-C87F-4E39-93FA-7D543EE3BAD9}">
      <text>
        <r>
          <rPr>
            <sz val="9"/>
            <color indexed="81"/>
            <rFont val="ＭＳ Ｐゴシック"/>
            <family val="3"/>
            <charset val="128"/>
          </rPr>
          <t>医薬品分類を選択してください
※医薬品でない場合は「雑品」を選択してください。</t>
        </r>
      </text>
    </comment>
    <comment ref="T115" authorId="3" shapeId="0" xr:uid="{E485CCFB-859F-4BD8-9E82-F9C8CDB7C1A2}">
      <text>
        <r>
          <rPr>
            <sz val="9"/>
            <color indexed="81"/>
            <rFont val="ＭＳ Ｐゴシック"/>
            <family val="3"/>
            <charset val="128"/>
          </rPr>
          <t>医薬品承認番号を入力してください</t>
        </r>
      </text>
    </comment>
    <comment ref="U115" authorId="3" shapeId="0" xr:uid="{C95EE559-5A24-4757-94EB-88346D1A1854}">
      <text>
        <r>
          <rPr>
            <sz val="9"/>
            <color indexed="81"/>
            <rFont val="ＭＳ Ｐゴシック"/>
            <family val="3"/>
            <charset val="128"/>
          </rPr>
          <t xml:space="preserve">薬価　請求コード9桁をご記入ください。
</t>
        </r>
      </text>
    </comment>
    <comment ref="V115" authorId="2" shapeId="0" xr:uid="{6ABA1900-76A5-4A01-98A8-F8F8BE77F95D}">
      <text>
        <r>
          <rPr>
            <sz val="9"/>
            <color indexed="81"/>
            <rFont val="ＭＳ Ｐゴシック"/>
            <family val="3"/>
            <charset val="128"/>
          </rPr>
          <t xml:space="preserve">医療機器分類を選択してください。
該当しない場合は「雑品」を選択してください。
</t>
        </r>
      </text>
    </comment>
    <comment ref="W115" authorId="4" shapeId="0" xr:uid="{4E20F6F7-6F54-485D-BE49-312392903D22}">
      <text>
        <r>
          <rPr>
            <sz val="9"/>
            <color indexed="81"/>
            <rFont val="MS P ゴシック"/>
            <family val="3"/>
            <charset val="128"/>
          </rPr>
          <t>医療機器の場合
届出・認証・承認の
いずれかを選択ください</t>
        </r>
      </text>
    </comment>
    <comment ref="X115" authorId="0" shapeId="0" xr:uid="{408316F4-A64A-481F-8220-EEFF23C8D6C6}">
      <text>
        <r>
          <rPr>
            <sz val="9"/>
            <color indexed="81"/>
            <rFont val="ＭＳ Ｐゴシック"/>
            <family val="3"/>
            <charset val="128"/>
          </rPr>
          <t>医療機器に該当する場合は番号を入力してください</t>
        </r>
      </text>
    </comment>
    <comment ref="Y115" authorId="3" shapeId="0" xr:uid="{EE4450F7-E8E5-4077-B430-66247A905FB6}">
      <text>
        <r>
          <rPr>
            <sz val="9"/>
            <color indexed="81"/>
            <rFont val="ＭＳ Ｐゴシック"/>
            <family val="3"/>
            <charset val="128"/>
          </rPr>
          <t>特定保険医療材料　請求コード9桁をご記入ください。</t>
        </r>
      </text>
    </comment>
    <comment ref="Z115" authorId="0" shapeId="0" xr:uid="{31D4DD7D-DBD3-448A-9674-73DC8A5EF16C}">
      <text>
        <r>
          <rPr>
            <sz val="9"/>
            <color indexed="81"/>
            <rFont val="ＭＳ Ｐゴシック"/>
            <family val="3"/>
            <charset val="128"/>
          </rPr>
          <t xml:space="preserve">5桁 - （ハイフン）6桁の数字を入力してください。
計　12桁
</t>
        </r>
      </text>
    </comment>
    <comment ref="AA115" authorId="3" shapeId="0" xr:uid="{F861555E-72B8-46A0-A890-1D047227619A}">
      <text>
        <r>
          <rPr>
            <sz val="9"/>
            <color indexed="81"/>
            <rFont val="ＭＳ Ｐゴシック"/>
            <family val="3"/>
            <charset val="128"/>
          </rPr>
          <t>該当なし または 該当品の
いずれかを選択してください</t>
        </r>
      </text>
    </comment>
    <comment ref="AB115" authorId="0" shapeId="0" xr:uid="{242547DB-438A-4781-B479-86C12FB17CF6}">
      <text>
        <r>
          <rPr>
            <sz val="9"/>
            <color indexed="81"/>
            <rFont val="ＭＳ Ｐゴシック"/>
            <family val="3"/>
            <charset val="128"/>
          </rPr>
          <t xml:space="preserve">アズワン入力欄
</t>
        </r>
      </text>
    </comment>
    <comment ref="AC115" authorId="0" shapeId="0" xr:uid="{C1EED37E-D2E0-4A33-9D2A-7D866815E3D7}">
      <text>
        <r>
          <rPr>
            <sz val="9"/>
            <color indexed="81"/>
            <rFont val="ＭＳ Ｐゴシック"/>
            <family val="3"/>
            <charset val="128"/>
          </rPr>
          <t>アズワン入力欄
※引合の場合は100を入力</t>
        </r>
      </text>
    </comment>
    <comment ref="AD115" authorId="0" shapeId="0" xr:uid="{726F0D4E-F97C-481A-9441-B83436890E39}">
      <text>
        <r>
          <rPr>
            <sz val="9"/>
            <color indexed="81"/>
            <rFont val="ＭＳ Ｐゴシック"/>
            <family val="3"/>
            <charset val="128"/>
          </rPr>
          <t xml:space="preserve">アズワン入力欄
</t>
        </r>
      </text>
    </comment>
    <comment ref="AE115" authorId="0" shapeId="0" xr:uid="{E1885879-F7A8-4E60-96B5-D9C11847F4F5}">
      <text>
        <r>
          <rPr>
            <sz val="9"/>
            <color indexed="81"/>
            <rFont val="ＭＳ Ｐゴシック"/>
            <family val="3"/>
            <charset val="128"/>
          </rPr>
          <t>アズワン入力欄
※リストより選択</t>
        </r>
      </text>
    </comment>
    <comment ref="AH115" authorId="0" shapeId="0" xr:uid="{D5599C55-CA33-49F7-BD2D-ACD373573163}">
      <text>
        <r>
          <rPr>
            <sz val="9"/>
            <color indexed="81"/>
            <rFont val="ＭＳ Ｐゴシック"/>
            <family val="3"/>
            <charset val="128"/>
          </rPr>
          <t>アズワン入力欄
大型または特大を選択
※大型の場合は大型金額も入力</t>
        </r>
      </text>
    </comment>
    <comment ref="AI115" authorId="0" shapeId="0" xr:uid="{D01BA701-9A5E-4439-B80B-F418C25C796B}">
      <text>
        <r>
          <rPr>
            <sz val="9"/>
            <color indexed="81"/>
            <rFont val="ＭＳ Ｐゴシック"/>
            <family val="3"/>
            <charset val="128"/>
          </rPr>
          <t xml:space="preserve">アズワン入力欄
</t>
        </r>
      </text>
    </comment>
    <comment ref="AJ115" authorId="0" shapeId="0" xr:uid="{F2CDAD4D-FD73-4786-A2B1-62A430614E96}">
      <text>
        <r>
          <rPr>
            <sz val="9"/>
            <color indexed="81"/>
            <rFont val="ＭＳ Ｐゴシック"/>
            <family val="3"/>
            <charset val="128"/>
          </rPr>
          <t>アズワン入力欄
18文字以内</t>
        </r>
      </text>
    </comment>
  </commentList>
</comments>
</file>

<file path=xl/sharedStrings.xml><?xml version="1.0" encoding="utf-8"?>
<sst xmlns="http://schemas.openxmlformats.org/spreadsheetml/2006/main" count="2979" uniqueCount="241">
  <si>
    <t>商品名</t>
  </si>
  <si>
    <t>項目</t>
  </si>
  <si>
    <t>サブ品名</t>
    <rPh sb="2" eb="4">
      <t>ヒンメイ</t>
    </rPh>
    <phoneticPr fontId="9"/>
  </si>
  <si>
    <t>型番</t>
    <rPh sb="0" eb="2">
      <t>カタバン</t>
    </rPh>
    <phoneticPr fontId="9"/>
  </si>
  <si>
    <t>入数</t>
    <rPh sb="0" eb="1">
      <t>イ</t>
    </rPh>
    <rPh sb="1" eb="2">
      <t>スウ</t>
    </rPh>
    <phoneticPr fontId="9"/>
  </si>
  <si>
    <t>単位</t>
    <rPh sb="0" eb="2">
      <t>タンイ</t>
    </rPh>
    <phoneticPr fontId="9"/>
  </si>
  <si>
    <t>内容</t>
    <rPh sb="0" eb="2">
      <t>ナイヨウ</t>
    </rPh>
    <phoneticPr fontId="9"/>
  </si>
  <si>
    <t>貴社CD番号</t>
    <rPh sb="0" eb="2">
      <t>キシャ</t>
    </rPh>
    <rPh sb="4" eb="6">
      <t>バンゴウ</t>
    </rPh>
    <phoneticPr fontId="9"/>
  </si>
  <si>
    <t>貴社名</t>
    <rPh sb="0" eb="1">
      <t>キ</t>
    </rPh>
    <phoneticPr fontId="9"/>
  </si>
  <si>
    <t>雑品</t>
  </si>
  <si>
    <t>JANコード</t>
    <phoneticPr fontId="9"/>
  </si>
  <si>
    <t>TOPIX №</t>
    <phoneticPr fontId="9"/>
  </si>
  <si>
    <t>※合計600byte以内</t>
    <rPh sb="1" eb="3">
      <t>ゴウケイ</t>
    </rPh>
    <rPh sb="10" eb="12">
      <t>イナイ</t>
    </rPh>
    <phoneticPr fontId="9"/>
  </si>
  <si>
    <t>ｸﾗｽⅠ(一般)</t>
  </si>
  <si>
    <t>●</t>
    <phoneticPr fontId="9"/>
  </si>
  <si>
    <t>TEL</t>
    <phoneticPr fontId="9"/>
  </si>
  <si>
    <t>FAX</t>
    <phoneticPr fontId="9"/>
  </si>
  <si>
    <t>箱</t>
  </si>
  <si>
    <t>個</t>
  </si>
  <si>
    <t>【右記資料を添付してください】　①　見積書　②　パンフレット　③　外観図面・性能表等　④添付資料　⑤取扱説明書</t>
    <rPh sb="44" eb="46">
      <t>テンプ</t>
    </rPh>
    <rPh sb="46" eb="48">
      <t>シリョウ</t>
    </rPh>
    <rPh sb="50" eb="52">
      <t>トリアツカイ</t>
    </rPh>
    <rPh sb="52" eb="55">
      <t>セツメイショ</t>
    </rPh>
    <phoneticPr fontId="9"/>
  </si>
  <si>
    <t>カナ品名</t>
    <rPh sb="2" eb="4">
      <t>ヒンメイ</t>
    </rPh>
    <phoneticPr fontId="9"/>
  </si>
  <si>
    <t>e-mail</t>
    <phoneticPr fontId="9"/>
  </si>
  <si>
    <t>郵便番号</t>
    <rPh sb="0" eb="2">
      <t>ユウビン</t>
    </rPh>
    <rPh sb="2" eb="4">
      <t>バンゴウ</t>
    </rPh>
    <phoneticPr fontId="9"/>
  </si>
  <si>
    <t>【提案主旨・競合品情報・市場情報など】　必ずご記入下さい。</t>
    <rPh sb="1" eb="3">
      <t>テイアン</t>
    </rPh>
    <rPh sb="3" eb="5">
      <t>シュシ</t>
    </rPh>
    <phoneticPr fontId="9"/>
  </si>
  <si>
    <t>アズワン担当者CD／名</t>
    <phoneticPr fontId="9"/>
  </si>
  <si>
    <t>例） 1箱（25枚入）</t>
    <rPh sb="0" eb="1">
      <t>レイ</t>
    </rPh>
    <rPh sb="4" eb="5">
      <t>ハコ</t>
    </rPh>
    <rPh sb="8" eb="9">
      <t>マイ</t>
    </rPh>
    <rPh sb="9" eb="10">
      <t>イ</t>
    </rPh>
    <phoneticPr fontId="9"/>
  </si>
  <si>
    <t>仕様名称1 （サイズ等）</t>
    <rPh sb="0" eb="2">
      <t>シヨウ</t>
    </rPh>
    <rPh sb="2" eb="4">
      <t>メイショウ</t>
    </rPh>
    <rPh sb="10" eb="11">
      <t>トウ</t>
    </rPh>
    <phoneticPr fontId="9"/>
  </si>
  <si>
    <t>メーカー定価
（税抜）</t>
    <phoneticPr fontId="9"/>
  </si>
  <si>
    <t>仕切価格
（税抜）</t>
    <phoneticPr fontId="9"/>
  </si>
  <si>
    <t>納期
/LT</t>
    <rPh sb="0" eb="2">
      <t>ノウキ</t>
    </rPh>
    <phoneticPr fontId="9"/>
  </si>
  <si>
    <t>アズワン
希望定価</t>
    <phoneticPr fontId="9"/>
  </si>
  <si>
    <t>アズワン
希望掛率</t>
    <rPh sb="5" eb="7">
      <t>キボウ</t>
    </rPh>
    <rPh sb="7" eb="9">
      <t>カケリツ</t>
    </rPh>
    <phoneticPr fontId="9"/>
  </si>
  <si>
    <t>対応CD
（明細用）</t>
    <rPh sb="0" eb="2">
      <t>タイオウ</t>
    </rPh>
    <rPh sb="6" eb="8">
      <t>メイサイ</t>
    </rPh>
    <rPh sb="8" eb="9">
      <t>ヨウ</t>
    </rPh>
    <phoneticPr fontId="9"/>
  </si>
  <si>
    <t>御社品番
（型番以外）</t>
    <rPh sb="0" eb="2">
      <t>オンシャ</t>
    </rPh>
    <rPh sb="2" eb="4">
      <t>ヒンバン</t>
    </rPh>
    <rPh sb="6" eb="8">
      <t>カタバン</t>
    </rPh>
    <rPh sb="8" eb="10">
      <t>イガイ</t>
    </rPh>
    <phoneticPr fontId="9"/>
  </si>
  <si>
    <t>【送料】　必ずご記入下さい。（最小発注量で送料必要時は元払い条件を下記にご記入ください。）</t>
    <rPh sb="1" eb="3">
      <t>ソウリョウ</t>
    </rPh>
    <rPh sb="19" eb="20">
      <t>リョウ</t>
    </rPh>
    <phoneticPr fontId="9"/>
  </si>
  <si>
    <t>ご提案日</t>
    <rPh sb="1" eb="3">
      <t>テイアン</t>
    </rPh>
    <rPh sb="3" eb="4">
      <t>ビ</t>
    </rPh>
    <phoneticPr fontId="9"/>
  </si>
  <si>
    <t>最小
発注数</t>
    <rPh sb="0" eb="2">
      <t>サイショウ</t>
    </rPh>
    <rPh sb="5" eb="6">
      <t>スウ</t>
    </rPh>
    <phoneticPr fontId="9"/>
  </si>
  <si>
    <t>追加
発注数</t>
    <rPh sb="0" eb="2">
      <t>ツイカ</t>
    </rPh>
    <rPh sb="3" eb="6">
      <t>ハッチュウスウ</t>
    </rPh>
    <phoneticPr fontId="9"/>
  </si>
  <si>
    <t>75×75</t>
  </si>
  <si>
    <t>掲載分類CD
大／中／小</t>
    <phoneticPr fontId="9"/>
  </si>
  <si>
    <t>元払い：</t>
  </si>
  <si>
    <t>TAISコード</t>
    <phoneticPr fontId="9"/>
  </si>
  <si>
    <t>まとめ買い
仕切価格
（税抜）</t>
    <rPh sb="3" eb="4">
      <t>ガ</t>
    </rPh>
    <phoneticPr fontId="9"/>
  </si>
  <si>
    <t>まとめ買い
発注数</t>
    <rPh sb="3" eb="4">
      <t>カ</t>
    </rPh>
    <rPh sb="8" eb="9">
      <t>スウ</t>
    </rPh>
    <phoneticPr fontId="9"/>
  </si>
  <si>
    <t>最小発注条件記載欄</t>
    <phoneticPr fontId="9"/>
  </si>
  <si>
    <t>特定保材
請求ｺｰﾄﾞ</t>
    <rPh sb="0" eb="2">
      <t>トクテイ</t>
    </rPh>
    <rPh sb="2" eb="3">
      <t>ホ</t>
    </rPh>
    <rPh sb="3" eb="4">
      <t>ザイ</t>
    </rPh>
    <rPh sb="5" eb="7">
      <t>セイキュウ</t>
    </rPh>
    <phoneticPr fontId="9"/>
  </si>
  <si>
    <t>全て該当なし</t>
    <phoneticPr fontId="9"/>
  </si>
  <si>
    <t>貴部署名</t>
    <phoneticPr fontId="9"/>
  </si>
  <si>
    <t>ご住所</t>
    <phoneticPr fontId="9"/>
  </si>
  <si>
    <t>ご担当者様名</t>
    <rPh sb="1" eb="4">
      <t>タントウシャ</t>
    </rPh>
    <rPh sb="4" eb="5">
      <t>サマ</t>
    </rPh>
    <rPh sb="5" eb="6">
      <t>メイ</t>
    </rPh>
    <phoneticPr fontId="9"/>
  </si>
  <si>
    <t>M直</t>
    <rPh sb="1" eb="2">
      <t>チョク</t>
    </rPh>
    <phoneticPr fontId="9"/>
  </si>
  <si>
    <t>介護保険適用
（住宅改修）</t>
    <phoneticPr fontId="9"/>
  </si>
  <si>
    <t>介護保険適用
（購入）</t>
    <phoneticPr fontId="9"/>
  </si>
  <si>
    <t>組立の
必要性</t>
    <phoneticPr fontId="9"/>
  </si>
  <si>
    <t>組立工具の
必要性</t>
    <phoneticPr fontId="9"/>
  </si>
  <si>
    <t>引合管理</t>
    <phoneticPr fontId="9"/>
  </si>
  <si>
    <t>品種名</t>
    <rPh sb="0" eb="2">
      <t>ヒンシュ</t>
    </rPh>
    <rPh sb="2" eb="3">
      <t>メイ</t>
    </rPh>
    <phoneticPr fontId="9"/>
  </si>
  <si>
    <t>提案区分
NB･PB･OEM</t>
    <phoneticPr fontId="9"/>
  </si>
  <si>
    <t>国内外仕入</t>
    <phoneticPr fontId="9"/>
  </si>
  <si>
    <t>新改
差替･行追加</t>
    <phoneticPr fontId="9"/>
  </si>
  <si>
    <t>構成情報</t>
    <phoneticPr fontId="9"/>
  </si>
  <si>
    <t>品目分類CD
大／中／小</t>
    <rPh sb="0" eb="2">
      <t>ヒンモク</t>
    </rPh>
    <phoneticPr fontId="9"/>
  </si>
  <si>
    <t>アズワン担当者ＣＤ／名</t>
    <rPh sb="4" eb="7">
      <t>タントウシャ</t>
    </rPh>
    <rPh sb="10" eb="11">
      <t>ナ</t>
    </rPh>
    <phoneticPr fontId="9"/>
  </si>
  <si>
    <t>※ご提案は新規ご提案商品のみ（カタログ掲載外）で
　お願い致します。</t>
    <rPh sb="2" eb="4">
      <t>テイアン</t>
    </rPh>
    <rPh sb="5" eb="7">
      <t>シンキ</t>
    </rPh>
    <rPh sb="8" eb="10">
      <t>テイアン</t>
    </rPh>
    <rPh sb="10" eb="12">
      <t>ショウヒン</t>
    </rPh>
    <rPh sb="27" eb="28">
      <t>ネガイ</t>
    </rPh>
    <rPh sb="29" eb="30">
      <t>タ</t>
    </rPh>
    <phoneticPr fontId="9"/>
  </si>
  <si>
    <t>管理№</t>
    <phoneticPr fontId="9"/>
  </si>
  <si>
    <t>対応ＣＤ</t>
    <phoneticPr fontId="9"/>
  </si>
  <si>
    <t>有効期限
（ヶ月）</t>
    <rPh sb="0" eb="2">
      <t>ユウコウ</t>
    </rPh>
    <rPh sb="2" eb="4">
      <t>キゲン</t>
    </rPh>
    <rPh sb="7" eb="8">
      <t>ゲツ</t>
    </rPh>
    <phoneticPr fontId="9"/>
  </si>
  <si>
    <t>【記入例】　●運賃：</t>
    <rPh sb="1" eb="3">
      <t>キニュウ</t>
    </rPh>
    <rPh sb="3" eb="4">
      <t>レイ</t>
    </rPh>
    <rPh sb="7" eb="9">
      <t>ウンチン</t>
    </rPh>
    <phoneticPr fontId="9"/>
  </si>
  <si>
    <t>【運賃条件　記入例】　　納入価格3万円（税別）未満は500円、以上は元払い。</t>
    <rPh sb="1" eb="3">
      <t>ウンチン</t>
    </rPh>
    <rPh sb="3" eb="5">
      <t>ジョウケン</t>
    </rPh>
    <rPh sb="6" eb="8">
      <t>キニュウ</t>
    </rPh>
    <rPh sb="8" eb="9">
      <t>レイ</t>
    </rPh>
    <rPh sb="12" eb="14">
      <t>ノウニュウ</t>
    </rPh>
    <rPh sb="14" eb="16">
      <t>カカク</t>
    </rPh>
    <rPh sb="17" eb="19">
      <t>マンエン</t>
    </rPh>
    <rPh sb="20" eb="22">
      <t>ゼイベツ</t>
    </rPh>
    <rPh sb="23" eb="25">
      <t>ミマン</t>
    </rPh>
    <rPh sb="29" eb="30">
      <t>エン</t>
    </rPh>
    <rPh sb="31" eb="33">
      <t>イジョウ</t>
    </rPh>
    <rPh sb="34" eb="36">
      <t>モトバラ</t>
    </rPh>
    <phoneticPr fontId="9"/>
  </si>
  <si>
    <t>アズワン株式会社</t>
    <phoneticPr fontId="9"/>
  </si>
  <si>
    <t>●</t>
  </si>
  <si>
    <t>医療機器
登録番号</t>
    <rPh sb="0" eb="2">
      <t>イリョウ</t>
    </rPh>
    <rPh sb="2" eb="4">
      <t>キキ</t>
    </rPh>
    <rPh sb="5" eb="7">
      <t>トウロク</t>
    </rPh>
    <rPh sb="7" eb="9">
      <t>バンゴウ</t>
    </rPh>
    <phoneticPr fontId="9"/>
  </si>
  <si>
    <t>医薬品
登録番号</t>
    <rPh sb="4" eb="6">
      <t>トウロク</t>
    </rPh>
    <rPh sb="6" eb="8">
      <t>バンゴウ</t>
    </rPh>
    <phoneticPr fontId="9"/>
  </si>
  <si>
    <t>　</t>
  </si>
  <si>
    <t>Web販売
不可理由</t>
    <rPh sb="3" eb="5">
      <t>ハンバイ</t>
    </rPh>
    <rPh sb="6" eb="8">
      <t>フカ</t>
    </rPh>
    <rPh sb="8" eb="10">
      <t>リユウ</t>
    </rPh>
    <rPh sb="9" eb="10">
      <t>ゴウリ</t>
    </rPh>
    <phoneticPr fontId="9"/>
  </si>
  <si>
    <t>Web販売可否
フラグ</t>
    <rPh sb="3" eb="5">
      <t>ハンバイ</t>
    </rPh>
    <rPh sb="5" eb="7">
      <t>カヒ</t>
    </rPh>
    <phoneticPr fontId="9"/>
  </si>
  <si>
    <t>PRTR法</t>
    <phoneticPr fontId="9"/>
  </si>
  <si>
    <t>労安法</t>
    <phoneticPr fontId="9"/>
  </si>
  <si>
    <t>食品衛生法</t>
    <phoneticPr fontId="9"/>
  </si>
  <si>
    <t>PSE</t>
    <phoneticPr fontId="9"/>
  </si>
  <si>
    <t>電波管理法</t>
    <phoneticPr fontId="9"/>
  </si>
  <si>
    <t>医療機器
分類</t>
    <phoneticPr fontId="9"/>
  </si>
  <si>
    <t>医薬用外
危険物</t>
    <rPh sb="0" eb="3">
      <t>イヤクヨウ</t>
    </rPh>
    <rPh sb="3" eb="4">
      <t>ガイ</t>
    </rPh>
    <phoneticPr fontId="26"/>
  </si>
  <si>
    <t>医薬品</t>
    <rPh sb="0" eb="3">
      <t>イヤクヒン</t>
    </rPh>
    <phoneticPr fontId="9"/>
  </si>
  <si>
    <t>医療機器</t>
    <phoneticPr fontId="9"/>
  </si>
  <si>
    <t>福祉用具</t>
    <phoneticPr fontId="9"/>
  </si>
  <si>
    <t>発売日
（発売済/
予定年月）</t>
    <rPh sb="0" eb="2">
      <t>ハツバイ</t>
    </rPh>
    <rPh sb="2" eb="3">
      <t>ビ</t>
    </rPh>
    <rPh sb="5" eb="7">
      <t>ハツバイ</t>
    </rPh>
    <rPh sb="7" eb="8">
      <t>ズ</t>
    </rPh>
    <rPh sb="10" eb="12">
      <t>ヨテイ</t>
    </rPh>
    <rPh sb="12" eb="14">
      <t>ネンゲツ</t>
    </rPh>
    <phoneticPr fontId="9"/>
  </si>
  <si>
    <t>ＳＧマーク
取得</t>
    <rPh sb="6" eb="8">
      <t>シュトク</t>
    </rPh>
    <phoneticPr fontId="9"/>
  </si>
  <si>
    <t>初回発注
数量</t>
    <rPh sb="0" eb="2">
      <t>ショカイ</t>
    </rPh>
    <rPh sb="2" eb="4">
      <t>ハッチュウ</t>
    </rPh>
    <rPh sb="5" eb="7">
      <t>スウリョウ</t>
    </rPh>
    <phoneticPr fontId="9"/>
  </si>
  <si>
    <t>初回発注
金額</t>
    <rPh sb="0" eb="2">
      <t>ショカイ</t>
    </rPh>
    <rPh sb="2" eb="4">
      <t>ハッチュウ</t>
    </rPh>
    <rPh sb="5" eb="7">
      <t>キンガク</t>
    </rPh>
    <phoneticPr fontId="9"/>
  </si>
  <si>
    <t>※サイズをご記入の場合は、幅×奥行×高さ　単位（mm）でお願い致します。</t>
    <rPh sb="6" eb="8">
      <t>キニュウ</t>
    </rPh>
    <rPh sb="9" eb="11">
      <t>バアイ</t>
    </rPh>
    <rPh sb="29" eb="30">
      <t>ネガイ</t>
    </rPh>
    <rPh sb="31" eb="32">
      <t>タ</t>
    </rPh>
    <phoneticPr fontId="9"/>
  </si>
  <si>
    <t>　　　　　 ※償還該当品は請求分類（例：特定保険医療材料請求分類：膀胱留置カテーテル（2）2管一般（Ⅱ））をご明記ください。</t>
    <rPh sb="7" eb="9">
      <t>ショウカン</t>
    </rPh>
    <rPh sb="9" eb="12">
      <t>ガイトウヒン</t>
    </rPh>
    <rPh sb="13" eb="15">
      <t>セイキュウ</t>
    </rPh>
    <rPh sb="15" eb="17">
      <t>ブンルイ</t>
    </rPh>
    <rPh sb="18" eb="19">
      <t>レイ</t>
    </rPh>
    <rPh sb="20" eb="22">
      <t>トクテイ</t>
    </rPh>
    <rPh sb="22" eb="24">
      <t>ホケン</t>
    </rPh>
    <rPh sb="24" eb="26">
      <t>イリョウ</t>
    </rPh>
    <rPh sb="26" eb="28">
      <t>ザイリョウ</t>
    </rPh>
    <rPh sb="28" eb="30">
      <t>セイキュウ</t>
    </rPh>
    <rPh sb="30" eb="32">
      <t>ブンルイ</t>
    </rPh>
    <rPh sb="33" eb="35">
      <t>ボウコウ</t>
    </rPh>
    <rPh sb="35" eb="37">
      <t>リュウチ</t>
    </rPh>
    <rPh sb="46" eb="47">
      <t>カン</t>
    </rPh>
    <rPh sb="47" eb="49">
      <t>イッパン</t>
    </rPh>
    <rPh sb="55" eb="57">
      <t>メイキ</t>
    </rPh>
    <phoneticPr fontId="9"/>
  </si>
  <si>
    <t>【仕様】　できるだけ多くの項目についてご記入ください。</t>
    <rPh sb="10" eb="11">
      <t>オオ</t>
    </rPh>
    <rPh sb="13" eb="15">
      <t>コウモク</t>
    </rPh>
    <rPh sb="20" eb="22">
      <t>キニュウ</t>
    </rPh>
    <phoneticPr fontId="9"/>
  </si>
  <si>
    <t>医薬品
分類2</t>
    <rPh sb="0" eb="3">
      <t>イヤクヒン</t>
    </rPh>
    <phoneticPr fontId="9"/>
  </si>
  <si>
    <t>医薬品
分類1</t>
    <rPh sb="0" eb="3">
      <t>イヤクヒン</t>
    </rPh>
    <phoneticPr fontId="9"/>
  </si>
  <si>
    <r>
      <t>【製品特性】</t>
    </r>
    <r>
      <rPr>
        <sz val="12"/>
        <color rgb="FFFF0000"/>
        <rFont val="ＭＳ Ｐゴシック"/>
        <family val="3"/>
        <charset val="128"/>
      </rPr>
      <t>　</t>
    </r>
    <r>
      <rPr>
        <sz val="12"/>
        <rFont val="ＭＳ Ｐゴシック"/>
        <family val="3"/>
        <charset val="128"/>
      </rPr>
      <t>下記の該当項目をリストよりお選びください。該当ありの場合 ● を選択してください。
　　　　　　　　　全項目該当なしの場合は、「全て該当なし」に ● を選択してください。</t>
    </r>
    <rPh sb="7" eb="9">
      <t>カキ</t>
    </rPh>
    <rPh sb="8" eb="9">
      <t>イカ</t>
    </rPh>
    <rPh sb="10" eb="12">
      <t>ガイトウ</t>
    </rPh>
    <rPh sb="12" eb="14">
      <t>コウモク</t>
    </rPh>
    <rPh sb="21" eb="22">
      <t>エラ</t>
    </rPh>
    <rPh sb="28" eb="30">
      <t>ガイトウ</t>
    </rPh>
    <rPh sb="33" eb="35">
      <t>バアイ</t>
    </rPh>
    <rPh sb="39" eb="41">
      <t>センタク</t>
    </rPh>
    <phoneticPr fontId="9"/>
  </si>
  <si>
    <t>1本</t>
    <rPh sb="1" eb="2">
      <t>ホン</t>
    </rPh>
    <phoneticPr fontId="9"/>
  </si>
  <si>
    <t>●運賃：</t>
  </si>
  <si>
    <t>マーケティンググループ</t>
    <phoneticPr fontId="9"/>
  </si>
  <si>
    <t>550-8527</t>
    <phoneticPr fontId="9"/>
  </si>
  <si>
    <t>大阪市西区江戸堀2-1-27</t>
    <phoneticPr fontId="9"/>
  </si>
  <si>
    <t>06-6447-8684</t>
    <phoneticPr fontId="9"/>
  </si>
  <si>
    <t>06-6447-8634</t>
    <phoneticPr fontId="9"/>
  </si>
  <si>
    <t>本</t>
  </si>
  <si>
    <t>●折りたたみサイズ</t>
    <rPh sb="1" eb="2">
      <t>オ</t>
    </rPh>
    <phoneticPr fontId="9"/>
  </si>
  <si>
    <t>1個</t>
    <rPh sb="1" eb="2">
      <t>コ</t>
    </rPh>
    <phoneticPr fontId="9"/>
  </si>
  <si>
    <t>保管</t>
    <rPh sb="0" eb="2">
      <t>ホカン</t>
    </rPh>
    <phoneticPr fontId="9"/>
  </si>
  <si>
    <t>保管条件
冷凍・冷蔵</t>
    <rPh sb="0" eb="2">
      <t>ホカン</t>
    </rPh>
    <rPh sb="2" eb="4">
      <t>ジョウケン</t>
    </rPh>
    <rPh sb="5" eb="7">
      <t>レイトウ</t>
    </rPh>
    <rPh sb="8" eb="10">
      <t>レイゾウ</t>
    </rPh>
    <phoneticPr fontId="9"/>
  </si>
  <si>
    <t>仕様名称2 （重量等）</t>
    <rPh sb="0" eb="2">
      <t>シヨウ</t>
    </rPh>
    <rPh sb="2" eb="4">
      <t>メイショウ</t>
    </rPh>
    <rPh sb="7" eb="9">
      <t>ジュウリョウ</t>
    </rPh>
    <rPh sb="9" eb="10">
      <t>トウ</t>
    </rPh>
    <phoneticPr fontId="9"/>
  </si>
  <si>
    <t>滅菌
個包装</t>
    <rPh sb="0" eb="2">
      <t>メッキン</t>
    </rPh>
    <rPh sb="3" eb="4">
      <t>コ</t>
    </rPh>
    <rPh sb="4" eb="6">
      <t>ホウソウ</t>
    </rPh>
    <phoneticPr fontId="26"/>
  </si>
  <si>
    <t>滅菌
一括包装</t>
    <rPh sb="0" eb="2">
      <t>メッキン</t>
    </rPh>
    <rPh sb="3" eb="5">
      <t>イッカツ</t>
    </rPh>
    <rPh sb="5" eb="7">
      <t>ホウソウ</t>
    </rPh>
    <phoneticPr fontId="26"/>
  </si>
  <si>
    <t>消防法危険物
（第4類）</t>
    <rPh sb="0" eb="3">
      <t>ショウボウホウ</t>
    </rPh>
    <rPh sb="3" eb="6">
      <t>キケンブツ</t>
    </rPh>
    <rPh sb="8" eb="9">
      <t>ダイ</t>
    </rPh>
    <rPh sb="10" eb="11">
      <t>ルイ</t>
    </rPh>
    <phoneticPr fontId="9"/>
  </si>
  <si>
    <t>外貨
原価</t>
    <rPh sb="0" eb="2">
      <t>ガイカ</t>
    </rPh>
    <rPh sb="3" eb="5">
      <t>ゲンカ</t>
    </rPh>
    <phoneticPr fontId="9"/>
  </si>
  <si>
    <t>通貨
単位</t>
    <rPh sb="0" eb="2">
      <t>ツウカ</t>
    </rPh>
    <rPh sb="3" eb="5">
      <t>タンイ</t>
    </rPh>
    <phoneticPr fontId="9"/>
  </si>
  <si>
    <t>大型
・特大</t>
    <rPh sb="0" eb="2">
      <t>オオガタ</t>
    </rPh>
    <rPh sb="4" eb="6">
      <t>トクダイ</t>
    </rPh>
    <phoneticPr fontId="9"/>
  </si>
  <si>
    <t>大型
金額</t>
    <rPh sb="0" eb="2">
      <t>オオガタ</t>
    </rPh>
    <rPh sb="3" eb="5">
      <t>キンガク</t>
    </rPh>
    <phoneticPr fontId="9"/>
  </si>
  <si>
    <t>まとめ買い条件記載欄</t>
    <rPh sb="3" eb="4">
      <t>ガ</t>
    </rPh>
    <rPh sb="5" eb="7">
      <t>ジョウケン</t>
    </rPh>
    <rPh sb="7" eb="9">
      <t>キサイ</t>
    </rPh>
    <rPh sb="9" eb="10">
      <t>ラン</t>
    </rPh>
    <phoneticPr fontId="9"/>
  </si>
  <si>
    <t>薬価
請求ｺｰﾄﾞ</t>
    <phoneticPr fontId="9"/>
  </si>
  <si>
    <t>　↓数値を入れてください</t>
    <rPh sb="2" eb="4">
      <t>スウチ</t>
    </rPh>
    <rPh sb="5" eb="6">
      <t>イ</t>
    </rPh>
    <phoneticPr fontId="9"/>
  </si>
  <si>
    <t>X：医薬品（特定品目外）</t>
    <rPh sb="2" eb="5">
      <t>イヤクヒン</t>
    </rPh>
    <rPh sb="6" eb="8">
      <t>トクテイ</t>
    </rPh>
    <rPh sb="8" eb="10">
      <t>ヒンモク</t>
    </rPh>
    <rPh sb="10" eb="11">
      <t>ガイ</t>
    </rPh>
    <phoneticPr fontId="15"/>
  </si>
  <si>
    <t>T：体外診断薬</t>
  </si>
  <si>
    <t>R：診断用薬（体外診断薬以外）</t>
    <rPh sb="2" eb="5">
      <t>シンダンヨウ</t>
    </rPh>
    <rPh sb="5" eb="6">
      <t>ヤク</t>
    </rPh>
    <rPh sb="7" eb="9">
      <t>タイガイ</t>
    </rPh>
    <rPh sb="9" eb="11">
      <t>シンダン</t>
    </rPh>
    <rPh sb="11" eb="12">
      <t>ヤク</t>
    </rPh>
    <rPh sb="12" eb="14">
      <t>イガイ</t>
    </rPh>
    <phoneticPr fontId="15"/>
  </si>
  <si>
    <t>A：製造専用医薬品</t>
  </si>
  <si>
    <t>C：生物学的製剤</t>
  </si>
  <si>
    <t>E：歯科医療用医薬品</t>
  </si>
  <si>
    <t>G：公衆衛生用医薬品</t>
  </si>
  <si>
    <t>H：衛生材料</t>
  </si>
  <si>
    <t>B：化学薬品用原料医薬品</t>
  </si>
  <si>
    <t>D：医療用ガス類</t>
  </si>
  <si>
    <t>雑品</t>
    <rPh sb="0" eb="2">
      <t>ザッピン</t>
    </rPh>
    <phoneticPr fontId="9"/>
  </si>
  <si>
    <t>医療機器
承認等番号</t>
    <rPh sb="0" eb="2">
      <t>イリョウ</t>
    </rPh>
    <rPh sb="2" eb="4">
      <t>キキ</t>
    </rPh>
    <rPh sb="5" eb="7">
      <t>ショウニン</t>
    </rPh>
    <rPh sb="7" eb="8">
      <t>ナド</t>
    </rPh>
    <rPh sb="8" eb="10">
      <t>バンゴウ</t>
    </rPh>
    <phoneticPr fontId="9"/>
  </si>
  <si>
    <t>医薬品
承認番号</t>
    <rPh sb="4" eb="6">
      <t>ショウニン</t>
    </rPh>
    <rPh sb="6" eb="8">
      <t>バンゴウ</t>
    </rPh>
    <phoneticPr fontId="9"/>
  </si>
  <si>
    <t>医薬品分類</t>
    <rPh sb="0" eb="3">
      <t>イヤクヒン</t>
    </rPh>
    <phoneticPr fontId="9"/>
  </si>
  <si>
    <t>特定品目</t>
    <rPh sb="0" eb="2">
      <t>トクテイ</t>
    </rPh>
    <rPh sb="2" eb="4">
      <t>ヒンモク</t>
    </rPh>
    <phoneticPr fontId="9"/>
  </si>
  <si>
    <t>医療用医薬品</t>
    <rPh sb="3" eb="6">
      <t>イヤクヒン</t>
    </rPh>
    <phoneticPr fontId="9"/>
  </si>
  <si>
    <t>医薬品区分</t>
    <rPh sb="0" eb="3">
      <t>イヤクヒン</t>
    </rPh>
    <rPh sb="3" eb="5">
      <t>クブン</t>
    </rPh>
    <phoneticPr fontId="9"/>
  </si>
  <si>
    <t>常温</t>
  </si>
  <si>
    <t>毒物・劇物</t>
    <rPh sb="0" eb="2">
      <t>ドクブツ</t>
    </rPh>
    <rPh sb="3" eb="5">
      <t>ゲキブツ</t>
    </rPh>
    <phoneticPr fontId="9"/>
  </si>
  <si>
    <t>b-na@so.as-1.co.jp</t>
    <phoneticPr fontId="9"/>
  </si>
  <si>
    <t>27B3X00123456789</t>
  </si>
  <si>
    <t>480×300×560</t>
  </si>
  <si>
    <t>●柔らかい感触の座面・背もたれで、座った時の痛みや冷たさをやわらげます。</t>
  </si>
  <si>
    <t>●材質</t>
  </si>
  <si>
    <t>●肘掛可動式</t>
  </si>
  <si>
    <t>承認等
手続</t>
    <rPh sb="0" eb="3">
      <t>ショウニンナド</t>
    </rPh>
    <rPh sb="4" eb="6">
      <t>テツヅキ</t>
    </rPh>
    <phoneticPr fontId="9"/>
  </si>
  <si>
    <r>
      <t>※行数が足りない場合は、65行目以降にご入力ください。</t>
    </r>
    <r>
      <rPr>
        <b/>
        <sz val="11"/>
        <color indexed="10"/>
        <rFont val="ＭＳ Ｐゴシック"/>
        <family val="3"/>
        <charset val="128"/>
      </rPr>
      <t xml:space="preserve">
</t>
    </r>
    <rPh sb="1" eb="3">
      <t>ギョウスウ</t>
    </rPh>
    <rPh sb="4" eb="5">
      <t>タ</t>
    </rPh>
    <rPh sb="8" eb="10">
      <t>バアイ</t>
    </rPh>
    <rPh sb="14" eb="16">
      <t>ギョウメ</t>
    </rPh>
    <rPh sb="16" eb="18">
      <t>イコウ</t>
    </rPh>
    <rPh sb="20" eb="22">
      <t>ニュウリョク</t>
    </rPh>
    <phoneticPr fontId="9"/>
  </si>
  <si>
    <t>承認/認証
/届出</t>
    <rPh sb="0" eb="2">
      <t>ショウニン</t>
    </rPh>
    <rPh sb="3" eb="5">
      <t>ニンショウ</t>
    </rPh>
    <rPh sb="7" eb="9">
      <t>トドケデ</t>
    </rPh>
    <phoneticPr fontId="9"/>
  </si>
  <si>
    <t>届出</t>
  </si>
  <si>
    <t>一般用_第３類</t>
    <phoneticPr fontId="9"/>
  </si>
  <si>
    <t>一般用_第２類</t>
    <phoneticPr fontId="9"/>
  </si>
  <si>
    <t>一般用_指定第２類</t>
    <phoneticPr fontId="9"/>
  </si>
  <si>
    <t>一般用_第１類</t>
    <phoneticPr fontId="9"/>
  </si>
  <si>
    <t>要指導医薬品</t>
    <phoneticPr fontId="9"/>
  </si>
  <si>
    <t>医療用_劇薬</t>
    <phoneticPr fontId="9"/>
  </si>
  <si>
    <t>医療用_毒薬</t>
    <phoneticPr fontId="9"/>
  </si>
  <si>
    <t>可</t>
  </si>
  <si>
    <t>商品名
（自動入力）</t>
    <rPh sb="0" eb="3">
      <t>ショウヒンメイ</t>
    </rPh>
    <rPh sb="5" eb="7">
      <t>ジドウ</t>
    </rPh>
    <rPh sb="7" eb="9">
      <t>ニュウリョク</t>
    </rPh>
    <phoneticPr fontId="9"/>
  </si>
  <si>
    <t>代表商品（1行目）価格情報（自動入力）</t>
    <rPh sb="0" eb="2">
      <t>ダイヒョウ</t>
    </rPh>
    <rPh sb="2" eb="4">
      <t>ショウヒン</t>
    </rPh>
    <rPh sb="6" eb="8">
      <t>ギョウメ</t>
    </rPh>
    <rPh sb="9" eb="11">
      <t>カカク</t>
    </rPh>
    <rPh sb="11" eb="13">
      <t>ジョウホウ</t>
    </rPh>
    <rPh sb="14" eb="16">
      <t>ジドウ</t>
    </rPh>
    <rPh sb="16" eb="18">
      <t>ニュウリョク</t>
    </rPh>
    <phoneticPr fontId="26"/>
  </si>
  <si>
    <t>アズワン定価</t>
    <rPh sb="4" eb="6">
      <t>テイカ</t>
    </rPh>
    <phoneticPr fontId="26"/>
  </si>
  <si>
    <t>掛率</t>
    <rPh sb="0" eb="1">
      <t>カ</t>
    </rPh>
    <rPh sb="1" eb="2">
      <t>リツ</t>
    </rPh>
    <phoneticPr fontId="26"/>
  </si>
  <si>
    <t>原価（原価率）</t>
    <rPh sb="0" eb="2">
      <t>ゲンカ</t>
    </rPh>
    <rPh sb="3" eb="5">
      <t>ゲンカ</t>
    </rPh>
    <rPh sb="5" eb="6">
      <t>リツ</t>
    </rPh>
    <phoneticPr fontId="26"/>
  </si>
  <si>
    <t>粗利率</t>
    <rPh sb="0" eb="1">
      <t>アラ</t>
    </rPh>
    <rPh sb="1" eb="3">
      <t>リリツ</t>
    </rPh>
    <phoneticPr fontId="26"/>
  </si>
  <si>
    <t>ロット</t>
    <phoneticPr fontId="26"/>
  </si>
  <si>
    <r>
      <t>【特長】　簡潔な文章で</t>
    </r>
    <r>
      <rPr>
        <b/>
        <sz val="12"/>
        <rFont val="ＭＳ Ｐゴシック"/>
        <family val="3"/>
        <charset val="128"/>
      </rPr>
      <t>掲載希望順</t>
    </r>
    <r>
      <rPr>
        <sz val="12"/>
        <rFont val="ＭＳ Ｐゴシック"/>
        <family val="3"/>
        <charset val="128"/>
      </rPr>
      <t>にご記入ください。</t>
    </r>
    <rPh sb="5" eb="7">
      <t>カンケツ</t>
    </rPh>
    <rPh sb="8" eb="10">
      <t>ブンショウ</t>
    </rPh>
    <rPh sb="11" eb="13">
      <t>ケイサイ</t>
    </rPh>
    <rPh sb="13" eb="15">
      <t>キボウ</t>
    </rPh>
    <rPh sb="15" eb="16">
      <t>ジュン</t>
    </rPh>
    <rPh sb="18" eb="20">
      <t>キニュウ</t>
    </rPh>
    <phoneticPr fontId="9"/>
  </si>
  <si>
    <t>軽減税率対象品：食品、食品添加物配合アルコール製剤等</t>
    <rPh sb="6" eb="7">
      <t>ヒン</t>
    </rPh>
    <rPh sb="8" eb="10">
      <t>ショクヒン</t>
    </rPh>
    <rPh sb="11" eb="13">
      <t>ショクヒン</t>
    </rPh>
    <rPh sb="13" eb="16">
      <t>テンカブツ</t>
    </rPh>
    <rPh sb="16" eb="18">
      <t>ハイゴウ</t>
    </rPh>
    <rPh sb="23" eb="25">
      <t>セイザイ</t>
    </rPh>
    <rPh sb="25" eb="26">
      <t>トウ</t>
    </rPh>
    <phoneticPr fontId="9"/>
  </si>
  <si>
    <t>【画像貼付欄】　※カタログ掲載希望の画像（メイン・サブ）を貼付願います。掲載用ではないので、荒い画像で結構です。</t>
    <rPh sb="13" eb="15">
      <t>ケイサイ</t>
    </rPh>
    <rPh sb="15" eb="17">
      <t>キボウ</t>
    </rPh>
    <rPh sb="18" eb="20">
      <t>ガゾウ</t>
    </rPh>
    <rPh sb="29" eb="31">
      <t>チョウフ</t>
    </rPh>
    <rPh sb="31" eb="32">
      <t>ネガ</t>
    </rPh>
    <phoneticPr fontId="9"/>
  </si>
  <si>
    <t>↓</t>
    <phoneticPr fontId="9"/>
  </si>
  <si>
    <t>綿100％</t>
    <phoneticPr fontId="9"/>
  </si>
  <si>
    <t>●座ったままで局部洗浄が可能です。</t>
    <phoneticPr fontId="9"/>
  </si>
  <si>
    <t>ＡＸＥＬーＳＨＯＰ
表示販売可否</t>
    <phoneticPr fontId="9"/>
  </si>
  <si>
    <t>【Web掲載について】　採用となりました商品は、弊社Webサイトおよび弊社販売店Webサイトへ掲載させて頂きます。</t>
    <phoneticPr fontId="9"/>
  </si>
  <si>
    <t>【個人情報について】　本提案書の個人情報については、カタログ掲載画像・撮影用商品手配のため、当社外部委託先にて利用する場合があることを同意のうえご記入お願いします。　</t>
    <phoneticPr fontId="9"/>
  </si>
  <si>
    <t>Web販売
可否
フラグ</t>
    <rPh sb="3" eb="5">
      <t>ハンバイ</t>
    </rPh>
    <rPh sb="6" eb="8">
      <t>カヒ</t>
    </rPh>
    <phoneticPr fontId="9"/>
  </si>
  <si>
    <t>AXEL-SHOP
表示販売
可否フラグ</t>
    <phoneticPr fontId="9"/>
  </si>
  <si>
    <t>有</t>
    <rPh sb="0" eb="1">
      <t>ユウ</t>
    </rPh>
    <phoneticPr fontId="9"/>
  </si>
  <si>
    <t>不可</t>
  </si>
  <si>
    <t>弊社販売店Web
掲載可否</t>
    <rPh sb="0" eb="2">
      <t>ヘイシャ</t>
    </rPh>
    <rPh sb="2" eb="5">
      <t>ハンバイテン</t>
    </rPh>
    <rPh sb="9" eb="11">
      <t>ケイサイ</t>
    </rPh>
    <rPh sb="11" eb="13">
      <t>カヒ</t>
    </rPh>
    <phoneticPr fontId="9"/>
  </si>
  <si>
    <t>課税対象（10％）</t>
  </si>
  <si>
    <t>課税対象（10％）</t>
    <phoneticPr fontId="9"/>
  </si>
  <si>
    <r>
      <t>※ご提案頂いた貴社製品は、弊社カタログ発刊前に販売させて頂く可能性がございます。販売前製品につきましては、</t>
    </r>
    <r>
      <rPr>
        <sz val="11"/>
        <rFont val="ＭＳ Ｐゴシック"/>
        <family val="3"/>
        <charset val="128"/>
      </rPr>
      <t>「発売日」</t>
    </r>
    <r>
      <rPr>
        <sz val="11"/>
        <color rgb="FFFF0000"/>
        <rFont val="ＭＳ Ｐゴシック"/>
        <family val="3"/>
        <charset val="128"/>
      </rPr>
      <t>欄に予定日をご入力ください。</t>
    </r>
    <phoneticPr fontId="9"/>
  </si>
  <si>
    <t>●主成分</t>
    <phoneticPr fontId="9"/>
  </si>
  <si>
    <t>内容量（ml）</t>
    <phoneticPr fontId="9"/>
  </si>
  <si>
    <t>001234-005</t>
    <phoneticPr fontId="9"/>
  </si>
  <si>
    <t xml:space="preserve">     ＜　次号ナビスカタログ商品提案書　＞</t>
    <phoneticPr fontId="9"/>
  </si>
  <si>
    <t>課税対象（10％）</t>
    <phoneticPr fontId="9"/>
  </si>
  <si>
    <t>受注後発注</t>
    <rPh sb="0" eb="2">
      <t>ジュチュウ</t>
    </rPh>
    <rPh sb="2" eb="3">
      <t>ゴ</t>
    </rPh>
    <rPh sb="3" eb="5">
      <t>ハッチュウ</t>
    </rPh>
    <phoneticPr fontId="9"/>
  </si>
  <si>
    <r>
      <t xml:space="preserve">  </t>
    </r>
    <r>
      <rPr>
        <sz val="11"/>
        <color rgb="FFFF0000"/>
        <rFont val="ＭＳ Ｐゴシック"/>
        <family val="3"/>
        <charset val="128"/>
      </rPr>
      <t xml:space="preserve"> 　　　　　　　web販売可否のご入力が無い場合は、「弊社販売店web販売可」として判断させていただきます。 </t>
    </r>
    <rPh sb="13" eb="15">
      <t>ハンバイ</t>
    </rPh>
    <rPh sb="15" eb="17">
      <t>カヒ</t>
    </rPh>
    <rPh sb="19" eb="21">
      <t>ニュウリョク</t>
    </rPh>
    <rPh sb="22" eb="23">
      <t>ナ</t>
    </rPh>
    <rPh sb="24" eb="26">
      <t>バアイ</t>
    </rPh>
    <rPh sb="29" eb="31">
      <t>ヘイシャ</t>
    </rPh>
    <rPh sb="31" eb="33">
      <t>ハンバイ</t>
    </rPh>
    <rPh sb="33" eb="34">
      <t>ミセ</t>
    </rPh>
    <rPh sb="37" eb="39">
      <t>ハンバイ</t>
    </rPh>
    <rPh sb="39" eb="40">
      <t>カ</t>
    </rPh>
    <rPh sb="44" eb="46">
      <t>ハンダン</t>
    </rPh>
    <phoneticPr fontId="9"/>
  </si>
  <si>
    <t>発売済</t>
    <rPh sb="0" eb="2">
      <t>ハツバイ</t>
    </rPh>
    <rPh sb="2" eb="3">
      <t>スミ</t>
    </rPh>
    <phoneticPr fontId="9"/>
  </si>
  <si>
    <t>2020.10</t>
    <phoneticPr fontId="9"/>
  </si>
  <si>
    <t>消費税種別</t>
    <rPh sb="0" eb="3">
      <t>ショウヒゼイ</t>
    </rPh>
    <rPh sb="3" eb="5">
      <t>シュベツ</t>
    </rPh>
    <phoneticPr fontId="9"/>
  </si>
  <si>
    <r>
      <t>※</t>
    </r>
    <r>
      <rPr>
        <sz val="12"/>
        <rFont val="ＭＳ Ｐゴシック"/>
        <family val="3"/>
        <charset val="128"/>
      </rPr>
      <t>「消費税種別」</t>
    </r>
    <r>
      <rPr>
        <sz val="12"/>
        <color rgb="FFFF0000"/>
        <rFont val="ＭＳ Ｐゴシック"/>
        <family val="3"/>
        <charset val="128"/>
      </rPr>
      <t>に対象税率をご入力ください。</t>
    </r>
    <rPh sb="2" eb="5">
      <t>ショウヒゼイ</t>
    </rPh>
    <rPh sb="5" eb="7">
      <t>シュベツ</t>
    </rPh>
    <rPh sb="9" eb="11">
      <t>タイショウ</t>
    </rPh>
    <rPh sb="11" eb="13">
      <t>ゼイリツ</t>
    </rPh>
    <rPh sb="15" eb="17">
      <t>ニュウリョク</t>
    </rPh>
    <phoneticPr fontId="9"/>
  </si>
  <si>
    <t>【送付先】　ナビス担当（天川、石川、鈴木、湯浅）　　b-na@so.as-1.co.jp　　</t>
    <rPh sb="12" eb="14">
      <t>アマカワ</t>
    </rPh>
    <rPh sb="15" eb="17">
      <t>イシカワ</t>
    </rPh>
    <rPh sb="18" eb="20">
      <t>スズキ</t>
    </rPh>
    <rPh sb="21" eb="23">
      <t>ユアサ</t>
    </rPh>
    <phoneticPr fontId="9"/>
  </si>
  <si>
    <t>滅菌不織布ガーゼ</t>
    <rPh sb="0" eb="2">
      <t>メッキン</t>
    </rPh>
    <rPh sb="2" eb="5">
      <t>フショクフ</t>
    </rPh>
    <phoneticPr fontId="9"/>
  </si>
  <si>
    <t>1箱（1枚／袋×100袋）</t>
    <rPh sb="1" eb="2">
      <t>ハコ</t>
    </rPh>
    <rPh sb="4" eb="5">
      <t>マイ</t>
    </rPh>
    <rPh sb="6" eb="7">
      <t>フクロ</t>
    </rPh>
    <rPh sb="11" eb="12">
      <t>フクロ</t>
    </rPh>
    <phoneticPr fontId="9"/>
  </si>
  <si>
    <t>●EOG滅菌済（個包装）</t>
    <phoneticPr fontId="9"/>
  </si>
  <si>
    <t>Ｙカット</t>
    <phoneticPr fontId="9"/>
  </si>
  <si>
    <t>業界シェア1位のトップブランドです。全国の医療機関でご使用いただいています。
在宅医療を必要とする者は２０２５年には２９万人と推計され、約１２万人増加見込み。
A社類似品 滅菌Yガーゼ（型番：AB　75×75mm、定価￥15000）</t>
    <rPh sb="73" eb="75">
      <t>ゾウカ</t>
    </rPh>
    <rPh sb="75" eb="77">
      <t>ミコ</t>
    </rPh>
    <phoneticPr fontId="9"/>
  </si>
  <si>
    <t>500円/1回</t>
    <rPh sb="3" eb="4">
      <t>エン</t>
    </rPh>
    <rPh sb="6" eb="7">
      <t>カイ</t>
    </rPh>
    <phoneticPr fontId="9"/>
  </si>
  <si>
    <t>27B3X00123456789</t>
    <phoneticPr fontId="9"/>
  </si>
  <si>
    <t>4949494949499</t>
  </si>
  <si>
    <t>Y0010</t>
  </si>
  <si>
    <t>サイズ（ｍｍ）</t>
    <phoneticPr fontId="9"/>
  </si>
  <si>
    <t>折数</t>
    <rPh sb="0" eb="1">
      <t>オリ</t>
    </rPh>
    <rPh sb="1" eb="2">
      <t>スウ</t>
    </rPh>
    <phoneticPr fontId="9"/>
  </si>
  <si>
    <t>8折タイプ</t>
    <rPh sb="1" eb="2">
      <t>オリ</t>
    </rPh>
    <phoneticPr fontId="9"/>
  </si>
  <si>
    <t>●8枚重のガーゼにY字型の切れ込みが入っています。</t>
    <phoneticPr fontId="9"/>
  </si>
  <si>
    <t>●カテーテルやカニューレ等に挟み込み、チューブの固定用・体液吸収用に使用できます。</t>
    <rPh sb="32" eb="33">
      <t>ヨウ</t>
    </rPh>
    <phoneticPr fontId="9"/>
  </si>
  <si>
    <t>消毒用エタノール</t>
    <rPh sb="0" eb="2">
      <t>ショウドク</t>
    </rPh>
    <rPh sb="2" eb="3">
      <t>ヨウ</t>
    </rPh>
    <phoneticPr fontId="9"/>
  </si>
  <si>
    <t>【提案主旨】感染予防対策として通年需要が見込めます。　【競合情報】A製薬（アズワノール消毒液0.1％）　【市場情報】近年、需要が伸びています。（前年比300</t>
    <phoneticPr fontId="9"/>
  </si>
  <si>
    <t>ETA500</t>
    <phoneticPr fontId="9"/>
  </si>
  <si>
    <t>4994949494949</t>
    <phoneticPr fontId="9"/>
  </si>
  <si>
    <t>会社方針の為</t>
    <rPh sb="0" eb="2">
      <t>カイシャ</t>
    </rPh>
    <rPh sb="2" eb="4">
      <t>ホウシン</t>
    </rPh>
    <rPh sb="5" eb="6">
      <t>タメ</t>
    </rPh>
    <phoneticPr fontId="9"/>
  </si>
  <si>
    <t>エタノール76.9～84.1vol%、クロルヘキシジングルコンサン酸塩　0.5％（0.5ｗ/％）等</t>
    <phoneticPr fontId="9"/>
  </si>
  <si>
    <t>W66×D66×H178</t>
    <phoneticPr fontId="9"/>
  </si>
  <si>
    <t>1-49-89999</t>
    <phoneticPr fontId="9"/>
  </si>
  <si>
    <t>50×50</t>
    <phoneticPr fontId="9"/>
  </si>
  <si>
    <t>4折タイプ</t>
    <rPh sb="1" eb="2">
      <t>オリ</t>
    </rPh>
    <phoneticPr fontId="9"/>
  </si>
  <si>
    <t>4949494949498</t>
    <phoneticPr fontId="9"/>
  </si>
  <si>
    <t>Y0009</t>
    <phoneticPr fontId="9"/>
  </si>
  <si>
    <t>NV5050</t>
    <phoneticPr fontId="9"/>
  </si>
  <si>
    <t>NV7575</t>
    <phoneticPr fontId="9"/>
  </si>
  <si>
    <t>●手指・皮ふの消毒・殺菌にお使いいただける消毒用エタノールです。</t>
    <rPh sb="1" eb="3">
      <t>シュシ</t>
    </rPh>
    <rPh sb="4" eb="5">
      <t>ヒ</t>
    </rPh>
    <rPh sb="7" eb="9">
      <t>ショウドク</t>
    </rPh>
    <rPh sb="10" eb="12">
      <t>サッキン</t>
    </rPh>
    <rPh sb="14" eb="15">
      <t>ツカ</t>
    </rPh>
    <rPh sb="21" eb="24">
      <t>ショウドクヨウ</t>
    </rPh>
    <phoneticPr fontId="9"/>
  </si>
  <si>
    <t>一般用_第３類</t>
  </si>
  <si>
    <t>シャワー椅子</t>
    <rPh sb="4" eb="6">
      <t>イス</t>
    </rPh>
    <phoneticPr fontId="9"/>
  </si>
  <si>
    <t>●折りたたみができるので、収納場所をとりません。</t>
    <rPh sb="1" eb="2">
      <t>オ</t>
    </rPh>
    <rPh sb="13" eb="15">
      <t>シュウノウ</t>
    </rPh>
    <rPh sb="15" eb="17">
      <t>バショ</t>
    </rPh>
    <phoneticPr fontId="9"/>
  </si>
  <si>
    <t>青中</t>
    <rPh sb="0" eb="1">
      <t>アオ</t>
    </rPh>
    <rPh sb="1" eb="2">
      <t>チュウ</t>
    </rPh>
    <phoneticPr fontId="9"/>
  </si>
  <si>
    <t>青大</t>
    <rPh sb="0" eb="1">
      <t>アオ</t>
    </rPh>
    <rPh sb="1" eb="2">
      <t>ダイ</t>
    </rPh>
    <phoneticPr fontId="9"/>
  </si>
  <si>
    <t>580×350×560</t>
    <phoneticPr fontId="9"/>
  </si>
  <si>
    <t>1234567890123</t>
    <phoneticPr fontId="9"/>
  </si>
  <si>
    <t>1234567890124</t>
    <phoneticPr fontId="9"/>
  </si>
  <si>
    <t>AA-123</t>
    <phoneticPr fontId="9"/>
  </si>
  <si>
    <t>AA-124</t>
    <phoneticPr fontId="9"/>
  </si>
  <si>
    <t>00111-000113</t>
    <phoneticPr fontId="9"/>
  </si>
  <si>
    <t>重量（kｇ）</t>
    <rPh sb="0" eb="2">
      <t>ジュウリョウ</t>
    </rPh>
    <phoneticPr fontId="9"/>
  </si>
  <si>
    <t>座面・背もたれ／PE（ポリエチレン）、パット／EVA樹脂、パイプ／アルミニウム</t>
    <phoneticPr fontId="9"/>
  </si>
  <si>
    <t>幅480×奥行150×560ｍｍ●座面サイズ：青中/450×300mm、青大／550×330ｍｍ　●耐荷重：100kg</t>
    <rPh sb="23" eb="24">
      <t>アオ</t>
    </rPh>
    <rPh sb="24" eb="25">
      <t>チュウ</t>
    </rPh>
    <rPh sb="36" eb="37">
      <t>アオ</t>
    </rPh>
    <rPh sb="37" eb="38">
      <t>ダイ</t>
    </rPh>
    <phoneticPr fontId="9"/>
  </si>
  <si>
    <t>那比　助子</t>
    <phoneticPr fontId="9"/>
  </si>
  <si>
    <t>原価率</t>
  </si>
  <si>
    <t>粗利</t>
  </si>
  <si>
    <t>アズワン物流センター納品は元払、当社より直送（御社得意先へ納品）時は、1000円請求</t>
    <rPh sb="4" eb="6">
      <t>ブツリュウ</t>
    </rPh>
    <rPh sb="10" eb="12">
      <t>ノウヒン</t>
    </rPh>
    <rPh sb="13" eb="14">
      <t>モト</t>
    </rPh>
    <rPh sb="14" eb="15">
      <t>バライ</t>
    </rPh>
    <rPh sb="16" eb="18">
      <t>トウシャ</t>
    </rPh>
    <rPh sb="20" eb="22">
      <t>チョクソウ</t>
    </rPh>
    <rPh sb="23" eb="25">
      <t>オンシャ</t>
    </rPh>
    <rPh sb="25" eb="28">
      <t>トクイサキ</t>
    </rPh>
    <rPh sb="29" eb="31">
      <t>ノウヒン</t>
    </rPh>
    <rPh sb="32" eb="33">
      <t>ジ</t>
    </rPh>
    <rPh sb="39" eb="40">
      <t>エン</t>
    </rPh>
    <rPh sb="40" eb="42">
      <t>セイキュウ</t>
    </rPh>
    <phoneticPr fontId="9"/>
  </si>
  <si>
    <t xml:space="preserve">折りたたみが可能な新タイプ。ここまで小さく折りたためるタイプは他にない。
競合品は、Ａ社（トップシェア４０％）。販売価格2万円代が主流
</t>
    <rPh sb="18" eb="19">
      <t>チイ</t>
    </rPh>
    <rPh sb="21" eb="22">
      <t>オ</t>
    </rPh>
    <rPh sb="31" eb="32">
      <t>ホカ</t>
    </rPh>
    <rPh sb="37" eb="39">
      <t>キョウゴウ</t>
    </rPh>
    <rPh sb="39" eb="40">
      <t>ヒン</t>
    </rPh>
    <rPh sb="43" eb="44">
      <t>シャ</t>
    </rPh>
    <rPh sb="56" eb="58">
      <t>ハンバイ</t>
    </rPh>
    <rPh sb="58" eb="60">
      <t>カカク</t>
    </rPh>
    <rPh sb="61" eb="63">
      <t>マンエン</t>
    </rPh>
    <rPh sb="63" eb="64">
      <t>ダイ</t>
    </rPh>
    <rPh sb="65" eb="67">
      <t>シュリュウ</t>
    </rPh>
    <phoneticPr fontId="9"/>
  </si>
  <si>
    <t>うう</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</si>
</sst>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Red]&quot;¥&quot;\-#,##0"/>
    <numFmt numFmtId="43" formatCode="_ * #,##0.00_ ;_ * \-#,##0.00_ ;_ * &quot;-&quot;??_ ;_ @_ "/>
    <numFmt numFmtId="176" formatCode="0_ "/>
    <numFmt numFmtId="177" formatCode="0.0000_);[Red]\(0.0000\)"/>
    <numFmt numFmtId="178" formatCode="&quot;¥&quot;#,##0_);[Red]\(&quot;¥&quot;#,##0\)"/>
    <numFmt numFmtId="179" formatCode="yyyy&quot;年&quot;m&quot;月&quot;d&quot;日&quot;;@"/>
    <numFmt numFmtId="180" formatCode=";;;"/>
    <numFmt numFmtId="181" formatCode="&quot;$&quot;#,##0_);\(&quot;$&quot;#,##0\)"/>
    <numFmt numFmtId="182" formatCode="#,##0;\-#,##0;&quot;-&quot;"/>
    <numFmt numFmtId="183" formatCode="General_)"/>
    <numFmt numFmtId="184" formatCode="&quot;¥&quot;&quot;¥&quot;&quot;¥&quot;&quot;¥&quot;&quot;¥&quot;&quot;¥&quot;&quot;¥&quot;\$#,##0_);[Red]&quot;¥&quot;&quot;¥&quot;&quot;¥&quot;&quot;¥&quot;&quot;¥&quot;&quot;¥&quot;&quot;¥&quot;\(&quot;¥&quot;&quot;¥&quot;&quot;¥&quot;&quot;¥&quot;&quot;¥&quot;&quot;¥&quot;&quot;¥&quot;\$#,##0&quot;¥&quot;&quot;¥&quot;&quot;¥&quot;&quot;¥&quot;&quot;¥&quot;&quot;¥&quot;&quot;¥&quot;\)"/>
    <numFmt numFmtId="185" formatCode="&quot;$&quot;#,##0_);[Red]\(&quot;$&quot;#,##0\)"/>
    <numFmt numFmtId="186" formatCode="_(&quot;$&quot;* #,##0.00_);_(&quot;$&quot;* \(#,##0.00\);_(&quot;$&quot;* &quot;-&quot;??_);_(@_)"/>
    <numFmt numFmtId="187" formatCode="_ * #,##0_ ;_ * &quot;¥&quot;&quot;¥&quot;&quot;¥&quot;&quot;¥&quot;&quot;¥&quot;&quot;¥&quot;\-#,##0_ ;_ * &quot;-&quot;_ ;_ @_ "/>
    <numFmt numFmtId="188" formatCode="_ * #,##0.00_ ;_ * &quot;¥&quot;&quot;¥&quot;&quot;¥&quot;&quot;¥&quot;&quot;¥&quot;&quot;¥&quot;\-#,##0.00_ ;_ * &quot;-&quot;??_ ;_ @_ "/>
    <numFmt numFmtId="189" formatCode="_(&quot;$&quot;* #,##0.0_);_(&quot;$&quot;* \(#,##0.0\);_(&quot;$&quot;* &quot;-&quot;??_);_(@_)"/>
    <numFmt numFmtId="190" formatCode="&quot;¥&quot;#,##0;[Red]&quot;¥&quot;&quot;¥&quot;&quot;¥&quot;&quot;¥&quot;\-#,##0"/>
    <numFmt numFmtId="191" formatCode="0.0%"/>
    <numFmt numFmtId="192" formatCode="[$-F800]dddd\,\ mmmm\ dd\,\ yyyy"/>
  </numFmts>
  <fonts count="7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8"/>
      <color indexed="10"/>
      <name val="HGS創英角ｺﾞｼｯｸUB"/>
      <family val="3"/>
      <charset val="128"/>
    </font>
    <font>
      <sz val="18"/>
      <name val="HGS創英角ｺﾞｼｯｸUB"/>
      <family val="3"/>
      <charset val="128"/>
    </font>
    <font>
      <sz val="10"/>
      <name val="ＭＳ Ｐゴシック"/>
      <family val="3"/>
      <charset val="128"/>
    </font>
    <font>
      <sz val="8"/>
      <name val="ＭＳ Ｐゴシック"/>
      <family val="3"/>
      <charset val="128"/>
    </font>
    <font>
      <sz val="12"/>
      <name val="ＭＳ Ｐゴシック"/>
      <family val="3"/>
      <charset val="128"/>
    </font>
    <font>
      <sz val="7"/>
      <name val="ＭＳ Ｐゴシック"/>
      <family val="3"/>
      <charset val="128"/>
    </font>
    <font>
      <sz val="9"/>
      <name val="ＭＳ Ｐゴシック"/>
      <family val="3"/>
      <charset val="128"/>
    </font>
    <font>
      <sz val="9"/>
      <color indexed="81"/>
      <name val="ＭＳ Ｐゴシック"/>
      <family val="3"/>
      <charset val="128"/>
    </font>
    <font>
      <b/>
      <sz val="9"/>
      <color indexed="81"/>
      <name val="ＭＳ Ｐゴシック"/>
      <family val="3"/>
      <charset val="128"/>
    </font>
    <font>
      <sz val="8"/>
      <color indexed="22"/>
      <name val="ＭＳ Ｐゴシック"/>
      <family val="3"/>
      <charset val="128"/>
    </font>
    <font>
      <b/>
      <sz val="12"/>
      <color indexed="10"/>
      <name val="ＭＳ Ｐゴシック"/>
      <family val="3"/>
      <charset val="128"/>
    </font>
    <font>
      <sz val="20"/>
      <name val="HGS創英角ｺﾞｼｯｸUB"/>
      <family val="3"/>
      <charset val="128"/>
    </font>
    <font>
      <b/>
      <sz val="12"/>
      <color rgb="FFFF0000"/>
      <name val="ＭＳ Ｐゴシック"/>
      <family val="3"/>
      <charset val="128"/>
    </font>
    <font>
      <sz val="11"/>
      <color rgb="FFFF0000"/>
      <name val="ＭＳ Ｐゴシック"/>
      <family val="3"/>
      <charset val="128"/>
    </font>
    <font>
      <sz val="12"/>
      <color rgb="FFFF0000"/>
      <name val="ＭＳ Ｐゴシック"/>
      <family val="3"/>
      <charset val="128"/>
    </font>
    <font>
      <sz val="14"/>
      <name val="ＭＳ Ｐゴシック"/>
      <family val="3"/>
      <charset val="128"/>
    </font>
    <font>
      <sz val="6"/>
      <name val="ＭＳ Ｐゴシック"/>
      <family val="2"/>
      <charset val="128"/>
      <scheme val="minor"/>
    </font>
    <font>
      <b/>
      <sz val="11"/>
      <color indexed="81"/>
      <name val="ＭＳ Ｐゴシック"/>
      <family val="3"/>
      <charset val="128"/>
    </font>
    <font>
      <b/>
      <sz val="9"/>
      <name val="ＭＳ Ｐゴシック"/>
      <family val="3"/>
      <charset val="128"/>
    </font>
    <font>
      <b/>
      <sz val="11"/>
      <name val="ＭＳ Ｐゴシック"/>
      <family val="3"/>
      <charset val="128"/>
    </font>
    <font>
      <sz val="10"/>
      <color indexed="81"/>
      <name val="ＭＳ Ｐゴシック"/>
      <family val="3"/>
      <charset val="128"/>
    </font>
    <font>
      <b/>
      <sz val="11"/>
      <color indexed="10"/>
      <name val="ＭＳ Ｐゴシック"/>
      <family val="3"/>
      <charset val="128"/>
    </font>
    <font>
      <b/>
      <sz val="11"/>
      <color rgb="FFFF0000"/>
      <name val="ＭＳ Ｐゴシック"/>
      <family val="3"/>
      <charset val="128"/>
    </font>
    <font>
      <b/>
      <sz val="10"/>
      <name val="ＭＳ Ｐゴシック"/>
      <family val="3"/>
      <charset val="128"/>
    </font>
    <font>
      <sz val="11"/>
      <color theme="1"/>
      <name val="ＭＳ Ｐゴシック"/>
      <family val="3"/>
      <charset val="128"/>
      <scheme val="minor"/>
    </font>
    <font>
      <sz val="11"/>
      <color indexed="8"/>
      <name val="ＭＳ Ｐゴシック"/>
      <family val="3"/>
      <charset val="128"/>
    </font>
    <font>
      <sz val="11"/>
      <color indexed="9"/>
      <name val="ＭＳ Ｐゴシック"/>
      <family val="3"/>
      <charset val="128"/>
    </font>
    <font>
      <b/>
      <sz val="11"/>
      <name val="Arial"/>
      <family val="2"/>
    </font>
    <font>
      <b/>
      <sz val="10"/>
      <name val="MS Sans Serif"/>
      <family val="2"/>
    </font>
    <font>
      <sz val="10"/>
      <color indexed="8"/>
      <name val="Arial"/>
      <family val="2"/>
    </font>
    <font>
      <b/>
      <sz val="12"/>
      <name val="Helv"/>
      <family val="2"/>
    </font>
    <font>
      <sz val="12"/>
      <name val="Helv"/>
      <family val="2"/>
    </font>
    <font>
      <sz val="10"/>
      <name val="MS Sans Serif"/>
      <family val="2"/>
    </font>
    <font>
      <sz val="11"/>
      <name val="ＭＳ ゴシック"/>
      <family val="3"/>
      <charset val="128"/>
    </font>
    <font>
      <sz val="10"/>
      <name val="Arial"/>
      <family val="2"/>
    </font>
    <font>
      <sz val="8"/>
      <name val="Arial"/>
      <family val="2"/>
    </font>
    <font>
      <b/>
      <sz val="12"/>
      <name val="Arial"/>
      <family val="2"/>
    </font>
    <font>
      <sz val="10"/>
      <name val="ＭＳ ゴシック"/>
      <family val="3"/>
      <charset val="128"/>
    </font>
    <font>
      <sz val="11"/>
      <name val="明朝"/>
      <family val="1"/>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2"/>
      <name val="ＭＳ 明朝"/>
      <family val="1"/>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color theme="1"/>
      <name val="ＭＳ ゴシック"/>
      <family val="3"/>
      <charset val="128"/>
    </font>
    <font>
      <sz val="10"/>
      <color indexed="8"/>
      <name val="ＭＳ ゴシック"/>
      <family val="3"/>
      <charset val="128"/>
    </font>
    <font>
      <b/>
      <i/>
      <sz val="11"/>
      <name val="ＭＳ Ｐゴシック"/>
      <family val="3"/>
      <charset val="128"/>
    </font>
    <font>
      <sz val="11"/>
      <color indexed="17"/>
      <name val="ＭＳ Ｐゴシック"/>
      <family val="3"/>
      <charset val="128"/>
    </font>
    <font>
      <sz val="9"/>
      <color indexed="81"/>
      <name val="MS P ゴシック"/>
      <family val="3"/>
      <charset val="128"/>
    </font>
    <font>
      <sz val="9"/>
      <color rgb="FF444444"/>
      <name val="メイリオ"/>
      <family val="3"/>
      <charset val="128"/>
    </font>
    <font>
      <b/>
      <sz val="14"/>
      <name val="ＭＳ Ｐゴシック"/>
      <family val="3"/>
      <charset val="128"/>
    </font>
    <font>
      <b/>
      <sz val="12"/>
      <name val="ＭＳ Ｐゴシック"/>
      <family val="3"/>
      <charset val="128"/>
    </font>
    <font>
      <b/>
      <sz val="9"/>
      <color indexed="81"/>
      <name val="MS P ゴシック"/>
      <family val="3"/>
      <charset val="128"/>
    </font>
    <font>
      <sz val="10"/>
      <color theme="1"/>
      <name val="ＭＳ Ｐゴシック"/>
      <family val="3"/>
      <charset val="128"/>
      <scheme val="minor"/>
    </font>
  </fonts>
  <fills count="3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0" tint="-0.14999847407452621"/>
        <bgColor indexed="64"/>
      </patternFill>
    </fill>
    <fill>
      <patternFill patternType="solid">
        <fgColor rgb="FFCCFFFF"/>
        <bgColor indexed="64"/>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26"/>
        <bgColor indexed="64"/>
      </patternFill>
    </fill>
    <fill>
      <patternFill patternType="mediumGray">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patternFill>
    </fill>
    <fill>
      <patternFill patternType="lightGray"/>
    </fill>
    <fill>
      <patternFill patternType="solid">
        <fgColor theme="9" tint="0.39997558519241921"/>
        <bgColor indexed="64"/>
      </patternFill>
    </fill>
  </fills>
  <borders count="159">
    <border>
      <left/>
      <right/>
      <top/>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double">
        <color indexed="64"/>
      </left>
      <right/>
      <top style="double">
        <color indexed="64"/>
      </top>
      <bottom style="double">
        <color indexed="64"/>
      </bottom>
      <diagonal/>
    </border>
    <border>
      <left style="medium">
        <color indexed="64"/>
      </left>
      <right/>
      <top style="medium">
        <color indexed="64"/>
      </top>
      <bottom style="thin">
        <color indexed="64"/>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style="thin">
        <color indexed="64"/>
      </bottom>
      <diagonal/>
    </border>
    <border>
      <left/>
      <right/>
      <top style="medium">
        <color indexed="64"/>
      </top>
      <bottom style="medium">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double">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double">
        <color indexed="64"/>
      </left>
      <right/>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theme="1" tint="0.499984740745262"/>
      </bottom>
      <diagonal/>
    </border>
    <border>
      <left style="medium">
        <color indexed="64"/>
      </left>
      <right style="thin">
        <color theme="1" tint="0.499984740745262"/>
      </right>
      <top style="medium">
        <color indexed="64"/>
      </top>
      <bottom style="medium">
        <color indexed="64"/>
      </bottom>
      <diagonal/>
    </border>
    <border>
      <left style="medium">
        <color indexed="64"/>
      </left>
      <right style="thin">
        <color theme="1" tint="0.499984740745262"/>
      </right>
      <top style="medium">
        <color indexed="64"/>
      </top>
      <bottom style="thin">
        <color theme="1" tint="0.499984740745262"/>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top style="thin">
        <color theme="1" tint="0.499984740745262"/>
      </top>
      <bottom style="medium">
        <color indexed="64"/>
      </bottom>
      <diagonal/>
    </border>
    <border>
      <left/>
      <right/>
      <top style="thin">
        <color theme="1" tint="0.499984740745262"/>
      </top>
      <bottom style="medium">
        <color indexed="64"/>
      </bottom>
      <diagonal/>
    </border>
    <border>
      <left style="medium">
        <color indexed="64"/>
      </left>
      <right style="thin">
        <color theme="1" tint="0.499984740745262"/>
      </right>
      <top/>
      <bottom/>
      <diagonal/>
    </border>
    <border>
      <left style="medium">
        <color indexed="64"/>
      </left>
      <right style="thin">
        <color theme="1" tint="0.499984740745262"/>
      </right>
      <top style="thin">
        <color theme="1" tint="0.499984740745262"/>
      </top>
      <bottom style="thin">
        <color theme="1" tint="0.499984740745262"/>
      </bottom>
      <diagonal/>
    </border>
    <border>
      <left style="medium">
        <color indexed="64"/>
      </left>
      <right style="thin">
        <color theme="1" tint="0.499984740745262"/>
      </right>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style="medium">
        <color indexed="64"/>
      </right>
      <top style="medium">
        <color indexed="64"/>
      </top>
      <bottom style="thin">
        <color theme="1" tint="0.499984740745262"/>
      </bottom>
      <diagonal/>
    </border>
    <border>
      <left/>
      <right style="medium">
        <color indexed="64"/>
      </right>
      <top style="medium">
        <color indexed="64"/>
      </top>
      <bottom style="thin">
        <color theme="1" tint="0.499984740745262"/>
      </bottom>
      <diagonal/>
    </border>
    <border>
      <left style="thin">
        <color theme="1" tint="0.499984740745262"/>
      </left>
      <right style="medium">
        <color indexed="64"/>
      </right>
      <top style="medium">
        <color indexed="64"/>
      </top>
      <bottom style="thin">
        <color theme="1" tint="0.499984740745262"/>
      </bottom>
      <diagonal/>
    </border>
    <border>
      <left style="thin">
        <color theme="1" tint="0.499984740745262"/>
      </left>
      <right/>
      <top style="medium">
        <color indexed="64"/>
      </top>
      <bottom style="thin">
        <color theme="1" tint="0.499984740745262"/>
      </bottom>
      <diagonal/>
    </border>
    <border>
      <left style="thin">
        <color theme="1" tint="0.499984740745262"/>
      </left>
      <right style="thin">
        <color theme="1" tint="0.499984740745262"/>
      </right>
      <top style="medium">
        <color indexed="64"/>
      </top>
      <bottom style="thin">
        <color theme="1" tint="0.499984740745262"/>
      </bottom>
      <diagonal/>
    </border>
    <border>
      <left style="thin">
        <color theme="1" tint="0.499984740745262"/>
      </left>
      <right style="thin">
        <color theme="1" tint="0.499984740745262"/>
      </right>
      <top style="thin">
        <color theme="1" tint="0.499984740745262"/>
      </top>
      <bottom style="medium">
        <color indexed="64"/>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indexed="64"/>
      </right>
      <top/>
      <bottom/>
      <diagonal/>
    </border>
    <border>
      <left style="thin">
        <color indexed="64"/>
      </left>
      <right style="thin">
        <color theme="1" tint="0.499984740745262"/>
      </right>
      <top/>
      <bottom/>
      <diagonal/>
    </border>
    <border>
      <left/>
      <right style="thin">
        <color theme="1" tint="0.499984740745262"/>
      </right>
      <top style="thin">
        <color theme="1" tint="0.499984740745262"/>
      </top>
      <bottom style="medium">
        <color indexed="64"/>
      </bottom>
      <diagonal/>
    </border>
    <border>
      <left style="thin">
        <color theme="1" tint="0.499984740745262"/>
      </left>
      <right style="thin">
        <color theme="1" tint="0.499984740745262"/>
      </right>
      <top/>
      <bottom style="medium">
        <color indexed="64"/>
      </bottom>
      <diagonal/>
    </border>
    <border>
      <left style="thin">
        <color theme="1" tint="0.499984740745262"/>
      </left>
      <right style="thin">
        <color indexed="64"/>
      </right>
      <top/>
      <bottom style="thin">
        <color theme="1" tint="0.499984740745262"/>
      </bottom>
      <diagonal/>
    </border>
    <border>
      <left style="thin">
        <color indexed="64"/>
      </left>
      <right style="thin">
        <color indexed="64"/>
      </right>
      <top/>
      <bottom style="thin">
        <color theme="1" tint="0.499984740745262"/>
      </bottom>
      <diagonal/>
    </border>
    <border>
      <left style="thin">
        <color indexed="64"/>
      </left>
      <right style="medium">
        <color indexed="64"/>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indexed="64"/>
      </right>
      <top style="medium">
        <color indexed="64"/>
      </top>
      <bottom style="thin">
        <color theme="1" tint="0.499984740745262"/>
      </bottom>
      <diagonal/>
    </border>
    <border>
      <left style="thin">
        <color indexed="64"/>
      </left>
      <right style="thin">
        <color indexed="64"/>
      </right>
      <top style="medium">
        <color indexed="64"/>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style="medium">
        <color indexed="64"/>
      </right>
      <top/>
      <bottom/>
      <diagonal/>
    </border>
    <border>
      <left style="medium">
        <color indexed="64"/>
      </left>
      <right/>
      <top style="thin">
        <color indexed="64"/>
      </top>
      <bottom style="thin">
        <color theme="1" tint="0.499984740745262"/>
      </bottom>
      <diagonal/>
    </border>
    <border>
      <left/>
      <right/>
      <top style="thin">
        <color indexed="64"/>
      </top>
      <bottom/>
      <diagonal/>
    </border>
    <border>
      <left/>
      <right/>
      <top style="thin">
        <color theme="1" tint="0.499984740745262"/>
      </top>
      <bottom/>
      <diagonal/>
    </border>
    <border>
      <left style="medium">
        <color indexed="64"/>
      </left>
      <right/>
      <top style="thin">
        <color theme="1" tint="0.499984740745262"/>
      </top>
      <bottom/>
      <diagonal/>
    </border>
    <border>
      <left/>
      <right style="thin">
        <color theme="1" tint="0.499984740745262"/>
      </right>
      <top style="thin">
        <color theme="1" tint="0.499984740745262"/>
      </top>
      <bottom/>
      <diagonal/>
    </border>
    <border>
      <left style="medium">
        <color indexed="64"/>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medium">
        <color indexed="64"/>
      </left>
      <right/>
      <top style="thin">
        <color theme="1" tint="0.499984740745262"/>
      </top>
      <bottom style="medium">
        <color indexed="64"/>
      </bottom>
      <diagonal/>
    </border>
    <border>
      <left/>
      <right/>
      <top style="thin">
        <color theme="1" tint="0.499984740745262"/>
      </top>
      <bottom style="thin">
        <color theme="1" tint="0.499984740745262"/>
      </bottom>
      <diagonal/>
    </border>
    <border>
      <left/>
      <right style="medium">
        <color indexed="64"/>
      </right>
      <top style="thin">
        <color theme="1" tint="0.499984740745262"/>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medium">
        <color indexed="64"/>
      </top>
      <bottom style="thin">
        <color indexed="64"/>
      </bottom>
      <diagonal/>
    </border>
    <border>
      <left style="thin">
        <color theme="1" tint="0.499984740745262"/>
      </left>
      <right/>
      <top style="medium">
        <color indexed="64"/>
      </top>
      <bottom style="medium">
        <color indexed="64"/>
      </bottom>
      <diagonal/>
    </border>
    <border>
      <left style="thin">
        <color theme="1" tint="0.499984740745262"/>
      </left>
      <right style="thin">
        <color theme="1" tint="0.499984740745262"/>
      </right>
      <top style="medium">
        <color indexed="64"/>
      </top>
      <bottom style="medium">
        <color indexed="64"/>
      </bottom>
      <diagonal/>
    </border>
    <border>
      <left style="thin">
        <color theme="1" tint="0.499984740745262"/>
      </left>
      <right style="thin">
        <color theme="1" tint="0.499984740745262"/>
      </right>
      <top style="thin">
        <color theme="1" tint="0.499984740745262"/>
      </top>
      <bottom/>
      <diagonal/>
    </border>
    <border>
      <left style="medium">
        <color indexed="64"/>
      </left>
      <right style="thin">
        <color theme="1" tint="0.499984740745262"/>
      </right>
      <top style="thin">
        <color theme="1" tint="0.499984740745262"/>
      </top>
      <bottom/>
      <diagonal/>
    </border>
    <border>
      <left style="thin">
        <color theme="1" tint="0.499984740745262"/>
      </left>
      <right style="medium">
        <color indexed="64"/>
      </right>
      <top style="thin">
        <color theme="1" tint="0.499984740745262"/>
      </top>
      <bottom/>
      <diagonal/>
    </border>
    <border>
      <left style="thin">
        <color theme="1" tint="0.499984740745262"/>
      </left>
      <right/>
      <top style="thin">
        <color theme="1" tint="0.499984740745262"/>
      </top>
      <bottom/>
      <diagonal/>
    </border>
    <border>
      <left/>
      <right style="thin">
        <color theme="1" tint="0.499984740745262"/>
      </right>
      <top style="medium">
        <color indexed="64"/>
      </top>
      <bottom style="thin">
        <color theme="1" tint="0.4999847407452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theme="1" tint="0.499984740745262"/>
      </right>
      <top/>
      <bottom style="thin">
        <color theme="1" tint="0.499984740745262"/>
      </bottom>
      <diagonal/>
    </border>
    <border>
      <left/>
      <right/>
      <top style="medium">
        <color indexed="64"/>
      </top>
      <bottom style="thin">
        <color theme="1" tint="0.499984740745262"/>
      </bottom>
      <diagonal/>
    </border>
    <border>
      <left/>
      <right/>
      <top style="thin">
        <color indexed="64"/>
      </top>
      <bottom style="thin">
        <color theme="1" tint="0.499984740745262"/>
      </bottom>
      <diagonal/>
    </border>
    <border>
      <left style="medium">
        <color indexed="64"/>
      </left>
      <right style="medium">
        <color indexed="64"/>
      </right>
      <top style="medium">
        <color indexed="64"/>
      </top>
      <bottom style="thin">
        <color theme="1" tint="0.499984740745262"/>
      </bottom>
      <diagonal/>
    </border>
    <border>
      <left style="medium">
        <color indexed="64"/>
      </left>
      <right style="medium">
        <color indexed="64"/>
      </right>
      <top style="thin">
        <color theme="1" tint="0.499984740745262"/>
      </top>
      <bottom style="thin">
        <color theme="1" tint="0.499984740745262"/>
      </bottom>
      <diagonal/>
    </border>
    <border>
      <left style="medium">
        <color indexed="64"/>
      </left>
      <right style="medium">
        <color indexed="64"/>
      </right>
      <top style="thin">
        <color theme="1" tint="0.499984740745262"/>
      </top>
      <bottom/>
      <diagonal/>
    </border>
    <border>
      <left/>
      <right style="thin">
        <color theme="1" tint="0.499984740745262"/>
      </right>
      <top style="medium">
        <color indexed="64"/>
      </top>
      <bottom/>
      <diagonal/>
    </border>
    <border>
      <left style="medium">
        <color theme="1"/>
      </left>
      <right style="thin">
        <color indexed="64"/>
      </right>
      <top style="medium">
        <color theme="1"/>
      </top>
      <bottom/>
      <diagonal/>
    </border>
    <border>
      <left style="thin">
        <color indexed="64"/>
      </left>
      <right style="thin">
        <color indexed="64"/>
      </right>
      <top style="medium">
        <color theme="1"/>
      </top>
      <bottom/>
      <diagonal/>
    </border>
    <border>
      <left style="thin">
        <color indexed="64"/>
      </left>
      <right/>
      <top style="medium">
        <color theme="1"/>
      </top>
      <bottom/>
      <diagonal/>
    </border>
    <border>
      <left style="medium">
        <color indexed="64"/>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medium">
        <color indexed="64"/>
      </right>
      <top style="medium">
        <color theme="1"/>
      </top>
      <bottom style="thin">
        <color indexed="64"/>
      </bottom>
      <diagonal/>
    </border>
    <border>
      <left/>
      <right/>
      <top style="medium">
        <color theme="1"/>
      </top>
      <bottom style="thin">
        <color indexed="64"/>
      </bottom>
      <diagonal/>
    </border>
    <border>
      <left style="medium">
        <color indexed="64"/>
      </left>
      <right style="thin">
        <color indexed="64"/>
      </right>
      <top style="medium">
        <color theme="1"/>
      </top>
      <bottom/>
      <diagonal/>
    </border>
    <border>
      <left style="medium">
        <color indexed="64"/>
      </left>
      <right style="medium">
        <color indexed="64"/>
      </right>
      <top style="medium">
        <color theme="1"/>
      </top>
      <bottom style="thin">
        <color indexed="64"/>
      </bottom>
      <diagonal/>
    </border>
    <border>
      <left style="medium">
        <color indexed="64"/>
      </left>
      <right/>
      <top style="medium">
        <color theme="1"/>
      </top>
      <bottom style="thin">
        <color indexed="64"/>
      </bottom>
      <diagonal/>
    </border>
    <border>
      <left/>
      <right style="thin">
        <color indexed="64"/>
      </right>
      <top style="medium">
        <color theme="1"/>
      </top>
      <bottom style="thin">
        <color indexed="64"/>
      </bottom>
      <diagonal/>
    </border>
    <border>
      <left/>
      <right style="thin">
        <color indexed="64"/>
      </right>
      <top style="medium">
        <color theme="1"/>
      </top>
      <bottom/>
      <diagonal/>
    </border>
    <border>
      <left style="medium">
        <color theme="1"/>
      </left>
      <right style="thin">
        <color indexed="64"/>
      </right>
      <top/>
      <bottom style="medium">
        <color indexed="64"/>
      </bottom>
      <diagonal/>
    </border>
    <border>
      <left style="medium">
        <color theme="1"/>
      </left>
      <right style="thin">
        <color theme="1" tint="0.499984740745262"/>
      </right>
      <top style="medium">
        <color indexed="64"/>
      </top>
      <bottom style="thin">
        <color theme="1" tint="0.499984740745262"/>
      </bottom>
      <diagonal/>
    </border>
    <border>
      <left style="medium">
        <color theme="1"/>
      </left>
      <right style="thin">
        <color theme="1" tint="0.499984740745262"/>
      </right>
      <top style="thin">
        <color theme="1" tint="0.499984740745262"/>
      </top>
      <bottom style="thin">
        <color theme="1" tint="0.499984740745262"/>
      </bottom>
      <diagonal/>
    </border>
    <border>
      <left style="medium">
        <color theme="1"/>
      </left>
      <right style="thin">
        <color theme="1" tint="0.499984740745262"/>
      </right>
      <top style="thin">
        <color theme="1" tint="0.499984740745262"/>
      </top>
      <bottom/>
      <diagonal/>
    </border>
    <border>
      <left style="medium">
        <color theme="1"/>
      </left>
      <right style="thin">
        <color theme="1" tint="0.499984740745262"/>
      </right>
      <top style="thin">
        <color theme="1" tint="0.499984740745262"/>
      </top>
      <bottom style="medium">
        <color theme="1"/>
      </bottom>
      <diagonal/>
    </border>
    <border>
      <left style="thin">
        <color theme="1" tint="0.499984740745262"/>
      </left>
      <right style="thin">
        <color theme="1" tint="0.499984740745262"/>
      </right>
      <top style="thin">
        <color theme="1" tint="0.499984740745262"/>
      </top>
      <bottom style="medium">
        <color theme="1"/>
      </bottom>
      <diagonal/>
    </border>
    <border>
      <left style="thin">
        <color theme="1" tint="0.499984740745262"/>
      </left>
      <right/>
      <top style="thin">
        <color theme="1" tint="0.499984740745262"/>
      </top>
      <bottom style="medium">
        <color theme="1"/>
      </bottom>
      <diagonal/>
    </border>
    <border>
      <left style="medium">
        <color indexed="64"/>
      </left>
      <right style="thin">
        <color theme="1" tint="0.499984740745262"/>
      </right>
      <top style="thin">
        <color theme="1" tint="0.499984740745262"/>
      </top>
      <bottom style="medium">
        <color theme="1"/>
      </bottom>
      <diagonal/>
    </border>
    <border>
      <left style="thin">
        <color theme="1" tint="0.499984740745262"/>
      </left>
      <right style="medium">
        <color indexed="64"/>
      </right>
      <top style="thin">
        <color theme="1" tint="0.499984740745262"/>
      </top>
      <bottom style="medium">
        <color theme="1"/>
      </bottom>
      <diagonal/>
    </border>
    <border>
      <left/>
      <right/>
      <top style="thin">
        <color theme="1" tint="0.499984740745262"/>
      </top>
      <bottom style="medium">
        <color theme="1"/>
      </bottom>
      <diagonal/>
    </border>
    <border>
      <left style="medium">
        <color indexed="64"/>
      </left>
      <right style="medium">
        <color indexed="64"/>
      </right>
      <top style="thin">
        <color theme="1" tint="0.499984740745262"/>
      </top>
      <bottom style="medium">
        <color theme="1"/>
      </bottom>
      <diagonal/>
    </border>
    <border>
      <left/>
      <right style="thin">
        <color theme="1" tint="0.499984740745262"/>
      </right>
      <top/>
      <bottom style="medium">
        <color theme="1"/>
      </bottom>
      <diagonal/>
    </border>
    <border>
      <left/>
      <right style="thin">
        <color theme="1" tint="0.499984740745262"/>
      </right>
      <top style="thin">
        <color theme="1" tint="0.499984740745262"/>
      </top>
      <bottom style="medium">
        <color theme="1"/>
      </bottom>
      <diagonal/>
    </border>
    <border>
      <left style="thin">
        <color theme="1" tint="0.499984740745262"/>
      </left>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theme="1" tint="0.499984740745262"/>
      </left>
      <right style="medium">
        <color indexed="64"/>
      </right>
      <top style="thin">
        <color theme="1" tint="0.499984740745262"/>
      </top>
      <bottom style="medium">
        <color indexed="64"/>
      </bottom>
      <diagonal/>
    </border>
    <border>
      <left style="thin">
        <color theme="1" tint="0.499984740745262"/>
      </left>
      <right/>
      <top/>
      <bottom style="thin">
        <color theme="1" tint="0.499984740745262"/>
      </bottom>
      <diagonal/>
    </border>
    <border>
      <left style="thin">
        <color theme="1" tint="0.499984740745262"/>
      </left>
      <right style="medium">
        <color indexed="64"/>
      </right>
      <top/>
      <bottom style="thin">
        <color theme="1" tint="0.499984740745262"/>
      </bottom>
      <diagonal/>
    </border>
    <border>
      <left style="thin">
        <color theme="0"/>
      </left>
      <right/>
      <top/>
      <bottom/>
      <diagonal/>
    </border>
  </borders>
  <cellStyleXfs count="167">
    <xf numFmtId="0" fontId="0" fillId="0" borderId="0"/>
    <xf numFmtId="0" fontId="8" fillId="0" borderId="0">
      <alignment vertical="center"/>
    </xf>
    <xf numFmtId="0" fontId="8" fillId="0" borderId="0"/>
    <xf numFmtId="0" fontId="7" fillId="0" borderId="0">
      <alignment vertical="center"/>
    </xf>
    <xf numFmtId="0" fontId="6" fillId="0" borderId="0">
      <alignment vertical="center"/>
    </xf>
    <xf numFmtId="0" fontId="34" fillId="0" borderId="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2" borderId="0" applyNumberFormat="0" applyBorder="0" applyAlignment="0" applyProtection="0">
      <alignment vertical="center"/>
    </xf>
    <xf numFmtId="0" fontId="35" fillId="12" borderId="0" applyNumberFormat="0" applyBorder="0" applyAlignment="0" applyProtection="0">
      <alignment vertical="center"/>
    </xf>
    <xf numFmtId="0" fontId="35" fillId="13" borderId="0" applyNumberFormat="0" applyBorder="0" applyAlignment="0" applyProtection="0">
      <alignment vertical="center"/>
    </xf>
    <xf numFmtId="0" fontId="35" fillId="13"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5" borderId="0" applyNumberFormat="0" applyBorder="0" applyAlignment="0" applyProtection="0">
      <alignment vertical="center"/>
    </xf>
    <xf numFmtId="0" fontId="35" fillId="15"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1" borderId="0" applyNumberFormat="0" applyBorder="0" applyAlignment="0" applyProtection="0">
      <alignment vertical="center"/>
    </xf>
    <xf numFmtId="0" fontId="35" fillId="11"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7" borderId="0" applyNumberFormat="0" applyBorder="0" applyAlignment="0" applyProtection="0">
      <alignment vertical="center"/>
    </xf>
    <xf numFmtId="0" fontId="35" fillId="17" borderId="0" applyNumberFormat="0" applyBorder="0" applyAlignment="0" applyProtection="0">
      <alignment vertical="center"/>
    </xf>
    <xf numFmtId="0" fontId="36" fillId="18" borderId="0" applyNumberFormat="0" applyBorder="0" applyAlignment="0" applyProtection="0">
      <alignment vertical="center"/>
    </xf>
    <xf numFmtId="0" fontId="36" fillId="18" borderId="0" applyNumberFormat="0" applyBorder="0" applyAlignment="0" applyProtection="0">
      <alignment vertical="center"/>
    </xf>
    <xf numFmtId="0" fontId="36" fillId="15" borderId="0" applyNumberFormat="0" applyBorder="0" applyAlignment="0" applyProtection="0">
      <alignment vertical="center"/>
    </xf>
    <xf numFmtId="0" fontId="36" fillId="15" borderId="0" applyNumberFormat="0" applyBorder="0" applyAlignment="0" applyProtection="0">
      <alignment vertical="center"/>
    </xf>
    <xf numFmtId="0" fontId="36" fillId="16" borderId="0" applyNumberFormat="0" applyBorder="0" applyAlignment="0" applyProtection="0">
      <alignment vertical="center"/>
    </xf>
    <xf numFmtId="0" fontId="36" fillId="16" borderId="0" applyNumberFormat="0" applyBorder="0" applyAlignment="0" applyProtection="0">
      <alignment vertical="center"/>
    </xf>
    <xf numFmtId="0" fontId="36" fillId="19" borderId="0" applyNumberFormat="0" applyBorder="0" applyAlignment="0" applyProtection="0">
      <alignment vertical="center"/>
    </xf>
    <xf numFmtId="0" fontId="36" fillId="19" borderId="0" applyNumberFormat="0" applyBorder="0" applyAlignment="0" applyProtection="0">
      <alignment vertical="center"/>
    </xf>
    <xf numFmtId="0" fontId="36" fillId="20" borderId="0" applyNumberFormat="0" applyBorder="0" applyAlignment="0" applyProtection="0">
      <alignment vertical="center"/>
    </xf>
    <xf numFmtId="0" fontId="36" fillId="20" borderId="0" applyNumberFormat="0" applyBorder="0" applyAlignment="0" applyProtection="0">
      <alignment vertical="center"/>
    </xf>
    <xf numFmtId="0" fontId="36" fillId="21" borderId="0" applyNumberFormat="0" applyBorder="0" applyAlignment="0" applyProtection="0">
      <alignment vertical="center"/>
    </xf>
    <xf numFmtId="0" fontId="36" fillId="21" borderId="0" applyNumberFormat="0" applyBorder="0" applyAlignment="0" applyProtection="0">
      <alignment vertical="center"/>
    </xf>
    <xf numFmtId="180" fontId="37" fillId="0" borderId="0" applyFont="0" applyFill="0" applyBorder="0" applyAlignment="0" applyProtection="0">
      <alignment horizontal="right"/>
    </xf>
    <xf numFmtId="181" fontId="38" fillId="0" borderId="92" applyAlignment="0" applyProtection="0"/>
    <xf numFmtId="182" fontId="39" fillId="0" borderId="0" applyFill="0" applyBorder="0" applyAlignment="0"/>
    <xf numFmtId="182" fontId="39" fillId="0" borderId="0" applyFill="0" applyBorder="0" applyAlignment="0"/>
    <xf numFmtId="183" fontId="40" fillId="0" borderId="0"/>
    <xf numFmtId="183" fontId="41" fillId="0" borderId="0"/>
    <xf numFmtId="183" fontId="41" fillId="0" borderId="0"/>
    <xf numFmtId="183" fontId="41" fillId="0" borderId="0"/>
    <xf numFmtId="183" fontId="41" fillId="0" borderId="0"/>
    <xf numFmtId="183" fontId="41" fillId="0" borderId="0"/>
    <xf numFmtId="183" fontId="41" fillId="0" borderId="0"/>
    <xf numFmtId="183" fontId="41" fillId="0" borderId="0"/>
    <xf numFmtId="38" fontId="42" fillId="0" borderId="0" applyFont="0" applyFill="0" applyBorder="0" applyAlignment="0" applyProtection="0"/>
    <xf numFmtId="184" fontId="43" fillId="0" borderId="0"/>
    <xf numFmtId="43" fontId="44" fillId="0" borderId="0" applyFont="0" applyFill="0" applyBorder="0" applyAlignment="0" applyProtection="0"/>
    <xf numFmtId="185" fontId="42" fillId="0" borderId="0" applyFont="0" applyFill="0" applyBorder="0" applyAlignment="0" applyProtection="0"/>
    <xf numFmtId="186" fontId="44" fillId="0" borderId="0" applyFont="0" applyFill="0" applyBorder="0" applyAlignment="0" applyProtection="0"/>
    <xf numFmtId="187" fontId="43" fillId="0" borderId="0"/>
    <xf numFmtId="188" fontId="43" fillId="0" borderId="0"/>
    <xf numFmtId="38" fontId="45" fillId="22" borderId="0" applyNumberFormat="0" applyBorder="0" applyAlignment="0" applyProtection="0"/>
    <xf numFmtId="189" fontId="37" fillId="0" borderId="0" applyNumberFormat="0" applyFill="0" applyBorder="0" applyProtection="0">
      <alignment horizontal="right"/>
    </xf>
    <xf numFmtId="0" fontId="46" fillId="0" borderId="36" applyNumberFormat="0" applyAlignment="0" applyProtection="0">
      <alignment horizontal="left" vertical="center"/>
    </xf>
    <xf numFmtId="0" fontId="46" fillId="0" borderId="2">
      <alignment horizontal="left" vertical="center"/>
    </xf>
    <xf numFmtId="10" fontId="45" fillId="23" borderId="9" applyNumberFormat="0" applyBorder="0" applyAlignment="0" applyProtection="0"/>
    <xf numFmtId="1" fontId="47" fillId="0" borderId="0" applyProtection="0">
      <protection locked="0"/>
    </xf>
    <xf numFmtId="190" fontId="48" fillId="0" borderId="0"/>
    <xf numFmtId="190" fontId="48" fillId="0" borderId="0"/>
    <xf numFmtId="190" fontId="48" fillId="0" borderId="0"/>
    <xf numFmtId="190" fontId="48" fillId="0" borderId="0"/>
    <xf numFmtId="0" fontId="44" fillId="0" borderId="0"/>
    <xf numFmtId="191" fontId="44" fillId="0" borderId="0" applyFont="0" applyFill="0" applyBorder="0" applyAlignment="0" applyProtection="0"/>
    <xf numFmtId="10" fontId="44" fillId="0" borderId="0" applyFont="0" applyFill="0" applyBorder="0" applyAlignment="0" applyProtection="0"/>
    <xf numFmtId="0" fontId="42" fillId="0" borderId="0" applyNumberFormat="0" applyFont="0" applyFill="0" applyBorder="0" applyAlignment="0" applyProtection="0">
      <alignment horizontal="left"/>
    </xf>
    <xf numFmtId="15" fontId="42" fillId="0" borderId="0" applyFont="0" applyFill="0" applyBorder="0" applyAlignment="0" applyProtection="0"/>
    <xf numFmtId="4" fontId="42" fillId="0" borderId="0" applyFont="0" applyFill="0" applyBorder="0" applyAlignment="0" applyProtection="0"/>
    <xf numFmtId="0" fontId="38" fillId="0" borderId="11">
      <alignment horizontal="center"/>
    </xf>
    <xf numFmtId="3" fontId="42" fillId="0" borderId="0" applyFont="0" applyFill="0" applyBorder="0" applyAlignment="0" applyProtection="0"/>
    <xf numFmtId="0" fontId="42" fillId="24" borderId="0" applyNumberFormat="0" applyFont="0" applyBorder="0" applyAlignment="0" applyProtection="0"/>
    <xf numFmtId="0" fontId="36" fillId="25" borderId="0" applyNumberFormat="0" applyBorder="0" applyAlignment="0" applyProtection="0">
      <alignment vertical="center"/>
    </xf>
    <xf numFmtId="0" fontId="36" fillId="25" borderId="0" applyNumberFormat="0" applyBorder="0" applyAlignment="0" applyProtection="0">
      <alignment vertical="center"/>
    </xf>
    <xf numFmtId="0" fontId="36" fillId="26" borderId="0" applyNumberFormat="0" applyBorder="0" applyAlignment="0" applyProtection="0">
      <alignment vertical="center"/>
    </xf>
    <xf numFmtId="0" fontId="36" fillId="26" borderId="0" applyNumberFormat="0" applyBorder="0" applyAlignment="0" applyProtection="0">
      <alignment vertical="center"/>
    </xf>
    <xf numFmtId="0" fontId="36" fillId="27" borderId="0" applyNumberFormat="0" applyBorder="0" applyAlignment="0" applyProtection="0">
      <alignment vertical="center"/>
    </xf>
    <xf numFmtId="0" fontId="36" fillId="27" borderId="0" applyNumberFormat="0" applyBorder="0" applyAlignment="0" applyProtection="0">
      <alignment vertical="center"/>
    </xf>
    <xf numFmtId="0" fontId="36" fillId="19" borderId="0" applyNumberFormat="0" applyBorder="0" applyAlignment="0" applyProtection="0">
      <alignment vertical="center"/>
    </xf>
    <xf numFmtId="0" fontId="36" fillId="19" borderId="0" applyNumberFormat="0" applyBorder="0" applyAlignment="0" applyProtection="0">
      <alignment vertical="center"/>
    </xf>
    <xf numFmtId="0" fontId="36" fillId="20" borderId="0" applyNumberFormat="0" applyBorder="0" applyAlignment="0" applyProtection="0">
      <alignment vertical="center"/>
    </xf>
    <xf numFmtId="0" fontId="36" fillId="20" borderId="0" applyNumberFormat="0" applyBorder="0" applyAlignment="0" applyProtection="0">
      <alignment vertical="center"/>
    </xf>
    <xf numFmtId="0" fontId="36" fillId="28" borderId="0" applyNumberFormat="0" applyBorder="0" applyAlignment="0" applyProtection="0">
      <alignment vertical="center"/>
    </xf>
    <xf numFmtId="0" fontId="36" fillId="28" borderId="0" applyNumberFormat="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29" borderId="111" applyNumberFormat="0" applyAlignment="0" applyProtection="0">
      <alignment vertical="center"/>
    </xf>
    <xf numFmtId="0" fontId="50" fillId="29" borderId="111" applyNumberFormat="0" applyAlignment="0" applyProtection="0">
      <alignment vertical="center"/>
    </xf>
    <xf numFmtId="0" fontId="51" fillId="30" borderId="0" applyNumberFormat="0" applyBorder="0" applyAlignment="0" applyProtection="0">
      <alignment vertical="center"/>
    </xf>
    <xf numFmtId="0" fontId="51" fillId="30" borderId="0" applyNumberFormat="0" applyBorder="0" applyAlignment="0" applyProtection="0">
      <alignment vertical="center"/>
    </xf>
    <xf numFmtId="0" fontId="35" fillId="31" borderId="112" applyNumberFormat="0" applyFont="0" applyAlignment="0" applyProtection="0">
      <alignment vertical="center"/>
    </xf>
    <xf numFmtId="0" fontId="8" fillId="31" borderId="112" applyNumberFormat="0" applyFont="0" applyAlignment="0" applyProtection="0">
      <alignment vertical="center"/>
    </xf>
    <xf numFmtId="0" fontId="52" fillId="0" borderId="113" applyNumberFormat="0" applyFill="0" applyAlignment="0" applyProtection="0">
      <alignment vertical="center"/>
    </xf>
    <xf numFmtId="0" fontId="52" fillId="0" borderId="113" applyNumberFormat="0" applyFill="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47" fillId="0" borderId="0">
      <alignment vertical="center"/>
    </xf>
    <xf numFmtId="0" fontId="47" fillId="0" borderId="0">
      <alignment vertical="center"/>
    </xf>
    <xf numFmtId="0" fontId="16" fillId="0" borderId="0">
      <alignment vertical="center"/>
    </xf>
    <xf numFmtId="0" fontId="54" fillId="32" borderId="114" applyNumberFormat="0" applyAlignment="0" applyProtection="0">
      <alignment vertical="center"/>
    </xf>
    <xf numFmtId="0" fontId="54" fillId="32" borderId="114" applyNumberFormat="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38" fontId="35" fillId="0" borderId="0" applyFont="0" applyFill="0" applyBorder="0" applyAlignment="0" applyProtection="0">
      <alignment vertical="center"/>
    </xf>
    <xf numFmtId="38" fontId="8" fillId="0" borderId="0" applyFont="0" applyFill="0" applyBorder="0" applyAlignment="0" applyProtection="0"/>
    <xf numFmtId="0" fontId="56" fillId="0" borderId="115" applyNumberFormat="0" applyFill="0" applyAlignment="0" applyProtection="0">
      <alignment vertical="center"/>
    </xf>
    <xf numFmtId="0" fontId="56" fillId="0" borderId="115" applyNumberFormat="0" applyFill="0" applyAlignment="0" applyProtection="0">
      <alignment vertical="center"/>
    </xf>
    <xf numFmtId="0" fontId="57" fillId="0" borderId="116" applyNumberFormat="0" applyFill="0" applyAlignment="0" applyProtection="0">
      <alignment vertical="center"/>
    </xf>
    <xf numFmtId="0" fontId="57" fillId="0" borderId="116" applyNumberFormat="0" applyFill="0" applyAlignment="0" applyProtection="0">
      <alignment vertical="center"/>
    </xf>
    <xf numFmtId="0" fontId="58" fillId="0" borderId="117" applyNumberFormat="0" applyFill="0" applyAlignment="0" applyProtection="0">
      <alignment vertical="center"/>
    </xf>
    <xf numFmtId="0" fontId="58" fillId="0" borderId="117" applyNumberFormat="0" applyFill="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33" borderId="0"/>
    <xf numFmtId="0" fontId="60" fillId="0" borderId="118" applyNumberFormat="0" applyFill="0" applyAlignment="0" applyProtection="0">
      <alignment vertical="center"/>
    </xf>
    <xf numFmtId="0" fontId="60" fillId="0" borderId="118" applyNumberFormat="0" applyFill="0" applyAlignment="0" applyProtection="0">
      <alignment vertical="center"/>
    </xf>
    <xf numFmtId="0" fontId="61" fillId="32" borderId="119" applyNumberFormat="0" applyAlignment="0" applyProtection="0">
      <alignment vertical="center"/>
    </xf>
    <xf numFmtId="0" fontId="61" fillId="32" borderId="119" applyNumberFormat="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3" fillId="13" borderId="114" applyNumberFormat="0" applyAlignment="0" applyProtection="0">
      <alignment vertical="center"/>
    </xf>
    <xf numFmtId="0" fontId="63" fillId="13" borderId="114" applyNumberFormat="0" applyAlignment="0" applyProtection="0">
      <alignment vertical="center"/>
    </xf>
    <xf numFmtId="0" fontId="35" fillId="0" borderId="0">
      <alignment vertical="center"/>
    </xf>
    <xf numFmtId="0" fontId="34" fillId="0" borderId="0">
      <alignment vertical="center"/>
    </xf>
    <xf numFmtId="0" fontId="35" fillId="0" borderId="0">
      <alignment vertical="center"/>
    </xf>
    <xf numFmtId="0" fontId="64" fillId="0" borderId="0">
      <alignment vertical="center"/>
    </xf>
    <xf numFmtId="0" fontId="8" fillId="0" borderId="0">
      <alignment vertical="center"/>
    </xf>
    <xf numFmtId="0" fontId="65" fillId="0" borderId="0">
      <alignment vertical="center"/>
    </xf>
    <xf numFmtId="0" fontId="44" fillId="0" borderId="0"/>
    <xf numFmtId="0" fontId="34" fillId="0" borderId="0">
      <alignment vertical="center"/>
    </xf>
    <xf numFmtId="0" fontId="35" fillId="0" borderId="0">
      <alignment vertical="center"/>
    </xf>
    <xf numFmtId="0" fontId="34" fillId="0" borderId="0">
      <alignment vertical="center"/>
    </xf>
    <xf numFmtId="0" fontId="34" fillId="0" borderId="0">
      <alignment vertical="center"/>
    </xf>
    <xf numFmtId="0" fontId="34" fillId="0" borderId="0">
      <alignment vertical="center"/>
    </xf>
    <xf numFmtId="0" fontId="66" fillId="34" borderId="0">
      <alignment horizontal="center"/>
    </xf>
    <xf numFmtId="0" fontId="67" fillId="10" borderId="0" applyNumberFormat="0" applyBorder="0" applyAlignment="0" applyProtection="0">
      <alignment vertical="center"/>
    </xf>
    <xf numFmtId="0" fontId="67" fillId="10" borderId="0" applyNumberFormat="0" applyBorder="0" applyAlignment="0" applyProtection="0">
      <alignment vertical="center"/>
    </xf>
    <xf numFmtId="0" fontId="5" fillId="0" borderId="0">
      <alignment vertical="center"/>
    </xf>
    <xf numFmtId="0" fontId="5" fillId="0" borderId="0">
      <alignment vertical="center"/>
    </xf>
    <xf numFmtId="0" fontId="34" fillId="0" borderId="0">
      <alignment vertical="center"/>
    </xf>
    <xf numFmtId="0" fontId="4" fillId="0" borderId="0">
      <alignment vertical="center"/>
    </xf>
    <xf numFmtId="0" fontId="8" fillId="0" borderId="0">
      <alignment vertical="center"/>
    </xf>
    <xf numFmtId="0" fontId="3" fillId="0" borderId="0">
      <alignment vertical="center"/>
    </xf>
    <xf numFmtId="38" fontId="8" fillId="0" borderId="0" applyFont="0" applyFill="0" applyBorder="0" applyAlignment="0" applyProtection="0"/>
    <xf numFmtId="6" fontId="8" fillId="0" borderId="0" applyFont="0" applyFill="0" applyBorder="0" applyAlignment="0" applyProtection="0"/>
    <xf numFmtId="0" fontId="3" fillId="0" borderId="0">
      <alignment vertical="center"/>
    </xf>
    <xf numFmtId="0" fontId="8" fillId="0" borderId="0"/>
    <xf numFmtId="0" fontId="8" fillId="0" borderId="0"/>
    <xf numFmtId="6" fontId="8" fillId="0" borderId="0" applyFont="0" applyFill="0" applyBorder="0" applyAlignment="0" applyProtection="0"/>
    <xf numFmtId="0" fontId="3" fillId="0" borderId="0">
      <alignment vertical="center"/>
    </xf>
    <xf numFmtId="0" fontId="3" fillId="0" borderId="0">
      <alignment vertical="center"/>
    </xf>
    <xf numFmtId="38" fontId="35" fillId="0" borderId="0" applyFont="0" applyFill="0" applyBorder="0" applyAlignment="0" applyProtection="0">
      <alignment vertical="center"/>
    </xf>
    <xf numFmtId="0" fontId="34" fillId="0" borderId="0">
      <alignment vertical="center"/>
    </xf>
    <xf numFmtId="0" fontId="64" fillId="0" borderId="0">
      <alignment vertical="center"/>
    </xf>
    <xf numFmtId="0" fontId="3" fillId="0" borderId="0">
      <alignment vertical="center"/>
    </xf>
    <xf numFmtId="0" fontId="3" fillId="0" borderId="0">
      <alignment vertical="center"/>
    </xf>
    <xf numFmtId="0" fontId="3" fillId="0" borderId="0">
      <alignment vertical="center"/>
    </xf>
    <xf numFmtId="9" fontId="8" fillId="0" borderId="0" applyFont="0" applyFill="0" applyBorder="0" applyAlignment="0" applyProtection="0">
      <alignment vertical="center"/>
    </xf>
    <xf numFmtId="0" fontId="2" fillId="0" borderId="0">
      <alignment vertical="center"/>
    </xf>
  </cellStyleXfs>
  <cellXfs count="512">
    <xf numFmtId="0" fontId="0" fillId="0" borderId="0" xfId="0"/>
    <xf numFmtId="0" fontId="8" fillId="2" borderId="0" xfId="1" applyFill="1" applyBorder="1">
      <alignment vertical="center"/>
    </xf>
    <xf numFmtId="0" fontId="8" fillId="2" borderId="0" xfId="1" applyFill="1">
      <alignment vertical="center"/>
    </xf>
    <xf numFmtId="0" fontId="12" fillId="6" borderId="23" xfId="1" applyFont="1" applyFill="1" applyBorder="1" applyAlignment="1">
      <alignment horizontal="center" vertical="center" wrapText="1"/>
    </xf>
    <xf numFmtId="0" fontId="12" fillId="6" borderId="48" xfId="1" applyFont="1" applyFill="1" applyBorder="1" applyAlignment="1" applyProtection="1">
      <alignment horizontal="center" vertical="center"/>
    </xf>
    <xf numFmtId="49" fontId="8" fillId="3" borderId="63" xfId="1" applyNumberFormat="1" applyFill="1" applyBorder="1" applyAlignment="1" applyProtection="1">
      <alignment horizontal="center" vertical="center"/>
    </xf>
    <xf numFmtId="49" fontId="0" fillId="3" borderId="76" xfId="1" applyNumberFormat="1" applyFont="1" applyFill="1" applyBorder="1" applyAlignment="1" applyProtection="1">
      <alignment horizontal="center" vertical="center"/>
    </xf>
    <xf numFmtId="0" fontId="0" fillId="6" borderId="82" xfId="1" applyFont="1" applyFill="1" applyBorder="1" applyAlignment="1">
      <alignment horizontal="center" vertical="center"/>
    </xf>
    <xf numFmtId="0" fontId="0" fillId="6" borderId="86" xfId="1" applyFont="1" applyFill="1" applyBorder="1" applyAlignment="1">
      <alignment horizontal="center" vertical="center"/>
    </xf>
    <xf numFmtId="0" fontId="0" fillId="6" borderId="89" xfId="1" applyFont="1" applyFill="1" applyBorder="1" applyAlignment="1">
      <alignment horizontal="center" vertical="center"/>
    </xf>
    <xf numFmtId="0" fontId="12" fillId="6" borderId="18" xfId="1" applyFont="1" applyFill="1" applyBorder="1" applyAlignment="1">
      <alignment horizontal="center" vertical="center" wrapText="1"/>
    </xf>
    <xf numFmtId="0" fontId="12" fillId="6" borderId="98" xfId="1" applyFont="1" applyFill="1" applyBorder="1" applyAlignment="1">
      <alignment horizontal="center" vertical="center" wrapText="1"/>
    </xf>
    <xf numFmtId="0" fontId="12" fillId="6" borderId="16" xfId="1" applyFont="1" applyFill="1" applyBorder="1" applyAlignment="1">
      <alignment horizontal="center" vertical="center" wrapText="1"/>
    </xf>
    <xf numFmtId="0" fontId="12" fillId="6" borderId="93" xfId="1" applyFont="1" applyFill="1" applyBorder="1" applyAlignment="1">
      <alignment horizontal="center" vertical="center" wrapText="1"/>
    </xf>
    <xf numFmtId="0" fontId="12" fillId="6" borderId="76" xfId="1" applyFont="1" applyFill="1" applyBorder="1" applyAlignment="1" applyProtection="1">
      <alignment horizontal="center" vertical="center"/>
    </xf>
    <xf numFmtId="0" fontId="12" fillId="6" borderId="65" xfId="1" applyFont="1" applyFill="1" applyBorder="1" applyAlignment="1" applyProtection="1">
      <alignment horizontal="center" vertical="center"/>
    </xf>
    <xf numFmtId="0" fontId="12" fillId="6" borderId="77" xfId="1" applyFont="1" applyFill="1" applyBorder="1" applyAlignment="1">
      <alignment horizontal="center" vertical="center"/>
    </xf>
    <xf numFmtId="0" fontId="12" fillId="6" borderId="76" xfId="1" applyFont="1" applyFill="1" applyBorder="1" applyAlignment="1">
      <alignment horizontal="center" vertical="center" wrapText="1"/>
    </xf>
    <xf numFmtId="0" fontId="12" fillId="6" borderId="73" xfId="1" applyFont="1" applyFill="1" applyBorder="1" applyAlignment="1" applyProtection="1">
      <alignment horizontal="center" vertical="center"/>
    </xf>
    <xf numFmtId="0" fontId="12" fillId="6" borderId="82" xfId="1" applyFont="1" applyFill="1" applyBorder="1" applyAlignment="1" applyProtection="1">
      <alignment horizontal="center" vertical="center"/>
    </xf>
    <xf numFmtId="0" fontId="12" fillId="6" borderId="82" xfId="1" applyFont="1" applyFill="1" applyBorder="1" applyAlignment="1">
      <alignment horizontal="center" vertical="center"/>
    </xf>
    <xf numFmtId="0" fontId="12" fillId="6" borderId="21" xfId="1" applyFont="1" applyFill="1" applyBorder="1" applyAlignment="1" applyProtection="1">
      <alignment horizontal="center" vertical="center"/>
    </xf>
    <xf numFmtId="0" fontId="12" fillId="6" borderId="89" xfId="1" applyFont="1" applyFill="1" applyBorder="1" applyAlignment="1" applyProtection="1">
      <alignment horizontal="center" vertical="center"/>
    </xf>
    <xf numFmtId="0" fontId="12" fillId="6" borderId="89" xfId="1" applyFont="1" applyFill="1" applyBorder="1" applyAlignment="1">
      <alignment horizontal="center" vertical="center" wrapText="1"/>
    </xf>
    <xf numFmtId="0" fontId="12" fillId="6" borderId="100" xfId="1" applyFont="1" applyFill="1" applyBorder="1" applyAlignment="1" applyProtection="1">
      <alignment horizontal="center" vertical="center"/>
    </xf>
    <xf numFmtId="0" fontId="12" fillId="5" borderId="21" xfId="2" applyFont="1" applyFill="1" applyBorder="1" applyAlignment="1">
      <alignment horizontal="center" vertical="center" wrapText="1"/>
    </xf>
    <xf numFmtId="0" fontId="12" fillId="5" borderId="62" xfId="1" applyFont="1" applyFill="1" applyBorder="1" applyAlignment="1">
      <alignment horizontal="center" vertical="center" wrapText="1"/>
    </xf>
    <xf numFmtId="178" fontId="8" fillId="5" borderId="89" xfId="1" applyNumberFormat="1" applyFont="1" applyFill="1" applyBorder="1" applyAlignment="1" applyProtection="1">
      <alignment horizontal="center" vertical="center" shrinkToFit="1"/>
      <protection locked="0"/>
    </xf>
    <xf numFmtId="178" fontId="8" fillId="5" borderId="76" xfId="1" applyNumberFormat="1" applyFont="1" applyFill="1" applyBorder="1" applyAlignment="1" applyProtection="1">
      <alignment horizontal="center" vertical="center" shrinkToFit="1"/>
      <protection locked="0"/>
    </xf>
    <xf numFmtId="178" fontId="8" fillId="5" borderId="106" xfId="1" applyNumberFormat="1" applyFont="1" applyFill="1" applyBorder="1" applyAlignment="1" applyProtection="1">
      <alignment horizontal="center" vertical="center" shrinkToFit="1"/>
      <protection locked="0"/>
    </xf>
    <xf numFmtId="178" fontId="8" fillId="5" borderId="144" xfId="1" applyNumberFormat="1" applyFont="1" applyFill="1" applyBorder="1" applyAlignment="1" applyProtection="1">
      <alignment horizontal="center" vertical="center" shrinkToFit="1"/>
      <protection locked="0"/>
    </xf>
    <xf numFmtId="0" fontId="4" fillId="0" borderId="9" xfId="148" applyFont="1" applyFill="1" applyBorder="1">
      <alignment vertical="center"/>
    </xf>
    <xf numFmtId="0" fontId="4" fillId="0" borderId="9" xfId="148" applyFill="1" applyBorder="1">
      <alignment vertical="center"/>
    </xf>
    <xf numFmtId="0" fontId="16" fillId="5" borderId="46" xfId="1" applyFont="1" applyFill="1" applyBorder="1" applyAlignment="1" applyProtection="1">
      <alignment horizontal="center" vertical="center"/>
      <protection locked="0"/>
    </xf>
    <xf numFmtId="0" fontId="25" fillId="2" borderId="0" xfId="1" applyFont="1" applyFill="1" applyBorder="1" applyAlignment="1" applyProtection="1">
      <alignment horizontal="left" vertical="top" wrapText="1"/>
      <protection locked="0"/>
    </xf>
    <xf numFmtId="0" fontId="25" fillId="4" borderId="0" xfId="1" applyFont="1" applyFill="1" applyBorder="1" applyAlignment="1" applyProtection="1">
      <alignment horizontal="left" vertical="top" wrapText="1"/>
      <protection locked="0"/>
    </xf>
    <xf numFmtId="0" fontId="0" fillId="2" borderId="0" xfId="1" applyFont="1" applyFill="1" applyAlignment="1" applyProtection="1">
      <alignment horizontal="left" vertical="center"/>
      <protection locked="0"/>
    </xf>
    <xf numFmtId="0" fontId="0" fillId="2" borderId="0" xfId="1" applyFont="1" applyFill="1" applyBorder="1" applyProtection="1">
      <alignment vertical="center"/>
      <protection locked="0"/>
    </xf>
    <xf numFmtId="0" fontId="12" fillId="2" borderId="0" xfId="1" applyFont="1" applyFill="1" applyAlignment="1" applyProtection="1">
      <alignment horizontal="right"/>
      <protection locked="0"/>
    </xf>
    <xf numFmtId="0" fontId="8" fillId="4" borderId="0" xfId="1" applyFont="1" applyFill="1" applyBorder="1" applyAlignment="1" applyProtection="1">
      <alignment vertical="center"/>
      <protection locked="0"/>
    </xf>
    <xf numFmtId="0" fontId="0" fillId="5" borderId="50" xfId="1" applyFont="1" applyFill="1" applyBorder="1" applyAlignment="1" applyProtection="1">
      <alignment horizontal="center" vertical="center"/>
      <protection locked="0"/>
    </xf>
    <xf numFmtId="0" fontId="14" fillId="5" borderId="58" xfId="1" applyFont="1" applyFill="1" applyBorder="1" applyAlignment="1" applyProtection="1">
      <alignment horizontal="center" vertical="center" shrinkToFit="1"/>
      <protection locked="0"/>
    </xf>
    <xf numFmtId="0" fontId="12" fillId="4" borderId="0" xfId="1" applyFont="1" applyFill="1" applyBorder="1" applyAlignment="1" applyProtection="1">
      <protection locked="0"/>
    </xf>
    <xf numFmtId="0" fontId="8" fillId="4" borderId="0" xfId="1" applyFill="1" applyAlignment="1" applyProtection="1">
      <protection locked="0"/>
    </xf>
    <xf numFmtId="0" fontId="0" fillId="4" borderId="0" xfId="1" applyFont="1" applyFill="1" applyBorder="1" applyAlignment="1" applyProtection="1">
      <alignment horizontal="center"/>
      <protection locked="0"/>
    </xf>
    <xf numFmtId="0" fontId="15" fillId="2" borderId="0" xfId="1" applyFont="1" applyFill="1" applyBorder="1" applyAlignment="1" applyProtection="1">
      <alignment horizontal="center"/>
      <protection locked="0"/>
    </xf>
    <xf numFmtId="0" fontId="15" fillId="2" borderId="0" xfId="1" applyFont="1" applyFill="1" applyBorder="1" applyAlignment="1" applyProtection="1">
      <protection locked="0"/>
    </xf>
    <xf numFmtId="0" fontId="14" fillId="2" borderId="0" xfId="1" applyFont="1" applyFill="1" applyBorder="1" applyAlignment="1" applyProtection="1">
      <protection locked="0"/>
    </xf>
    <xf numFmtId="0" fontId="28" fillId="4" borderId="0" xfId="1" quotePrefix="1" applyFont="1" applyFill="1" applyBorder="1" applyAlignment="1" applyProtection="1">
      <alignment horizontal="center" vertical="top"/>
      <protection locked="0"/>
    </xf>
    <xf numFmtId="0" fontId="8" fillId="2" borderId="0" xfId="1" applyFill="1" applyBorder="1" applyAlignment="1" applyProtection="1">
      <protection locked="0"/>
    </xf>
    <xf numFmtId="0" fontId="12" fillId="4" borderId="0" xfId="1" applyFont="1" applyFill="1" applyBorder="1" applyAlignment="1" applyProtection="1">
      <alignment horizontal="left"/>
      <protection locked="0"/>
    </xf>
    <xf numFmtId="0" fontId="0" fillId="2" borderId="0" xfId="1" applyFont="1" applyFill="1" applyAlignment="1" applyProtection="1">
      <alignment horizontal="left"/>
      <protection locked="0"/>
    </xf>
    <xf numFmtId="0" fontId="8" fillId="2" borderId="0" xfId="1" applyFill="1" applyAlignment="1" applyProtection="1">
      <alignment horizontal="left"/>
      <protection locked="0"/>
    </xf>
    <xf numFmtId="0" fontId="19" fillId="2" borderId="0" xfId="1" applyFont="1" applyFill="1" applyBorder="1" applyAlignment="1" applyProtection="1">
      <alignment horizontal="left"/>
      <protection locked="0"/>
    </xf>
    <xf numFmtId="0" fontId="8" fillId="2" borderId="11" xfId="1" applyFont="1" applyFill="1" applyBorder="1" applyAlignment="1" applyProtection="1">
      <alignment wrapText="1"/>
      <protection locked="0"/>
    </xf>
    <xf numFmtId="0" fontId="8" fillId="2" borderId="0" xfId="1" applyFill="1" applyBorder="1" applyAlignment="1" applyProtection="1">
      <alignment horizontal="left"/>
      <protection locked="0"/>
    </xf>
    <xf numFmtId="0" fontId="12" fillId="4" borderId="0" xfId="1" applyFont="1" applyFill="1" applyBorder="1" applyAlignment="1" applyProtection="1">
      <alignment vertical="top"/>
      <protection locked="0"/>
    </xf>
    <xf numFmtId="0" fontId="8" fillId="2" borderId="0" xfId="1" applyFill="1" applyAlignment="1" applyProtection="1">
      <alignment vertical="top"/>
      <protection locked="0"/>
    </xf>
    <xf numFmtId="0" fontId="12" fillId="4" borderId="0" xfId="1" applyFont="1" applyFill="1" applyBorder="1" applyAlignment="1" applyProtection="1">
      <alignment vertical="center"/>
      <protection locked="0"/>
    </xf>
    <xf numFmtId="0" fontId="8" fillId="2" borderId="0" xfId="1" applyFill="1" applyBorder="1" applyAlignment="1" applyProtection="1">
      <alignment vertical="top"/>
      <protection locked="0"/>
    </xf>
    <xf numFmtId="0" fontId="14" fillId="2" borderId="0" xfId="1" applyFont="1" applyFill="1" applyAlignment="1" applyProtection="1">
      <protection locked="0"/>
    </xf>
    <xf numFmtId="0" fontId="19" fillId="2" borderId="0" xfId="1" applyFont="1" applyFill="1" applyBorder="1" applyAlignment="1" applyProtection="1">
      <alignment horizontal="left" vertical="center"/>
      <protection locked="0"/>
    </xf>
    <xf numFmtId="0" fontId="19" fillId="2" borderId="0" xfId="1" applyFont="1" applyFill="1" applyBorder="1" applyProtection="1">
      <alignment vertical="center"/>
      <protection locked="0"/>
    </xf>
    <xf numFmtId="0" fontId="8" fillId="4" borderId="0" xfId="1" applyFill="1" applyBorder="1" applyProtection="1">
      <alignment vertical="center"/>
      <protection locked="0"/>
    </xf>
    <xf numFmtId="0" fontId="22" fillId="2" borderId="0" xfId="1" applyFont="1" applyFill="1" applyAlignment="1" applyProtection="1">
      <protection locked="0"/>
    </xf>
    <xf numFmtId="0" fontId="16" fillId="4" borderId="0" xfId="1" applyFont="1" applyFill="1" applyBorder="1" applyAlignment="1" applyProtection="1">
      <alignment horizontal="center" vertical="center" wrapText="1" shrinkToFit="1"/>
      <protection locked="0"/>
    </xf>
    <xf numFmtId="0" fontId="16" fillId="4" borderId="0" xfId="1" applyFont="1" applyFill="1" applyBorder="1" applyAlignment="1" applyProtection="1">
      <alignment horizontal="center" vertical="center" wrapText="1"/>
      <protection locked="0"/>
    </xf>
    <xf numFmtId="0" fontId="8" fillId="4" borderId="0" xfId="1" applyFill="1" applyProtection="1">
      <alignment vertical="center"/>
      <protection locked="0"/>
    </xf>
    <xf numFmtId="0" fontId="8" fillId="2" borderId="0" xfId="1" applyFont="1" applyFill="1" applyProtection="1">
      <alignment vertical="center"/>
      <protection locked="0"/>
    </xf>
    <xf numFmtId="0" fontId="22" fillId="2" borderId="0" xfId="1" applyFont="1" applyFill="1" applyAlignment="1" applyProtection="1">
      <alignment vertical="center"/>
      <protection locked="0"/>
    </xf>
    <xf numFmtId="0" fontId="8" fillId="2" borderId="0" xfId="1" applyFill="1" applyAlignment="1" applyProtection="1">
      <alignment vertical="center"/>
      <protection locked="0"/>
    </xf>
    <xf numFmtId="0" fontId="20" fillId="2" borderId="0" xfId="1" applyFont="1" applyFill="1" applyAlignment="1" applyProtection="1">
      <alignment horizontal="left"/>
      <protection locked="0"/>
    </xf>
    <xf numFmtId="0" fontId="14" fillId="3" borderId="32" xfId="1" applyFont="1" applyFill="1" applyBorder="1" applyAlignment="1" applyProtection="1">
      <alignment horizontal="center" vertical="center"/>
      <protection locked="0"/>
    </xf>
    <xf numFmtId="0" fontId="20" fillId="2" borderId="19" xfId="1" applyFont="1" applyFill="1" applyBorder="1" applyAlignment="1" applyProtection="1">
      <alignment horizontal="left" vertical="center" wrapText="1"/>
      <protection locked="0"/>
    </xf>
    <xf numFmtId="0" fontId="14" fillId="3" borderId="34" xfId="1" applyFont="1" applyFill="1" applyBorder="1" applyAlignment="1" applyProtection="1">
      <alignment horizontal="center" vertical="center"/>
      <protection locked="0"/>
    </xf>
    <xf numFmtId="0" fontId="0" fillId="4" borderId="0" xfId="1" applyFont="1" applyFill="1" applyBorder="1" applyAlignment="1" applyProtection="1">
      <alignment vertical="center"/>
      <protection locked="0"/>
    </xf>
    <xf numFmtId="0" fontId="8" fillId="2" borderId="0" xfId="1" applyFill="1" applyAlignment="1" applyProtection="1">
      <protection locked="0"/>
    </xf>
    <xf numFmtId="0" fontId="0" fillId="2" borderId="0" xfId="1" applyFont="1" applyFill="1" applyProtection="1">
      <alignment vertical="center"/>
      <protection locked="0"/>
    </xf>
    <xf numFmtId="0" fontId="8" fillId="2" borderId="0" xfId="1" applyFill="1" applyBorder="1" applyProtection="1">
      <alignment vertical="center"/>
      <protection locked="0"/>
    </xf>
    <xf numFmtId="0" fontId="8" fillId="2" borderId="0" xfId="1" applyFont="1" applyFill="1" applyBorder="1" applyAlignment="1" applyProtection="1">
      <alignment horizontal="right" vertical="center"/>
      <protection locked="0"/>
    </xf>
    <xf numFmtId="0" fontId="10" fillId="2" borderId="0" xfId="1" applyFont="1" applyFill="1" applyAlignment="1" applyProtection="1">
      <alignment vertical="center"/>
      <protection locked="0"/>
    </xf>
    <xf numFmtId="0" fontId="11" fillId="2" borderId="0" xfId="1" applyFont="1" applyFill="1" applyAlignment="1" applyProtection="1">
      <alignment vertical="center"/>
      <protection locked="0"/>
    </xf>
    <xf numFmtId="0" fontId="8" fillId="2" borderId="0" xfId="1" applyFill="1" applyProtection="1">
      <alignment vertical="center"/>
      <protection locked="0"/>
    </xf>
    <xf numFmtId="0" fontId="21" fillId="2" borderId="0" xfId="1" applyFont="1" applyFill="1" applyAlignment="1" applyProtection="1">
      <protection locked="0"/>
    </xf>
    <xf numFmtId="0" fontId="8" fillId="2" borderId="21" xfId="1" applyFill="1" applyBorder="1" applyAlignment="1" applyProtection="1">
      <alignment vertical="center"/>
      <protection locked="0"/>
    </xf>
    <xf numFmtId="0" fontId="8" fillId="2" borderId="11" xfId="1" applyFill="1" applyBorder="1" applyAlignment="1" applyProtection="1">
      <alignment vertical="center"/>
      <protection locked="0"/>
    </xf>
    <xf numFmtId="0" fontId="8" fillId="2" borderId="20" xfId="1" applyFill="1" applyBorder="1" applyAlignment="1" applyProtection="1">
      <alignment vertical="center"/>
      <protection locked="0"/>
    </xf>
    <xf numFmtId="0" fontId="8" fillId="2" borderId="19" xfId="1" applyFill="1" applyBorder="1" applyAlignment="1" applyProtection="1">
      <alignment vertical="center"/>
      <protection locked="0"/>
    </xf>
    <xf numFmtId="0" fontId="8" fillId="2" borderId="0" xfId="1" applyFill="1" applyBorder="1" applyAlignment="1" applyProtection="1">
      <alignment vertical="center"/>
      <protection locked="0"/>
    </xf>
    <xf numFmtId="0" fontId="8" fillId="2" borderId="18" xfId="1" applyFill="1" applyBorder="1" applyAlignment="1" applyProtection="1">
      <alignment vertical="center"/>
      <protection locked="0"/>
    </xf>
    <xf numFmtId="0" fontId="8" fillId="2" borderId="16" xfId="1" applyFill="1" applyBorder="1" applyAlignment="1" applyProtection="1">
      <alignment vertical="center"/>
      <protection locked="0"/>
    </xf>
    <xf numFmtId="0" fontId="16" fillId="5" borderId="9" xfId="1" applyFont="1" applyFill="1" applyBorder="1" applyAlignment="1" applyProtection="1">
      <alignment horizontal="center" vertical="center" shrinkToFit="1"/>
      <protection locked="0"/>
    </xf>
    <xf numFmtId="49" fontId="8" fillId="4" borderId="0" xfId="1" applyNumberFormat="1" applyFont="1" applyFill="1" applyBorder="1" applyAlignment="1" applyProtection="1">
      <alignment horizontal="center" vertical="center"/>
      <protection locked="0"/>
    </xf>
    <xf numFmtId="49" fontId="12" fillId="4" borderId="0" xfId="1" applyNumberFormat="1" applyFont="1" applyFill="1" applyBorder="1" applyAlignment="1" applyProtection="1">
      <alignment horizontal="center" vertical="center"/>
      <protection locked="0"/>
    </xf>
    <xf numFmtId="49" fontId="8" fillId="4" borderId="0" xfId="1" applyNumberFormat="1" applyFont="1" applyFill="1" applyBorder="1" applyAlignment="1" applyProtection="1">
      <alignment horizontal="center" vertical="center" shrinkToFit="1"/>
      <protection locked="0"/>
    </xf>
    <xf numFmtId="49" fontId="0" fillId="4" borderId="0" xfId="1" applyNumberFormat="1" applyFont="1" applyFill="1" applyBorder="1" applyAlignment="1" applyProtection="1">
      <alignment vertical="center" shrinkToFit="1"/>
      <protection locked="0"/>
    </xf>
    <xf numFmtId="49" fontId="16" fillId="5" borderId="31" xfId="1" applyNumberFormat="1" applyFont="1" applyFill="1" applyBorder="1" applyAlignment="1" applyProtection="1">
      <alignment horizontal="center" vertical="center" wrapText="1"/>
      <protection locked="0"/>
    </xf>
    <xf numFmtId="49" fontId="0" fillId="5" borderId="10" xfId="1" applyNumberFormat="1" applyFont="1" applyFill="1" applyBorder="1" applyAlignment="1" applyProtection="1">
      <alignment horizontal="center" vertical="center"/>
      <protection locked="0"/>
    </xf>
    <xf numFmtId="0" fontId="0" fillId="5" borderId="57" xfId="1" applyFont="1" applyFill="1" applyBorder="1" applyAlignment="1" applyProtection="1">
      <alignment horizontal="center" vertical="center"/>
      <protection locked="0"/>
    </xf>
    <xf numFmtId="0" fontId="8" fillId="5" borderId="48" xfId="1" applyFont="1" applyFill="1" applyBorder="1" applyAlignment="1" applyProtection="1">
      <alignment horizontal="center" vertical="center"/>
      <protection locked="0"/>
    </xf>
    <xf numFmtId="0" fontId="0" fillId="3" borderId="89" xfId="1" applyFont="1" applyFill="1" applyBorder="1" applyAlignment="1" applyProtection="1">
      <alignment horizontal="center" vertical="center" shrinkToFit="1"/>
      <protection locked="0"/>
    </xf>
    <xf numFmtId="0" fontId="8" fillId="6" borderId="89" xfId="1" applyFont="1" applyFill="1" applyBorder="1" applyAlignment="1" applyProtection="1">
      <alignment horizontal="center" vertical="center" shrinkToFit="1"/>
      <protection locked="0"/>
    </xf>
    <xf numFmtId="3" fontId="8" fillId="3" borderId="89" xfId="1" applyNumberFormat="1" applyFont="1" applyFill="1" applyBorder="1" applyAlignment="1" applyProtection="1">
      <alignment horizontal="center" vertical="center" shrinkToFit="1"/>
      <protection locked="0"/>
    </xf>
    <xf numFmtId="0" fontId="8" fillId="3" borderId="89" xfId="1" applyFont="1" applyFill="1" applyBorder="1" applyAlignment="1" applyProtection="1">
      <alignment horizontal="center" vertical="center" shrinkToFit="1"/>
      <protection locked="0"/>
    </xf>
    <xf numFmtId="177" fontId="8" fillId="5" borderId="89" xfId="1" applyNumberFormat="1" applyFont="1" applyFill="1" applyBorder="1" applyAlignment="1" applyProtection="1">
      <alignment horizontal="center" vertical="center" shrinkToFit="1"/>
      <protection locked="0"/>
    </xf>
    <xf numFmtId="0" fontId="8" fillId="5" borderId="89" xfId="1" applyFont="1" applyFill="1" applyBorder="1" applyAlignment="1" applyProtection="1">
      <alignment horizontal="center" vertical="center" shrinkToFit="1"/>
      <protection locked="0"/>
    </xf>
    <xf numFmtId="3" fontId="8" fillId="5" borderId="89" xfId="1" applyNumberFormat="1" applyFont="1" applyFill="1" applyBorder="1" applyAlignment="1" applyProtection="1">
      <alignment horizontal="center" vertical="center" shrinkToFit="1"/>
      <protection locked="0"/>
    </xf>
    <xf numFmtId="0" fontId="0" fillId="3" borderId="76" xfId="1" applyFont="1" applyFill="1" applyBorder="1" applyAlignment="1" applyProtection="1">
      <alignment horizontal="center" vertical="center" shrinkToFit="1"/>
      <protection locked="0"/>
    </xf>
    <xf numFmtId="0" fontId="8" fillId="6" borderId="76" xfId="1" applyFont="1" applyFill="1" applyBorder="1" applyAlignment="1" applyProtection="1">
      <alignment horizontal="center" vertical="center" shrinkToFit="1"/>
      <protection locked="0"/>
    </xf>
    <xf numFmtId="3" fontId="8" fillId="3" borderId="76" xfId="1" applyNumberFormat="1" applyFont="1" applyFill="1" applyBorder="1" applyAlignment="1" applyProtection="1">
      <alignment horizontal="center" vertical="center" shrinkToFit="1"/>
      <protection locked="0"/>
    </xf>
    <xf numFmtId="0" fontId="8" fillId="3" borderId="76" xfId="1" applyFont="1" applyFill="1" applyBorder="1" applyAlignment="1" applyProtection="1">
      <alignment horizontal="center" vertical="center" shrinkToFit="1"/>
      <protection locked="0"/>
    </xf>
    <xf numFmtId="177" fontId="8" fillId="5" borderId="76" xfId="1" applyNumberFormat="1" applyFont="1" applyFill="1" applyBorder="1" applyAlignment="1" applyProtection="1">
      <alignment horizontal="center" vertical="center" shrinkToFit="1"/>
      <protection locked="0"/>
    </xf>
    <xf numFmtId="0" fontId="8" fillId="5" borderId="76" xfId="1" applyFont="1" applyFill="1" applyBorder="1" applyAlignment="1" applyProtection="1">
      <alignment horizontal="center" vertical="center" shrinkToFit="1"/>
      <protection locked="0"/>
    </xf>
    <xf numFmtId="3" fontId="8" fillId="5" borderId="76" xfId="1" applyNumberFormat="1" applyFont="1" applyFill="1" applyBorder="1" applyAlignment="1" applyProtection="1">
      <alignment horizontal="center" vertical="center" shrinkToFit="1"/>
      <protection locked="0"/>
    </xf>
    <xf numFmtId="0" fontId="0" fillId="3" borderId="106" xfId="1" applyFont="1" applyFill="1" applyBorder="1" applyAlignment="1" applyProtection="1">
      <alignment horizontal="center" vertical="center" shrinkToFit="1"/>
      <protection locked="0"/>
    </xf>
    <xf numFmtId="0" fontId="8" fillId="6" borderId="106" xfId="1" applyFont="1" applyFill="1" applyBorder="1" applyAlignment="1" applyProtection="1">
      <alignment horizontal="center" vertical="center" shrinkToFit="1"/>
      <protection locked="0"/>
    </xf>
    <xf numFmtId="3" fontId="8" fillId="3" borderId="106" xfId="1" applyNumberFormat="1" applyFont="1" applyFill="1" applyBorder="1" applyAlignment="1" applyProtection="1">
      <alignment horizontal="center" vertical="center" shrinkToFit="1"/>
      <protection locked="0"/>
    </xf>
    <xf numFmtId="0" fontId="8" fillId="3" borderId="106" xfId="1" applyFont="1" applyFill="1" applyBorder="1" applyAlignment="1" applyProtection="1">
      <alignment horizontal="center" vertical="center" shrinkToFit="1"/>
      <protection locked="0"/>
    </xf>
    <xf numFmtId="177" fontId="8" fillId="5" borderId="106" xfId="1" applyNumberFormat="1" applyFont="1" applyFill="1" applyBorder="1" applyAlignment="1" applyProtection="1">
      <alignment horizontal="center" vertical="center" shrinkToFit="1"/>
      <protection locked="0"/>
    </xf>
    <xf numFmtId="0" fontId="8" fillId="5" borderId="106" xfId="1" applyFont="1" applyFill="1" applyBorder="1" applyAlignment="1" applyProtection="1">
      <alignment horizontal="center" vertical="center" shrinkToFit="1"/>
      <protection locked="0"/>
    </xf>
    <xf numFmtId="3" fontId="8" fillId="5" borderId="106" xfId="1" applyNumberFormat="1" applyFont="1" applyFill="1" applyBorder="1" applyAlignment="1" applyProtection="1">
      <alignment horizontal="center" vertical="center" shrinkToFit="1"/>
      <protection locked="0"/>
    </xf>
    <xf numFmtId="0" fontId="8" fillId="3" borderId="75" xfId="1" applyFont="1" applyFill="1" applyBorder="1" applyAlignment="1" applyProtection="1">
      <alignment horizontal="center" vertical="center" shrinkToFit="1"/>
      <protection locked="0"/>
    </xf>
    <xf numFmtId="0" fontId="8" fillId="3" borderId="102" xfId="1" applyFont="1" applyFill="1" applyBorder="1" applyAlignment="1" applyProtection="1">
      <alignment horizontal="center" vertical="center" shrinkToFit="1"/>
      <protection locked="0"/>
    </xf>
    <xf numFmtId="0" fontId="8" fillId="3" borderId="109" xfId="1" applyFont="1" applyFill="1" applyBorder="1" applyAlignment="1" applyProtection="1">
      <alignment horizontal="center" vertical="center" shrinkToFit="1"/>
      <protection locked="0"/>
    </xf>
    <xf numFmtId="0" fontId="8" fillId="3" borderId="74" xfId="1" applyFont="1" applyFill="1" applyBorder="1" applyAlignment="1" applyProtection="1">
      <alignment horizontal="center" vertical="center" shrinkToFit="1"/>
      <protection locked="0"/>
    </xf>
    <xf numFmtId="0" fontId="8" fillId="3" borderId="101" xfId="1" applyFont="1" applyFill="1" applyBorder="1" applyAlignment="1" applyProtection="1">
      <alignment horizontal="center" vertical="center" shrinkToFit="1"/>
      <protection locked="0"/>
    </xf>
    <xf numFmtId="0" fontId="8" fillId="3" borderId="108" xfId="1" applyFont="1" applyFill="1" applyBorder="1" applyAlignment="1" applyProtection="1">
      <alignment horizontal="center" vertical="center" shrinkToFit="1"/>
      <protection locked="0"/>
    </xf>
    <xf numFmtId="49" fontId="0" fillId="3" borderId="63" xfId="1" applyNumberFormat="1" applyFont="1" applyFill="1" applyBorder="1" applyAlignment="1" applyProtection="1">
      <alignment horizontal="center" vertical="center" shrinkToFit="1"/>
      <protection locked="0"/>
    </xf>
    <xf numFmtId="49" fontId="8" fillId="3" borderId="74" xfId="1" applyNumberFormat="1" applyFont="1" applyFill="1" applyBorder="1" applyAlignment="1" applyProtection="1">
      <alignment horizontal="center" vertical="center" shrinkToFit="1"/>
      <protection locked="0"/>
    </xf>
    <xf numFmtId="49" fontId="0" fillId="3" borderId="68" xfId="1" applyNumberFormat="1" applyFont="1" applyFill="1" applyBorder="1" applyAlignment="1" applyProtection="1">
      <alignment horizontal="center" vertical="center" shrinkToFit="1"/>
      <protection locked="0"/>
    </xf>
    <xf numFmtId="49" fontId="8" fillId="3" borderId="101" xfId="1" applyNumberFormat="1" applyFont="1" applyFill="1" applyBorder="1" applyAlignment="1" applyProtection="1">
      <alignment horizontal="center" vertical="center" shrinkToFit="1"/>
      <protection locked="0"/>
    </xf>
    <xf numFmtId="49" fontId="0" fillId="3" borderId="107" xfId="1" applyNumberFormat="1" applyFont="1" applyFill="1" applyBorder="1" applyAlignment="1" applyProtection="1">
      <alignment horizontal="center" vertical="center" shrinkToFit="1"/>
      <protection locked="0"/>
    </xf>
    <xf numFmtId="49" fontId="8" fillId="3" borderId="108" xfId="1" applyNumberFormat="1" applyFont="1" applyFill="1" applyBorder="1" applyAlignment="1" applyProtection="1">
      <alignment horizontal="center" vertical="center" shrinkToFit="1"/>
      <protection locked="0"/>
    </xf>
    <xf numFmtId="49" fontId="0" fillId="3" borderId="140" xfId="1" applyNumberFormat="1" applyFont="1" applyFill="1" applyBorder="1" applyAlignment="1" applyProtection="1">
      <alignment horizontal="left" vertical="center" shrinkToFit="1"/>
      <protection locked="0"/>
    </xf>
    <xf numFmtId="49" fontId="0" fillId="3" borderId="141" xfId="1" applyNumberFormat="1" applyFont="1" applyFill="1" applyBorder="1" applyAlignment="1" applyProtection="1">
      <alignment horizontal="left" vertical="center" shrinkToFit="1"/>
      <protection locked="0"/>
    </xf>
    <xf numFmtId="49" fontId="0" fillId="3" borderId="142" xfId="1" applyNumberFormat="1" applyFont="1" applyFill="1" applyBorder="1" applyAlignment="1" applyProtection="1">
      <alignment horizontal="left" vertical="center" shrinkToFit="1"/>
      <protection locked="0"/>
    </xf>
    <xf numFmtId="49" fontId="0" fillId="3" borderId="143" xfId="1" applyNumberFormat="1" applyFont="1" applyFill="1" applyBorder="1" applyAlignment="1" applyProtection="1">
      <alignment horizontal="left" vertical="center" shrinkToFit="1"/>
      <protection locked="0"/>
    </xf>
    <xf numFmtId="0" fontId="0" fillId="3" borderId="144" xfId="1" applyFont="1" applyFill="1" applyBorder="1" applyAlignment="1" applyProtection="1">
      <alignment horizontal="center" vertical="center" shrinkToFit="1"/>
      <protection locked="0"/>
    </xf>
    <xf numFmtId="0" fontId="8" fillId="6" borderId="144" xfId="1" applyFont="1" applyFill="1" applyBorder="1" applyAlignment="1" applyProtection="1">
      <alignment horizontal="center" vertical="center" shrinkToFit="1"/>
      <protection locked="0"/>
    </xf>
    <xf numFmtId="3" fontId="8" fillId="3" borderId="144" xfId="1" applyNumberFormat="1" applyFont="1" applyFill="1" applyBorder="1" applyAlignment="1" applyProtection="1">
      <alignment horizontal="center" vertical="center" shrinkToFit="1"/>
      <protection locked="0"/>
    </xf>
    <xf numFmtId="0" fontId="8" fillId="3" borderId="144" xfId="1" applyFont="1" applyFill="1" applyBorder="1" applyAlignment="1" applyProtection="1">
      <alignment horizontal="center" vertical="center" shrinkToFit="1"/>
      <protection locked="0"/>
    </xf>
    <xf numFmtId="0" fontId="8" fillId="3" borderId="145" xfId="1" applyFont="1" applyFill="1" applyBorder="1" applyAlignment="1" applyProtection="1">
      <alignment horizontal="center" vertical="center" shrinkToFit="1"/>
      <protection locked="0"/>
    </xf>
    <xf numFmtId="0" fontId="8" fillId="3" borderId="147" xfId="1" applyFont="1" applyFill="1" applyBorder="1" applyAlignment="1" applyProtection="1">
      <alignment horizontal="center" vertical="center" shrinkToFit="1"/>
      <protection locked="0"/>
    </xf>
    <xf numFmtId="49" fontId="0" fillId="3" borderId="146" xfId="1" applyNumberFormat="1" applyFont="1" applyFill="1" applyBorder="1" applyAlignment="1" applyProtection="1">
      <alignment horizontal="center" vertical="center" shrinkToFit="1"/>
      <protection locked="0"/>
    </xf>
    <xf numFmtId="49" fontId="8" fillId="3" borderId="147" xfId="1" applyNumberFormat="1" applyFont="1" applyFill="1" applyBorder="1" applyAlignment="1" applyProtection="1">
      <alignment horizontal="center" vertical="center" shrinkToFit="1"/>
      <protection locked="0"/>
    </xf>
    <xf numFmtId="177" fontId="8" fillId="5" borderId="144" xfId="1" applyNumberFormat="1" applyFont="1" applyFill="1" applyBorder="1" applyAlignment="1" applyProtection="1">
      <alignment horizontal="center" vertical="center" shrinkToFit="1"/>
      <protection locked="0"/>
    </xf>
    <xf numFmtId="0" fontId="8" fillId="5" borderId="144" xfId="1" applyFont="1" applyFill="1" applyBorder="1" applyAlignment="1" applyProtection="1">
      <alignment horizontal="center" vertical="center" shrinkToFit="1"/>
      <protection locked="0"/>
    </xf>
    <xf numFmtId="3" fontId="8" fillId="5" borderId="144" xfId="1" applyNumberFormat="1" applyFont="1" applyFill="1" applyBorder="1" applyAlignment="1" applyProtection="1">
      <alignment horizontal="center" vertical="center" shrinkToFit="1"/>
      <protection locked="0"/>
    </xf>
    <xf numFmtId="0" fontId="16" fillId="5" borderId="42" xfId="1" applyFont="1" applyFill="1" applyBorder="1" applyAlignment="1" applyProtection="1">
      <alignment horizontal="center" vertical="center" wrapText="1"/>
      <protection locked="0"/>
    </xf>
    <xf numFmtId="0" fontId="16" fillId="5" borderId="9" xfId="1" applyFont="1" applyFill="1" applyBorder="1" applyAlignment="1" applyProtection="1">
      <alignment horizontal="center" vertical="center" wrapText="1"/>
      <protection locked="0"/>
    </xf>
    <xf numFmtId="0" fontId="16" fillId="5" borderId="24" xfId="1" applyFont="1" applyFill="1" applyBorder="1" applyAlignment="1" applyProtection="1">
      <alignment horizontal="center" vertical="center" wrapText="1"/>
      <protection locked="0"/>
    </xf>
    <xf numFmtId="0" fontId="16" fillId="5" borderId="30" xfId="1" applyFont="1" applyFill="1" applyBorder="1" applyAlignment="1" applyProtection="1">
      <alignment horizontal="center" vertical="center" wrapText="1"/>
      <protection locked="0"/>
    </xf>
    <xf numFmtId="0" fontId="16" fillId="5" borderId="25" xfId="1" applyFont="1" applyFill="1" applyBorder="1" applyAlignment="1" applyProtection="1">
      <alignment horizontal="center" vertical="center" wrapText="1"/>
      <protection locked="0"/>
    </xf>
    <xf numFmtId="0" fontId="13" fillId="2" borderId="0" xfId="1" applyFont="1" applyFill="1" applyProtection="1">
      <alignment vertical="center"/>
      <protection locked="0"/>
    </xf>
    <xf numFmtId="0" fontId="0" fillId="4" borderId="0" xfId="1" applyFont="1" applyFill="1" applyBorder="1" applyAlignment="1" applyProtection="1">
      <alignment horizontal="center" vertical="center"/>
      <protection locked="0"/>
    </xf>
    <xf numFmtId="0" fontId="8" fillId="4" borderId="0" xfId="1" applyFont="1" applyFill="1" applyBorder="1" applyAlignment="1" applyProtection="1">
      <alignment horizontal="center" vertical="center"/>
      <protection locked="0"/>
    </xf>
    <xf numFmtId="0" fontId="14" fillId="4" borderId="0" xfId="1" applyFont="1" applyFill="1" applyBorder="1" applyAlignment="1" applyProtection="1">
      <alignment horizontal="center" vertical="center" shrinkToFit="1"/>
      <protection locked="0"/>
    </xf>
    <xf numFmtId="0" fontId="0" fillId="2" borderId="0" xfId="1" applyFont="1" applyFill="1" applyAlignment="1" applyProtection="1">
      <alignment vertical="top"/>
      <protection locked="0"/>
    </xf>
    <xf numFmtId="0" fontId="24" fillId="2" borderId="0" xfId="1" applyFont="1" applyFill="1" applyAlignment="1" applyProtection="1">
      <protection locked="0"/>
    </xf>
    <xf numFmtId="0" fontId="23" fillId="4" borderId="18" xfId="1" applyFont="1" applyFill="1" applyBorder="1" applyAlignment="1" applyProtection="1">
      <alignment vertical="center"/>
      <protection locked="0"/>
    </xf>
    <xf numFmtId="0" fontId="16" fillId="4" borderId="0" xfId="1" applyFont="1" applyFill="1" applyBorder="1" applyAlignment="1" applyProtection="1">
      <alignment vertical="center" wrapText="1"/>
      <protection locked="0"/>
    </xf>
    <xf numFmtId="0" fontId="24" fillId="2" borderId="0" xfId="1" applyFont="1" applyFill="1" applyAlignment="1" applyProtection="1">
      <alignment vertical="center"/>
      <protection locked="0"/>
    </xf>
    <xf numFmtId="0" fontId="16" fillId="3" borderId="128" xfId="1" applyFont="1" applyFill="1" applyBorder="1" applyAlignment="1" applyProtection="1">
      <alignment horizontal="center" vertical="center" shrinkToFit="1"/>
      <protection locked="0"/>
    </xf>
    <xf numFmtId="0" fontId="12" fillId="2" borderId="0" xfId="1" applyFont="1" applyFill="1" applyProtection="1">
      <alignment vertical="center"/>
      <protection locked="0"/>
    </xf>
    <xf numFmtId="0" fontId="12" fillId="3" borderId="59" xfId="1" applyFont="1" applyFill="1" applyBorder="1" applyAlignment="1" applyProtection="1">
      <alignment horizontal="center" vertical="center" shrinkToFit="1"/>
      <protection locked="0"/>
    </xf>
    <xf numFmtId="0" fontId="29" fillId="2" borderId="0" xfId="1" applyFont="1" applyFill="1" applyBorder="1" applyAlignment="1" applyProtection="1">
      <alignment vertical="top"/>
      <protection locked="0"/>
    </xf>
    <xf numFmtId="0" fontId="20" fillId="2" borderId="0" xfId="1" applyFont="1" applyFill="1" applyBorder="1" applyAlignment="1" applyProtection="1">
      <alignment vertical="top" wrapText="1"/>
      <protection locked="0"/>
    </xf>
    <xf numFmtId="0" fontId="32" fillId="2" borderId="0" xfId="1" applyFont="1" applyFill="1" applyBorder="1" applyAlignment="1" applyProtection="1">
      <alignment vertical="top"/>
      <protection locked="0"/>
    </xf>
    <xf numFmtId="0" fontId="31" fillId="2" borderId="0" xfId="1" applyFont="1" applyFill="1" applyAlignment="1" applyProtection="1">
      <alignment horizontal="left" vertical="top"/>
      <protection locked="0"/>
    </xf>
    <xf numFmtId="0" fontId="8" fillId="2" borderId="0" xfId="1" applyFont="1" applyFill="1" applyAlignment="1" applyProtection="1">
      <alignment horizontal="left" vertical="center"/>
      <protection locked="0"/>
    </xf>
    <xf numFmtId="0" fontId="20" fillId="2" borderId="0" xfId="1" applyFont="1" applyFill="1" applyAlignment="1" applyProtection="1">
      <alignment horizontal="left" vertical="top"/>
      <protection locked="0"/>
    </xf>
    <xf numFmtId="0" fontId="8" fillId="5" borderId="22" xfId="1" applyFont="1" applyFill="1" applyBorder="1" applyAlignment="1" applyProtection="1">
      <alignment horizontal="center" vertical="center"/>
      <protection locked="0"/>
    </xf>
    <xf numFmtId="0" fontId="8" fillId="4" borderId="11" xfId="1" applyFont="1" applyFill="1" applyBorder="1" applyAlignment="1" applyProtection="1">
      <alignment horizontal="center" vertical="center"/>
      <protection locked="0"/>
    </xf>
    <xf numFmtId="0" fontId="16" fillId="3" borderId="40" xfId="1" applyFont="1" applyFill="1" applyBorder="1" applyAlignment="1" applyProtection="1">
      <alignment horizontal="center" vertical="center" shrinkToFit="1"/>
      <protection locked="0"/>
    </xf>
    <xf numFmtId="49" fontId="0" fillId="4" borderId="0" xfId="1" applyNumberFormat="1" applyFont="1" applyFill="1" applyBorder="1" applyAlignment="1" applyProtection="1">
      <alignment horizontal="center" vertical="center"/>
      <protection locked="0"/>
    </xf>
    <xf numFmtId="0" fontId="0" fillId="6" borderId="89" xfId="1" applyFont="1" applyFill="1" applyBorder="1" applyAlignment="1" applyProtection="1">
      <alignment horizontal="center" vertical="center" shrinkToFit="1"/>
      <protection locked="0"/>
    </xf>
    <xf numFmtId="0" fontId="8" fillId="6" borderId="59" xfId="1" applyFont="1" applyFill="1" applyBorder="1" applyAlignment="1" applyProtection="1">
      <alignment horizontal="center" vertical="center" shrinkToFit="1"/>
      <protection locked="0"/>
    </xf>
    <xf numFmtId="0" fontId="8" fillId="2" borderId="11" xfId="1" applyFont="1" applyFill="1" applyBorder="1" applyAlignment="1" applyProtection="1">
      <alignment vertical="center"/>
      <protection locked="0"/>
    </xf>
    <xf numFmtId="0" fontId="0" fillId="3" borderId="59" xfId="1" applyFont="1" applyFill="1" applyBorder="1" applyAlignment="1" applyProtection="1">
      <alignment horizontal="center" vertical="center" shrinkToFit="1"/>
      <protection locked="0"/>
    </xf>
    <xf numFmtId="0" fontId="0" fillId="4" borderId="0" xfId="1" applyFont="1" applyFill="1" applyBorder="1" applyAlignment="1" applyProtection="1">
      <alignment vertical="center" shrinkToFit="1"/>
      <protection locked="0"/>
    </xf>
    <xf numFmtId="0" fontId="12" fillId="3" borderId="128" xfId="1" applyFont="1" applyFill="1" applyBorder="1" applyAlignment="1" applyProtection="1">
      <alignment horizontal="center" vertical="center" shrinkToFit="1"/>
      <protection locked="0"/>
    </xf>
    <xf numFmtId="0" fontId="12" fillId="3" borderId="40" xfId="1" applyFont="1" applyFill="1" applyBorder="1" applyAlignment="1" applyProtection="1">
      <alignment horizontal="center" vertical="center" shrinkToFit="1"/>
      <protection locked="0"/>
    </xf>
    <xf numFmtId="0" fontId="8" fillId="2" borderId="16" xfId="1" applyFill="1" applyBorder="1" applyProtection="1">
      <alignment vertical="center"/>
      <protection locked="0"/>
    </xf>
    <xf numFmtId="3" fontId="8" fillId="5" borderId="155" xfId="1" applyNumberFormat="1" applyFont="1" applyFill="1" applyBorder="1" applyAlignment="1" applyProtection="1">
      <alignment horizontal="center" vertical="center" shrinkToFit="1"/>
      <protection locked="0"/>
    </xf>
    <xf numFmtId="3" fontId="8" fillId="5" borderId="145" xfId="1" applyNumberFormat="1" applyFont="1" applyFill="1" applyBorder="1" applyAlignment="1" applyProtection="1">
      <alignment horizontal="center" vertical="center" shrinkToFit="1"/>
      <protection locked="0"/>
    </xf>
    <xf numFmtId="3" fontId="0" fillId="5" borderId="144" xfId="152" applyNumberFormat="1" applyFont="1" applyFill="1" applyBorder="1" applyAlignment="1" applyProtection="1">
      <alignment horizontal="center" vertical="center" shrinkToFit="1"/>
      <protection locked="0"/>
    </xf>
    <xf numFmtId="0" fontId="8" fillId="5" borderId="144" xfId="152" applyNumberFormat="1" applyFont="1" applyFill="1" applyBorder="1" applyAlignment="1" applyProtection="1">
      <alignment horizontal="center" vertical="center" shrinkToFit="1"/>
      <protection locked="0"/>
    </xf>
    <xf numFmtId="38" fontId="8" fillId="5" borderId="144" xfId="152" applyNumberFormat="1" applyFont="1" applyFill="1" applyBorder="1" applyAlignment="1" applyProtection="1">
      <alignment horizontal="center" vertical="center" shrinkToFit="1"/>
      <protection locked="0"/>
    </xf>
    <xf numFmtId="6" fontId="8" fillId="5" borderId="151" xfId="152" applyFont="1" applyFill="1" applyBorder="1" applyAlignment="1" applyProtection="1">
      <alignment horizontal="center" vertical="center" shrinkToFit="1"/>
      <protection locked="0"/>
    </xf>
    <xf numFmtId="49" fontId="14" fillId="6" borderId="148" xfId="152" applyNumberFormat="1" applyFont="1" applyFill="1" applyBorder="1" applyAlignment="1" applyProtection="1">
      <alignment horizontal="center" vertical="center" shrinkToFit="1"/>
      <protection locked="0"/>
    </xf>
    <xf numFmtId="6" fontId="8" fillId="3" borderId="146" xfId="152" applyNumberFormat="1" applyFont="1" applyFill="1" applyBorder="1" applyAlignment="1" applyProtection="1">
      <alignment horizontal="center" vertical="center" shrinkToFit="1"/>
      <protection locked="0"/>
    </xf>
    <xf numFmtId="6" fontId="8" fillId="3" borderId="144" xfId="152" applyNumberFormat="1" applyFont="1" applyFill="1" applyBorder="1" applyAlignment="1" applyProtection="1">
      <alignment horizontal="center" vertical="center" shrinkToFit="1"/>
      <protection locked="0"/>
    </xf>
    <xf numFmtId="6" fontId="8" fillId="3" borderId="144" xfId="152" applyFont="1" applyFill="1" applyBorder="1" applyAlignment="1" applyProtection="1">
      <alignment horizontal="center" vertical="center" shrinkToFit="1"/>
      <protection locked="0"/>
    </xf>
    <xf numFmtId="176" fontId="0" fillId="3" borderId="144" xfId="151" applyNumberFormat="1" applyFont="1" applyFill="1" applyBorder="1" applyAlignment="1" applyProtection="1">
      <alignment horizontal="center" vertical="center" shrinkToFit="1"/>
      <protection locked="0"/>
    </xf>
    <xf numFmtId="3" fontId="8" fillId="5" borderId="101" xfId="1" applyNumberFormat="1" applyFont="1" applyFill="1" applyBorder="1" applyAlignment="1" applyProtection="1">
      <alignment horizontal="center" vertical="center" shrinkToFit="1"/>
      <protection locked="0"/>
    </xf>
    <xf numFmtId="3" fontId="8" fillId="5" borderId="102" xfId="1" applyNumberFormat="1" applyFont="1" applyFill="1" applyBorder="1" applyAlignment="1" applyProtection="1">
      <alignment horizontal="center" vertical="center" shrinkToFit="1"/>
      <protection locked="0"/>
    </xf>
    <xf numFmtId="3" fontId="0" fillId="5" borderId="89" xfId="152" applyNumberFormat="1" applyFont="1" applyFill="1" applyBorder="1" applyAlignment="1" applyProtection="1">
      <alignment horizontal="center" vertical="center" shrinkToFit="1"/>
      <protection locked="0"/>
    </xf>
    <xf numFmtId="0" fontId="8" fillId="5" borderId="89" xfId="152" applyNumberFormat="1" applyFont="1" applyFill="1" applyBorder="1" applyAlignment="1" applyProtection="1">
      <alignment horizontal="center" vertical="center" shrinkToFit="1"/>
      <protection locked="0"/>
    </xf>
    <xf numFmtId="38" fontId="8" fillId="5" borderId="89" xfId="152" applyNumberFormat="1" applyFont="1" applyFill="1" applyBorder="1" applyAlignment="1" applyProtection="1">
      <alignment horizontal="center" vertical="center" shrinkToFit="1"/>
      <protection locked="0"/>
    </xf>
    <xf numFmtId="6" fontId="8" fillId="5" borderId="97" xfId="152" applyFont="1" applyFill="1" applyBorder="1" applyAlignment="1" applyProtection="1">
      <alignment horizontal="center" vertical="center" shrinkToFit="1"/>
      <protection locked="0"/>
    </xf>
    <xf numFmtId="49" fontId="14" fillId="6" borderId="99" xfId="152" applyNumberFormat="1" applyFont="1" applyFill="1" applyBorder="1" applyAlignment="1" applyProtection="1">
      <alignment horizontal="center" vertical="center" shrinkToFit="1"/>
      <protection locked="0"/>
    </xf>
    <xf numFmtId="6" fontId="8" fillId="3" borderId="68" xfId="152" applyNumberFormat="1" applyFont="1" applyFill="1" applyBorder="1" applyAlignment="1" applyProtection="1">
      <alignment horizontal="center" vertical="center" shrinkToFit="1"/>
      <protection locked="0"/>
    </xf>
    <xf numFmtId="6" fontId="8" fillId="3" borderId="89" xfId="152" applyNumberFormat="1" applyFont="1" applyFill="1" applyBorder="1" applyAlignment="1" applyProtection="1">
      <alignment horizontal="center" vertical="center" shrinkToFit="1"/>
      <protection locked="0"/>
    </xf>
    <xf numFmtId="6" fontId="8" fillId="3" borderId="89" xfId="152" applyFont="1" applyFill="1" applyBorder="1" applyAlignment="1" applyProtection="1">
      <alignment horizontal="center" vertical="center" shrinkToFit="1"/>
      <protection locked="0"/>
    </xf>
    <xf numFmtId="176" fontId="0" fillId="3" borderId="89" xfId="151" applyNumberFormat="1" applyFont="1" applyFill="1" applyBorder="1" applyAlignment="1" applyProtection="1">
      <alignment horizontal="center" vertical="center" shrinkToFit="1"/>
      <protection locked="0"/>
    </xf>
    <xf numFmtId="3" fontId="8" fillId="5" borderId="74" xfId="1" applyNumberFormat="1" applyFont="1" applyFill="1" applyBorder="1" applyAlignment="1" applyProtection="1">
      <alignment horizontal="center" vertical="center" shrinkToFit="1"/>
      <protection locked="0"/>
    </xf>
    <xf numFmtId="3" fontId="8" fillId="5" borderId="75" xfId="1" applyNumberFormat="1" applyFont="1" applyFill="1" applyBorder="1" applyAlignment="1" applyProtection="1">
      <alignment horizontal="center" vertical="center" shrinkToFit="1"/>
      <protection locked="0"/>
    </xf>
    <xf numFmtId="3" fontId="0" fillId="5" borderId="76" xfId="152" applyNumberFormat="1" applyFont="1" applyFill="1" applyBorder="1" applyAlignment="1" applyProtection="1">
      <alignment horizontal="center" vertical="center" shrinkToFit="1"/>
      <protection locked="0"/>
    </xf>
    <xf numFmtId="0" fontId="0" fillId="5" borderId="76" xfId="152" applyNumberFormat="1" applyFont="1" applyFill="1" applyBorder="1" applyAlignment="1" applyProtection="1">
      <alignment horizontal="center" vertical="center" shrinkToFit="1"/>
      <protection locked="0"/>
    </xf>
    <xf numFmtId="38" fontId="8" fillId="5" borderId="76" xfId="152" applyNumberFormat="1" applyFont="1" applyFill="1" applyBorder="1" applyAlignment="1" applyProtection="1">
      <alignment horizontal="center" vertical="center" shrinkToFit="1"/>
      <protection locked="0"/>
    </xf>
    <xf numFmtId="6" fontId="8" fillId="5" borderId="110" xfId="152" applyFont="1" applyFill="1" applyBorder="1" applyAlignment="1" applyProtection="1">
      <alignment horizontal="center" vertical="center" shrinkToFit="1"/>
      <protection locked="0"/>
    </xf>
    <xf numFmtId="49" fontId="14" fillId="6" borderId="121" xfId="152" applyNumberFormat="1" applyFont="1" applyFill="1" applyBorder="1" applyAlignment="1" applyProtection="1">
      <alignment horizontal="center" vertical="center" shrinkToFit="1"/>
      <protection locked="0"/>
    </xf>
    <xf numFmtId="6" fontId="8" fillId="3" borderId="63" xfId="152" applyNumberFormat="1" applyFont="1" applyFill="1" applyBorder="1" applyAlignment="1" applyProtection="1">
      <alignment horizontal="center" vertical="center" shrinkToFit="1"/>
      <protection locked="0"/>
    </xf>
    <xf numFmtId="6" fontId="8" fillId="3" borderId="76" xfId="152" applyNumberFormat="1" applyFont="1" applyFill="1" applyBorder="1" applyAlignment="1" applyProtection="1">
      <alignment horizontal="center" vertical="center" shrinkToFit="1"/>
      <protection locked="0"/>
    </xf>
    <xf numFmtId="6" fontId="8" fillId="3" borderId="76" xfId="152" applyFont="1" applyFill="1" applyBorder="1" applyAlignment="1" applyProtection="1">
      <alignment horizontal="center" vertical="center" shrinkToFit="1"/>
      <protection locked="0"/>
    </xf>
    <xf numFmtId="176" fontId="0" fillId="3" borderId="76" xfId="151" applyNumberFormat="1" applyFont="1" applyFill="1" applyBorder="1" applyAlignment="1" applyProtection="1">
      <alignment horizontal="center" vertical="center" shrinkToFit="1"/>
      <protection locked="0"/>
    </xf>
    <xf numFmtId="3" fontId="8" fillId="5" borderId="108" xfId="1" applyNumberFormat="1" applyFont="1" applyFill="1" applyBorder="1" applyAlignment="1" applyProtection="1">
      <alignment horizontal="center" vertical="center" shrinkToFit="1"/>
      <protection locked="0"/>
    </xf>
    <xf numFmtId="49" fontId="14" fillId="6" borderId="93" xfId="152" applyNumberFormat="1" applyFont="1" applyFill="1" applyBorder="1" applyAlignment="1" applyProtection="1">
      <alignment horizontal="center" vertical="center" shrinkToFit="1"/>
      <protection locked="0"/>
    </xf>
    <xf numFmtId="6" fontId="8" fillId="3" borderId="107" xfId="152" applyNumberFormat="1" applyFont="1" applyFill="1" applyBorder="1" applyAlignment="1" applyProtection="1">
      <alignment horizontal="center" vertical="center" shrinkToFit="1"/>
      <protection locked="0"/>
    </xf>
    <xf numFmtId="6" fontId="8" fillId="3" borderId="106" xfId="152" applyNumberFormat="1" applyFont="1" applyFill="1" applyBorder="1" applyAlignment="1" applyProtection="1">
      <alignment horizontal="center" vertical="center" shrinkToFit="1"/>
      <protection locked="0"/>
    </xf>
    <xf numFmtId="6" fontId="8" fillId="3" borderId="106" xfId="152" applyFont="1" applyFill="1" applyBorder="1" applyAlignment="1" applyProtection="1">
      <alignment horizontal="center" vertical="center" shrinkToFit="1"/>
      <protection locked="0"/>
    </xf>
    <xf numFmtId="176" fontId="0" fillId="3" borderId="106" xfId="151" applyNumberFormat="1" applyFont="1" applyFill="1" applyBorder="1" applyAlignment="1" applyProtection="1">
      <alignment horizontal="center" vertical="center" shrinkToFit="1"/>
      <protection locked="0"/>
    </xf>
    <xf numFmtId="3" fontId="8" fillId="5" borderId="109" xfId="1" applyNumberFormat="1" applyFont="1" applyFill="1" applyBorder="1" applyAlignment="1" applyProtection="1">
      <alignment horizontal="center" vertical="center" shrinkToFit="1"/>
      <protection locked="0"/>
    </xf>
    <xf numFmtId="3" fontId="0" fillId="5" borderId="106" xfId="152" applyNumberFormat="1" applyFont="1" applyFill="1" applyBorder="1" applyAlignment="1" applyProtection="1">
      <alignment horizontal="center" vertical="center" shrinkToFit="1"/>
      <protection locked="0"/>
    </xf>
    <xf numFmtId="0" fontId="8" fillId="5" borderId="106" xfId="152" applyNumberFormat="1" applyFont="1" applyFill="1" applyBorder="1" applyAlignment="1" applyProtection="1">
      <alignment horizontal="center" vertical="center" shrinkToFit="1"/>
      <protection locked="0"/>
    </xf>
    <xf numFmtId="38" fontId="8" fillId="5" borderId="106" xfId="152" applyNumberFormat="1" applyFont="1" applyFill="1" applyBorder="1" applyAlignment="1" applyProtection="1">
      <alignment horizontal="center" vertical="center" shrinkToFit="1"/>
      <protection locked="0"/>
    </xf>
    <xf numFmtId="6" fontId="8" fillId="5" borderId="95" xfId="152" applyFont="1" applyFill="1" applyBorder="1" applyAlignment="1" applyProtection="1">
      <alignment horizontal="center" vertical="center" shrinkToFit="1"/>
      <protection locked="0"/>
    </xf>
    <xf numFmtId="3" fontId="8" fillId="5" borderId="156" xfId="1" applyNumberFormat="1" applyFont="1" applyFill="1" applyBorder="1" applyAlignment="1" applyProtection="1">
      <alignment horizontal="center" vertical="center" shrinkToFit="1"/>
      <protection locked="0"/>
    </xf>
    <xf numFmtId="0" fontId="2" fillId="0" borderId="0" xfId="166" applyProtection="1">
      <alignment vertical="center"/>
      <protection locked="0"/>
    </xf>
    <xf numFmtId="0" fontId="8" fillId="2" borderId="11" xfId="1" applyFill="1" applyBorder="1" applyProtection="1">
      <alignment vertical="center"/>
      <protection locked="0"/>
    </xf>
    <xf numFmtId="0" fontId="0" fillId="5" borderId="10" xfId="1" applyFont="1" applyFill="1" applyBorder="1" applyAlignment="1" applyProtection="1">
      <alignment horizontal="center" vertical="center"/>
      <protection locked="0"/>
    </xf>
    <xf numFmtId="0" fontId="2" fillId="4" borderId="0" xfId="166" applyFill="1" applyProtection="1">
      <alignment vertical="center"/>
      <protection locked="0"/>
    </xf>
    <xf numFmtId="49" fontId="0" fillId="5" borderId="9" xfId="1" applyNumberFormat="1" applyFont="1" applyFill="1" applyBorder="1" applyAlignment="1" applyProtection="1">
      <alignment horizontal="center" vertical="center"/>
      <protection locked="0"/>
    </xf>
    <xf numFmtId="0" fontId="0" fillId="2" borderId="0" xfId="1" applyFont="1" applyFill="1" applyAlignment="1" applyProtection="1">
      <alignment vertical="center"/>
      <protection locked="0"/>
    </xf>
    <xf numFmtId="0" fontId="2" fillId="4" borderId="0" xfId="166" applyFill="1" applyAlignment="1" applyProtection="1">
      <alignment vertical="center"/>
      <protection locked="0"/>
    </xf>
    <xf numFmtId="0" fontId="69" fillId="0" borderId="0" xfId="149" applyFont="1" applyAlignment="1"/>
    <xf numFmtId="0" fontId="0" fillId="6" borderId="64" xfId="149" applyFont="1" applyFill="1" applyBorder="1" applyAlignment="1" applyProtection="1">
      <alignment horizontal="center" vertical="center" wrapText="1"/>
    </xf>
    <xf numFmtId="0" fontId="0" fillId="6" borderId="67" xfId="149" applyFont="1" applyFill="1" applyBorder="1" applyAlignment="1" applyProtection="1">
      <alignment horizontal="center" vertical="center"/>
    </xf>
    <xf numFmtId="0" fontId="0" fillId="6" borderId="69" xfId="149" applyFont="1" applyFill="1" applyBorder="1" applyAlignment="1" applyProtection="1">
      <alignment horizontal="center" vertical="center"/>
    </xf>
    <xf numFmtId="0" fontId="0" fillId="6" borderId="68" xfId="149" applyFont="1" applyFill="1" applyBorder="1" applyAlignment="1" applyProtection="1">
      <alignment horizontal="center" vertical="center"/>
    </xf>
    <xf numFmtId="0" fontId="2" fillId="0" borderId="18" xfId="166" applyFont="1" applyBorder="1">
      <alignment vertical="center"/>
    </xf>
    <xf numFmtId="0" fontId="23" fillId="2" borderId="0" xfId="1" applyFont="1" applyFill="1" applyProtection="1">
      <alignment vertical="center"/>
      <protection locked="0"/>
    </xf>
    <xf numFmtId="0" fontId="70" fillId="4" borderId="0" xfId="1" applyFont="1" applyFill="1" applyBorder="1" applyAlignment="1" applyProtection="1">
      <alignment horizontal="center" vertical="center" wrapText="1"/>
      <protection locked="0"/>
    </xf>
    <xf numFmtId="0" fontId="8" fillId="0" borderId="158" xfId="1" applyFill="1" applyBorder="1" applyProtection="1">
      <alignment vertical="center"/>
      <protection locked="0"/>
    </xf>
    <xf numFmtId="0" fontId="8" fillId="2" borderId="0" xfId="1" applyFont="1" applyFill="1" applyAlignment="1" applyProtection="1">
      <alignment vertical="top"/>
      <protection locked="0"/>
    </xf>
    <xf numFmtId="0" fontId="12" fillId="6" borderId="25" xfId="1" applyFont="1" applyFill="1" applyBorder="1" applyAlignment="1" applyProtection="1">
      <alignment horizontal="center" vertical="center" wrapText="1" shrinkToFit="1"/>
      <protection locked="0"/>
    </xf>
    <xf numFmtId="0" fontId="12" fillId="6" borderId="10" xfId="1" applyFont="1" applyFill="1" applyBorder="1" applyAlignment="1" applyProtection="1">
      <alignment horizontal="center" vertical="center" wrapText="1" shrinkToFit="1"/>
      <protection locked="0"/>
    </xf>
    <xf numFmtId="0" fontId="0" fillId="6" borderId="123" xfId="1" applyFont="1" applyFill="1" applyBorder="1" applyAlignment="1" applyProtection="1">
      <alignment horizontal="center" vertical="center" shrinkToFit="1"/>
      <protection locked="0"/>
    </xf>
    <xf numFmtId="0" fontId="0" fillId="6" borderId="63" xfId="1" applyFont="1" applyFill="1" applyBorder="1" applyAlignment="1" applyProtection="1">
      <alignment horizontal="center" vertical="center" shrinkToFit="1"/>
      <protection locked="0"/>
    </xf>
    <xf numFmtId="0" fontId="0" fillId="6" borderId="76" xfId="1" applyFont="1" applyFill="1" applyBorder="1" applyAlignment="1" applyProtection="1">
      <alignment horizontal="center" vertical="center" shrinkToFit="1"/>
      <protection locked="0"/>
    </xf>
    <xf numFmtId="0" fontId="8" fillId="6" borderId="74" xfId="1" applyFont="1" applyFill="1" applyBorder="1" applyAlignment="1" applyProtection="1">
      <alignment horizontal="center" vertical="center" shrinkToFit="1"/>
      <protection locked="0"/>
    </xf>
    <xf numFmtId="0" fontId="8" fillId="6" borderId="126" xfId="1" applyFont="1" applyFill="1" applyBorder="1" applyAlignment="1" applyProtection="1">
      <alignment horizontal="center" vertical="center" shrinkToFit="1"/>
      <protection locked="0"/>
    </xf>
    <xf numFmtId="49" fontId="0" fillId="6" borderId="63" xfId="1" applyNumberFormat="1" applyFont="1" applyFill="1" applyBorder="1" applyAlignment="1" applyProtection="1">
      <alignment horizontal="center" vertical="center" shrinkToFit="1"/>
      <protection locked="0"/>
    </xf>
    <xf numFmtId="0" fontId="0" fillId="6" borderId="74" xfId="1" applyNumberFormat="1" applyFont="1" applyFill="1" applyBorder="1" applyAlignment="1" applyProtection="1">
      <alignment horizontal="center" vertical="center" shrinkToFit="1"/>
      <protection locked="0"/>
    </xf>
    <xf numFmtId="0" fontId="0" fillId="6" borderId="124" xfId="1" applyFont="1" applyFill="1" applyBorder="1" applyAlignment="1" applyProtection="1">
      <alignment horizontal="center" vertical="center" shrinkToFit="1"/>
      <protection locked="0"/>
    </xf>
    <xf numFmtId="0" fontId="8" fillId="6" borderId="68" xfId="1" applyFont="1" applyFill="1" applyBorder="1" applyAlignment="1" applyProtection="1">
      <alignment horizontal="center" vertical="center" shrinkToFit="1"/>
      <protection locked="0"/>
    </xf>
    <xf numFmtId="0" fontId="8" fillId="6" borderId="101" xfId="1" applyFont="1" applyFill="1" applyBorder="1" applyAlignment="1" applyProtection="1">
      <alignment horizontal="center" vertical="center" shrinkToFit="1"/>
      <protection locked="0"/>
    </xf>
    <xf numFmtId="49" fontId="0" fillId="6" borderId="68" xfId="1" applyNumberFormat="1" applyFont="1" applyFill="1" applyBorder="1" applyAlignment="1" applyProtection="1">
      <alignment horizontal="center" vertical="center" shrinkToFit="1"/>
      <protection locked="0"/>
    </xf>
    <xf numFmtId="0" fontId="0" fillId="6" borderId="125" xfId="1" applyFont="1" applyFill="1" applyBorder="1" applyAlignment="1" applyProtection="1">
      <alignment horizontal="center" vertical="center" shrinkToFit="1"/>
      <protection locked="0"/>
    </xf>
    <xf numFmtId="0" fontId="8" fillId="6" borderId="64" xfId="1" applyFont="1" applyFill="1" applyBorder="1" applyAlignment="1" applyProtection="1">
      <alignment horizontal="center" vertical="center" shrinkToFit="1"/>
      <protection locked="0"/>
    </xf>
    <xf numFmtId="0" fontId="8" fillId="6" borderId="77" xfId="1" applyFont="1" applyFill="1" applyBorder="1" applyAlignment="1" applyProtection="1">
      <alignment horizontal="center" vertical="center" shrinkToFit="1"/>
      <protection locked="0"/>
    </xf>
    <xf numFmtId="0" fontId="8" fillId="6" borderId="155" xfId="1" applyFont="1" applyFill="1" applyBorder="1" applyAlignment="1" applyProtection="1">
      <alignment horizontal="center" vertical="center" shrinkToFit="1"/>
      <protection locked="0"/>
    </xf>
    <xf numFmtId="0" fontId="8" fillId="6" borderId="107" xfId="1" applyFont="1" applyFill="1" applyBorder="1" applyAlignment="1" applyProtection="1">
      <alignment horizontal="center" vertical="center" shrinkToFit="1"/>
      <protection locked="0"/>
    </xf>
    <xf numFmtId="0" fontId="8" fillId="6" borderId="120" xfId="1" applyFont="1" applyFill="1" applyBorder="1" applyAlignment="1" applyProtection="1">
      <alignment horizontal="center" vertical="center" shrinkToFit="1"/>
      <protection locked="0"/>
    </xf>
    <xf numFmtId="0" fontId="8" fillId="6" borderId="108" xfId="1" applyFont="1" applyFill="1" applyBorder="1" applyAlignment="1" applyProtection="1">
      <alignment horizontal="center" vertical="center" shrinkToFit="1"/>
      <protection locked="0"/>
    </xf>
    <xf numFmtId="49" fontId="0" fillId="6" borderId="107" xfId="1" applyNumberFormat="1" applyFont="1" applyFill="1" applyBorder="1" applyAlignment="1" applyProtection="1">
      <alignment horizontal="center" vertical="center" shrinkToFit="1"/>
      <protection locked="0"/>
    </xf>
    <xf numFmtId="0" fontId="8" fillId="6" borderId="63" xfId="1" applyFont="1" applyFill="1" applyBorder="1" applyAlignment="1" applyProtection="1">
      <alignment horizontal="center" vertical="center" shrinkToFit="1"/>
      <protection locked="0"/>
    </xf>
    <xf numFmtId="0" fontId="8" fillId="6" borderId="86" xfId="1" applyFont="1" applyFill="1" applyBorder="1" applyAlignment="1" applyProtection="1">
      <alignment horizontal="center" vertical="center" shrinkToFit="1"/>
      <protection locked="0"/>
    </xf>
    <xf numFmtId="0" fontId="8" fillId="6" borderId="157" xfId="1" applyFont="1" applyFill="1" applyBorder="1" applyAlignment="1" applyProtection="1">
      <alignment horizontal="center" vertical="center" shrinkToFit="1"/>
      <protection locked="0"/>
    </xf>
    <xf numFmtId="0" fontId="0" fillId="6" borderId="149" xfId="1" applyFont="1" applyFill="1" applyBorder="1" applyAlignment="1" applyProtection="1">
      <alignment horizontal="center" vertical="center" shrinkToFit="1"/>
      <protection locked="0"/>
    </xf>
    <xf numFmtId="0" fontId="8" fillId="6" borderId="147" xfId="1" applyFont="1" applyFill="1" applyBorder="1" applyAlignment="1" applyProtection="1">
      <alignment horizontal="center" vertical="center" shrinkToFit="1"/>
      <protection locked="0"/>
    </xf>
    <xf numFmtId="0" fontId="8" fillId="6" borderId="146" xfId="1" applyFont="1" applyFill="1" applyBorder="1" applyAlignment="1" applyProtection="1">
      <alignment horizontal="center" vertical="center" shrinkToFit="1"/>
      <protection locked="0"/>
    </xf>
    <xf numFmtId="0" fontId="8" fillId="6" borderId="150" xfId="1" applyFont="1" applyFill="1" applyBorder="1" applyAlignment="1" applyProtection="1">
      <alignment horizontal="center" vertical="center" shrinkToFit="1"/>
      <protection locked="0"/>
    </xf>
    <xf numFmtId="49" fontId="0" fillId="6" borderId="146" xfId="1" applyNumberFormat="1" applyFont="1" applyFill="1" applyBorder="1" applyAlignment="1" applyProtection="1">
      <alignment horizontal="center" vertical="center" shrinkToFit="1"/>
      <protection locked="0"/>
    </xf>
    <xf numFmtId="0" fontId="0" fillId="6" borderId="49" xfId="1" applyFont="1" applyFill="1" applyBorder="1" applyAlignment="1" applyProtection="1">
      <alignment horizontal="center" vertical="center" wrapText="1"/>
      <protection locked="0"/>
    </xf>
    <xf numFmtId="0" fontId="0" fillId="6" borderId="17" xfId="1" applyFont="1" applyFill="1" applyBorder="1" applyAlignment="1" applyProtection="1">
      <alignment horizontal="center" vertical="center"/>
      <protection locked="0"/>
    </xf>
    <xf numFmtId="0" fontId="33" fillId="6" borderId="22" xfId="1" applyFont="1" applyFill="1" applyBorder="1" applyAlignment="1" applyProtection="1">
      <alignment horizontal="center" vertical="center" wrapText="1"/>
    </xf>
    <xf numFmtId="0" fontId="12" fillId="6" borderId="104" xfId="1" applyFont="1" applyFill="1" applyBorder="1" applyAlignment="1" applyProtection="1">
      <alignment horizontal="center" vertical="center"/>
    </xf>
    <xf numFmtId="0" fontId="33" fillId="6" borderId="105" xfId="1" applyFont="1" applyFill="1" applyBorder="1" applyAlignment="1">
      <alignment horizontal="center" vertical="center" wrapText="1"/>
    </xf>
    <xf numFmtId="0" fontId="12" fillId="6" borderId="25" xfId="1" applyFont="1" applyFill="1" applyBorder="1" applyAlignment="1" applyProtection="1">
      <alignment horizontal="center" vertical="center" wrapText="1" shrinkToFit="1"/>
      <protection locked="0"/>
    </xf>
    <xf numFmtId="0" fontId="12" fillId="6" borderId="10" xfId="1" applyFont="1" applyFill="1" applyBorder="1" applyAlignment="1" applyProtection="1">
      <alignment horizontal="center" vertical="center" wrapText="1" shrinkToFit="1"/>
      <protection locked="0"/>
    </xf>
    <xf numFmtId="0" fontId="12" fillId="3" borderId="40" xfId="1" applyFont="1" applyFill="1" applyBorder="1" applyAlignment="1" applyProtection="1">
      <alignment horizontal="center" vertical="center" shrinkToFit="1"/>
      <protection locked="0"/>
    </xf>
    <xf numFmtId="0" fontId="12" fillId="3" borderId="128" xfId="1" applyFont="1" applyFill="1" applyBorder="1" applyAlignment="1" applyProtection="1">
      <alignment horizontal="center" vertical="center" shrinkToFit="1"/>
      <protection locked="0"/>
    </xf>
    <xf numFmtId="49" fontId="8" fillId="5" borderId="9" xfId="1" applyNumberFormat="1" applyFill="1" applyBorder="1" applyAlignment="1" applyProtection="1">
      <alignment horizontal="center" vertical="center"/>
      <protection locked="0"/>
    </xf>
    <xf numFmtId="49" fontId="8" fillId="5" borderId="30" xfId="1" applyNumberFormat="1" applyFill="1" applyBorder="1" applyAlignment="1" applyProtection="1">
      <alignment horizontal="center" vertical="center"/>
      <protection locked="0"/>
    </xf>
    <xf numFmtId="49" fontId="8" fillId="5" borderId="30" xfId="1" applyNumberFormat="1" applyFill="1" applyBorder="1" applyAlignment="1" applyProtection="1">
      <alignment horizontal="center" vertical="center" shrinkToFit="1"/>
      <protection locked="0"/>
    </xf>
    <xf numFmtId="0" fontId="8" fillId="5" borderId="10" xfId="1" applyFill="1" applyBorder="1" applyAlignment="1" applyProtection="1">
      <alignment horizontal="center" vertical="center"/>
      <protection locked="0"/>
    </xf>
    <xf numFmtId="49" fontId="8" fillId="3" borderId="63" xfId="1" applyNumberFormat="1" applyFill="1" applyBorder="1" applyAlignment="1">
      <alignment horizontal="center" vertical="center"/>
    </xf>
    <xf numFmtId="0" fontId="0" fillId="3" borderId="76" xfId="1" applyFont="1" applyFill="1" applyBorder="1" applyAlignment="1">
      <alignment horizontal="center" vertical="center"/>
    </xf>
    <xf numFmtId="0" fontId="1" fillId="0" borderId="18" xfId="166" applyFont="1" applyBorder="1">
      <alignment vertical="center"/>
    </xf>
    <xf numFmtId="0" fontId="0" fillId="6" borderId="68" xfId="149" applyFont="1" applyFill="1" applyBorder="1" applyAlignment="1">
      <alignment horizontal="center" vertical="center"/>
    </xf>
    <xf numFmtId="0" fontId="0" fillId="6" borderId="69" xfId="149" applyFont="1" applyFill="1" applyBorder="1" applyAlignment="1">
      <alignment horizontal="center" vertical="center"/>
    </xf>
    <xf numFmtId="0" fontId="0" fillId="6" borderId="67" xfId="149" applyFont="1" applyFill="1" applyBorder="1" applyAlignment="1">
      <alignment horizontal="center" vertical="center"/>
    </xf>
    <xf numFmtId="0" fontId="0" fillId="6" borderId="64" xfId="149" applyFont="1" applyFill="1" applyBorder="1" applyAlignment="1">
      <alignment horizontal="center" vertical="center" wrapText="1"/>
    </xf>
    <xf numFmtId="0" fontId="12" fillId="6" borderId="25" xfId="1" applyFont="1" applyFill="1" applyBorder="1" applyAlignment="1" applyProtection="1">
      <alignment horizontal="center" vertical="center" wrapText="1" shrinkToFit="1"/>
      <protection locked="0"/>
    </xf>
    <xf numFmtId="0" fontId="12" fillId="6" borderId="10" xfId="1" applyFont="1" applyFill="1" applyBorder="1" applyAlignment="1" applyProtection="1">
      <alignment horizontal="center" vertical="center" wrapText="1" shrinkToFit="1"/>
      <protection locked="0"/>
    </xf>
    <xf numFmtId="0" fontId="12" fillId="3" borderId="40" xfId="1" applyFont="1" applyFill="1" applyBorder="1" applyAlignment="1" applyProtection="1">
      <alignment horizontal="center" vertical="center" shrinkToFit="1"/>
      <protection locked="0"/>
    </xf>
    <xf numFmtId="0" fontId="12" fillId="3" borderId="128" xfId="1" applyFont="1" applyFill="1" applyBorder="1" applyAlignment="1" applyProtection="1">
      <alignment horizontal="center" vertical="center" shrinkToFit="1"/>
      <protection locked="0"/>
    </xf>
    <xf numFmtId="0" fontId="14" fillId="3" borderId="32" xfId="1" applyFont="1" applyFill="1" applyBorder="1" applyAlignment="1" applyProtection="1">
      <alignment horizontal="left" vertical="center" shrinkToFit="1"/>
      <protection locked="0"/>
    </xf>
    <xf numFmtId="0" fontId="14" fillId="3" borderId="37" xfId="1" applyFont="1" applyFill="1" applyBorder="1" applyAlignment="1" applyProtection="1">
      <alignment horizontal="left" vertical="center" shrinkToFit="1"/>
      <protection locked="0"/>
    </xf>
    <xf numFmtId="0" fontId="14" fillId="3" borderId="38" xfId="1" applyFont="1" applyFill="1" applyBorder="1" applyAlignment="1" applyProtection="1">
      <alignment horizontal="left" vertical="center" shrinkToFit="1"/>
      <protection locked="0"/>
    </xf>
    <xf numFmtId="0" fontId="14" fillId="3" borderId="41" xfId="1" applyFont="1" applyFill="1" applyBorder="1" applyAlignment="1">
      <alignment horizontal="center" vertical="center"/>
    </xf>
    <xf numFmtId="0" fontId="14" fillId="3" borderId="6" xfId="1" applyFont="1" applyFill="1" applyBorder="1" applyAlignment="1">
      <alignment horizontal="center" vertical="center"/>
    </xf>
    <xf numFmtId="0" fontId="14" fillId="3" borderId="4" xfId="1" applyFont="1" applyFill="1" applyBorder="1" applyAlignment="1" applyProtection="1">
      <alignment horizontal="left" vertical="center" shrinkToFit="1"/>
      <protection locked="0"/>
    </xf>
    <xf numFmtId="0" fontId="14" fillId="3" borderId="2" xfId="1" applyFont="1" applyFill="1" applyBorder="1" applyAlignment="1" applyProtection="1">
      <alignment horizontal="left" vertical="center" shrinkToFit="1"/>
      <protection locked="0"/>
    </xf>
    <xf numFmtId="0" fontId="14" fillId="3" borderId="6" xfId="1" applyFont="1" applyFill="1" applyBorder="1" applyAlignment="1" applyProtection="1">
      <alignment horizontal="left" vertical="center" shrinkToFit="1"/>
      <protection locked="0"/>
    </xf>
    <xf numFmtId="0" fontId="0" fillId="6" borderId="79" xfId="1" applyFont="1" applyFill="1" applyBorder="1" applyAlignment="1">
      <alignment horizontal="left" vertical="center" wrapText="1"/>
    </xf>
    <xf numFmtId="0" fontId="0" fillId="6" borderId="45" xfId="1" applyFont="1" applyFill="1" applyBorder="1" applyAlignment="1">
      <alignment horizontal="left" vertical="center" wrapText="1"/>
    </xf>
    <xf numFmtId="0" fontId="0" fillId="6" borderId="80" xfId="1" applyFont="1" applyFill="1" applyBorder="1" applyAlignment="1">
      <alignment horizontal="left" vertical="center" wrapText="1"/>
    </xf>
    <xf numFmtId="0" fontId="0" fillId="6" borderId="83" xfId="1" applyFont="1" applyFill="1" applyBorder="1" applyAlignment="1">
      <alignment horizontal="left" vertical="center" wrapText="1"/>
    </xf>
    <xf numFmtId="0" fontId="0" fillId="6" borderId="84" xfId="1" applyFont="1" applyFill="1" applyBorder="1" applyAlignment="1">
      <alignment horizontal="left" vertical="center" wrapText="1"/>
    </xf>
    <xf numFmtId="0" fontId="0" fillId="6" borderId="85" xfId="1" applyFont="1" applyFill="1" applyBorder="1" applyAlignment="1">
      <alignment horizontal="left" vertical="center" wrapText="1"/>
    </xf>
    <xf numFmtId="0" fontId="0" fillId="6" borderId="65" xfId="1" applyFont="1" applyFill="1" applyBorder="1" applyAlignment="1">
      <alignment horizontal="left" vertical="center" wrapText="1"/>
    </xf>
    <xf numFmtId="0" fontId="0" fillId="6" borderId="66" xfId="1" applyFont="1" applyFill="1" applyBorder="1" applyAlignment="1">
      <alignment horizontal="left" vertical="center" wrapText="1"/>
    </xf>
    <xf numFmtId="0" fontId="0" fillId="6" borderId="81" xfId="1" applyFont="1" applyFill="1" applyBorder="1" applyAlignment="1">
      <alignment horizontal="left" vertical="center" wrapText="1"/>
    </xf>
    <xf numFmtId="0" fontId="0" fillId="6" borderId="55" xfId="1" applyFont="1" applyFill="1" applyBorder="1" applyAlignment="1">
      <alignment horizontal="left" vertical="center" wrapText="1"/>
    </xf>
    <xf numFmtId="0" fontId="0" fillId="6" borderId="60" xfId="1" applyFont="1" applyFill="1" applyBorder="1" applyAlignment="1">
      <alignment horizontal="left" vertical="center" wrapText="1"/>
    </xf>
    <xf numFmtId="0" fontId="0" fillId="6" borderId="51" xfId="1" applyFont="1" applyFill="1" applyBorder="1" applyAlignment="1">
      <alignment horizontal="left" vertical="center" wrapText="1"/>
    </xf>
    <xf numFmtId="0" fontId="0" fillId="6" borderId="16" xfId="1" applyNumberFormat="1" applyFont="1" applyFill="1" applyBorder="1" applyAlignment="1" applyProtection="1">
      <alignment horizontal="left" vertical="center"/>
    </xf>
    <xf numFmtId="179" fontId="8" fillId="6" borderId="75" xfId="1" applyNumberFormat="1" applyFont="1" applyFill="1" applyBorder="1" applyAlignment="1">
      <alignment horizontal="center" vertical="center"/>
    </xf>
    <xf numFmtId="179" fontId="8" fillId="6" borderId="73" xfId="1" applyNumberFormat="1" applyFont="1" applyFill="1" applyBorder="1" applyAlignment="1">
      <alignment horizontal="center" vertical="center"/>
    </xf>
    <xf numFmtId="0" fontId="0" fillId="6" borderId="70" xfId="1" applyFont="1" applyFill="1" applyBorder="1" applyAlignment="1">
      <alignment horizontal="left" vertical="center" wrapText="1"/>
    </xf>
    <xf numFmtId="0" fontId="0" fillId="6" borderId="71" xfId="1" applyFont="1" applyFill="1" applyBorder="1" applyAlignment="1">
      <alignment horizontal="left" vertical="center" wrapText="1"/>
    </xf>
    <xf numFmtId="0" fontId="0" fillId="6" borderId="78" xfId="1" applyFont="1" applyFill="1" applyBorder="1" applyAlignment="1">
      <alignment horizontal="left" vertical="center" wrapText="1"/>
    </xf>
    <xf numFmtId="0" fontId="0" fillId="6" borderId="87" xfId="1" applyFont="1" applyFill="1" applyBorder="1" applyAlignment="1">
      <alignment horizontal="left" vertical="center" wrapText="1"/>
    </xf>
    <xf numFmtId="0" fontId="0" fillId="6" borderId="88" xfId="1" applyFont="1" applyFill="1" applyBorder="1" applyAlignment="1">
      <alignment horizontal="left" vertical="center" wrapText="1"/>
    </xf>
    <xf numFmtId="0" fontId="0" fillId="6" borderId="72" xfId="1" applyFont="1" applyFill="1" applyBorder="1" applyAlignment="1">
      <alignment horizontal="left" vertical="center" wrapText="1"/>
    </xf>
    <xf numFmtId="0" fontId="20" fillId="2" borderId="53" xfId="1" applyFont="1" applyFill="1" applyBorder="1" applyAlignment="1" applyProtection="1">
      <alignment horizontal="left" vertical="center" wrapText="1"/>
    </xf>
    <xf numFmtId="0" fontId="20" fillId="2" borderId="0" xfId="1" applyFont="1" applyFill="1" applyBorder="1" applyAlignment="1" applyProtection="1">
      <alignment horizontal="left" vertical="center" wrapText="1"/>
    </xf>
    <xf numFmtId="0" fontId="29" fillId="4" borderId="24" xfId="1" applyFont="1" applyFill="1" applyBorder="1" applyAlignment="1" applyProtection="1">
      <alignment horizontal="center" vertical="center"/>
    </xf>
    <xf numFmtId="0" fontId="29" fillId="4" borderId="9" xfId="1" applyFont="1" applyFill="1" applyBorder="1" applyAlignment="1" applyProtection="1">
      <alignment horizontal="center" vertical="center"/>
    </xf>
    <xf numFmtId="0" fontId="29" fillId="4" borderId="4" xfId="1" applyFont="1" applyFill="1" applyBorder="1" applyAlignment="1" applyProtection="1">
      <alignment horizontal="center" vertical="center"/>
    </xf>
    <xf numFmtId="178" fontId="70" fillId="4" borderId="4" xfId="1" applyNumberFormat="1" applyFont="1" applyFill="1" applyBorder="1" applyAlignment="1" applyProtection="1">
      <alignment horizontal="center" vertical="center"/>
    </xf>
    <xf numFmtId="178" fontId="70" fillId="4" borderId="2" xfId="1" applyNumberFormat="1" applyFont="1" applyFill="1" applyBorder="1" applyAlignment="1" applyProtection="1">
      <alignment horizontal="center" vertical="center"/>
    </xf>
    <xf numFmtId="0" fontId="70" fillId="4" borderId="2" xfId="1" applyFont="1" applyFill="1" applyBorder="1" applyAlignment="1" applyProtection="1">
      <alignment horizontal="center" vertical="center"/>
    </xf>
    <xf numFmtId="0" fontId="70" fillId="4" borderId="13" xfId="1" applyFont="1" applyFill="1" applyBorder="1" applyAlignment="1" applyProtection="1">
      <alignment horizontal="center" vertical="center"/>
    </xf>
    <xf numFmtId="0" fontId="70" fillId="4" borderId="9" xfId="1" applyFont="1" applyFill="1" applyBorder="1" applyAlignment="1" applyProtection="1">
      <alignment horizontal="center" vertical="center"/>
    </xf>
    <xf numFmtId="0" fontId="70" fillId="4" borderId="154" xfId="1" applyFont="1" applyFill="1" applyBorder="1" applyAlignment="1" applyProtection="1">
      <alignment horizontal="center" vertical="center"/>
    </xf>
    <xf numFmtId="0" fontId="0" fillId="3" borderId="61" xfId="1" applyFont="1" applyFill="1" applyBorder="1" applyAlignment="1" applyProtection="1">
      <alignment horizontal="left" vertical="center" shrinkToFit="1"/>
      <protection locked="0"/>
    </xf>
    <xf numFmtId="0" fontId="0" fillId="3" borderId="88" xfId="1" applyFont="1" applyFill="1" applyBorder="1" applyAlignment="1" applyProtection="1">
      <alignment horizontal="left" vertical="center" shrinkToFit="1"/>
      <protection locked="0"/>
    </xf>
    <xf numFmtId="0" fontId="0" fillId="3" borderId="72" xfId="1" applyFont="1" applyFill="1" applyBorder="1" applyAlignment="1" applyProtection="1">
      <alignment horizontal="left" vertical="center" shrinkToFit="1"/>
      <protection locked="0"/>
    </xf>
    <xf numFmtId="0" fontId="70" fillId="35" borderId="49" xfId="1" applyFont="1" applyFill="1" applyBorder="1" applyAlignment="1" applyProtection="1">
      <alignment horizontal="center" vertical="center" wrapText="1"/>
    </xf>
    <xf numFmtId="0" fontId="70" fillId="35" borderId="153" xfId="1" applyFont="1" applyFill="1" applyBorder="1" applyAlignment="1" applyProtection="1">
      <alignment horizontal="center" vertical="center" wrapText="1"/>
    </xf>
    <xf numFmtId="0" fontId="70" fillId="7" borderId="15" xfId="1" applyFont="1" applyFill="1" applyBorder="1" applyAlignment="1" applyProtection="1">
      <alignment horizontal="center" vertical="center"/>
    </xf>
    <xf numFmtId="0" fontId="70" fillId="7" borderId="16" xfId="1" applyFont="1" applyFill="1" applyBorder="1" applyAlignment="1" applyProtection="1">
      <alignment horizontal="center" vertical="center"/>
    </xf>
    <xf numFmtId="0" fontId="70" fillId="7" borderId="17" xfId="1" applyFont="1" applyFill="1" applyBorder="1" applyAlignment="1" applyProtection="1">
      <alignment horizontal="center" vertical="center"/>
    </xf>
    <xf numFmtId="0" fontId="70" fillId="7" borderId="20" xfId="1" applyFont="1" applyFill="1" applyBorder="1" applyAlignment="1" applyProtection="1">
      <alignment horizontal="center" vertical="center"/>
    </xf>
    <xf numFmtId="0" fontId="70" fillId="7" borderId="11" xfId="1" applyFont="1" applyFill="1" applyBorder="1" applyAlignment="1" applyProtection="1">
      <alignment horizontal="center" vertical="center"/>
    </xf>
    <xf numFmtId="0" fontId="70" fillId="7" borderId="21" xfId="1" applyFont="1" applyFill="1" applyBorder="1" applyAlignment="1" applyProtection="1">
      <alignment horizontal="center" vertical="center"/>
    </xf>
    <xf numFmtId="0" fontId="29" fillId="35" borderId="46" xfId="1" applyFont="1" applyFill="1" applyBorder="1" applyAlignment="1" applyProtection="1">
      <alignment horizontal="center" vertical="center"/>
    </xf>
    <xf numFmtId="0" fontId="29" fillId="35" borderId="42" xfId="1" applyFont="1" applyFill="1" applyBorder="1" applyAlignment="1" applyProtection="1">
      <alignment horizontal="center" vertical="center"/>
    </xf>
    <xf numFmtId="0" fontId="29" fillId="35" borderId="47" xfId="1" applyFont="1" applyFill="1" applyBorder="1" applyAlignment="1" applyProtection="1">
      <alignment horizontal="center" vertical="center"/>
    </xf>
    <xf numFmtId="6" fontId="70" fillId="4" borderId="9" xfId="1" applyNumberFormat="1" applyFont="1" applyFill="1" applyBorder="1" applyAlignment="1" applyProtection="1">
      <alignment horizontal="center" vertical="center"/>
    </xf>
    <xf numFmtId="0" fontId="0" fillId="6" borderId="15" xfId="1" applyFont="1" applyFill="1" applyBorder="1" applyAlignment="1">
      <alignment horizontal="left" vertical="top" wrapText="1"/>
    </xf>
    <xf numFmtId="0" fontId="0" fillId="6" borderId="16" xfId="1" applyFont="1" applyFill="1" applyBorder="1" applyAlignment="1">
      <alignment horizontal="left" vertical="top" wrapText="1"/>
    </xf>
    <xf numFmtId="0" fontId="0" fillId="6" borderId="17" xfId="1" applyFont="1" applyFill="1" applyBorder="1" applyAlignment="1">
      <alignment horizontal="left" vertical="top" wrapText="1"/>
    </xf>
    <xf numFmtId="0" fontId="0" fillId="6" borderId="20" xfId="1" applyFont="1" applyFill="1" applyBorder="1" applyAlignment="1">
      <alignment horizontal="left" vertical="top" wrapText="1"/>
    </xf>
    <xf numFmtId="0" fontId="0" fillId="6" borderId="11" xfId="1" applyFont="1" applyFill="1" applyBorder="1" applyAlignment="1">
      <alignment horizontal="left" vertical="top" wrapText="1"/>
    </xf>
    <xf numFmtId="0" fontId="0" fillId="6" borderId="21" xfId="1" applyFont="1" applyFill="1" applyBorder="1" applyAlignment="1">
      <alignment horizontal="left" vertical="top" wrapText="1"/>
    </xf>
    <xf numFmtId="0" fontId="70" fillId="4" borderId="9" xfId="165" applyNumberFormat="1" applyFont="1" applyFill="1" applyBorder="1" applyAlignment="1" applyProtection="1">
      <alignment horizontal="center" vertical="center"/>
    </xf>
    <xf numFmtId="0" fontId="70" fillId="4" borderId="154" xfId="165" applyNumberFormat="1" applyFont="1" applyFill="1" applyBorder="1" applyAlignment="1" applyProtection="1">
      <alignment horizontal="center" vertical="center"/>
    </xf>
    <xf numFmtId="0" fontId="8" fillId="3" borderId="33" xfId="1" applyFont="1" applyFill="1" applyBorder="1" applyAlignment="1" applyProtection="1">
      <alignment horizontal="center" vertical="center"/>
      <protection locked="0"/>
    </xf>
    <xf numFmtId="0" fontId="8" fillId="3" borderId="103" xfId="1" applyFont="1" applyFill="1" applyBorder="1" applyAlignment="1" applyProtection="1">
      <alignment horizontal="center" vertical="center"/>
      <protection locked="0"/>
    </xf>
    <xf numFmtId="0" fontId="0" fillId="3" borderId="152" xfId="1" applyFont="1" applyFill="1" applyBorder="1" applyAlignment="1" applyProtection="1">
      <alignment horizontal="center" vertical="center"/>
      <protection locked="0"/>
    </xf>
    <xf numFmtId="0" fontId="0" fillId="3" borderId="1" xfId="1" applyFont="1" applyFill="1" applyBorder="1" applyAlignment="1" applyProtection="1">
      <alignment horizontal="center" vertical="center"/>
      <protection locked="0"/>
    </xf>
    <xf numFmtId="0" fontId="0" fillId="3" borderId="12" xfId="1" applyFont="1" applyFill="1" applyBorder="1" applyAlignment="1" applyProtection="1">
      <alignment horizontal="center" vertical="center"/>
      <protection locked="0"/>
    </xf>
    <xf numFmtId="0" fontId="0" fillId="3" borderId="91" xfId="1" applyFont="1" applyFill="1" applyBorder="1" applyAlignment="1" applyProtection="1">
      <alignment horizontal="left" vertical="center" shrinkToFit="1"/>
      <protection locked="0"/>
    </xf>
    <xf numFmtId="0" fontId="0" fillId="3" borderId="122" xfId="1" applyFont="1" applyFill="1" applyBorder="1" applyAlignment="1" applyProtection="1">
      <alignment horizontal="left" vertical="center" shrinkToFit="1"/>
      <protection locked="0"/>
    </xf>
    <xf numFmtId="0" fontId="0" fillId="3" borderId="9" xfId="1" applyFont="1" applyFill="1" applyBorder="1" applyAlignment="1" applyProtection="1">
      <alignment horizontal="left" vertical="center" shrinkToFit="1"/>
      <protection locked="0"/>
    </xf>
    <xf numFmtId="0" fontId="0" fillId="3" borderId="154" xfId="1" applyFont="1" applyFill="1" applyBorder="1" applyAlignment="1" applyProtection="1">
      <alignment horizontal="left" vertical="center" shrinkToFit="1"/>
      <protection locked="0"/>
    </xf>
    <xf numFmtId="0" fontId="0" fillId="3" borderId="94" xfId="1" applyFont="1" applyFill="1" applyBorder="1" applyAlignment="1" applyProtection="1">
      <alignment horizontal="left" vertical="center" shrinkToFit="1"/>
      <protection locked="0"/>
    </xf>
    <xf numFmtId="0" fontId="8" fillId="3" borderId="93" xfId="1" applyFont="1" applyFill="1" applyBorder="1" applyAlignment="1" applyProtection="1">
      <alignment horizontal="left" vertical="center" shrinkToFit="1"/>
      <protection locked="0"/>
    </xf>
    <xf numFmtId="0" fontId="29" fillId="4" borderId="25" xfId="1" applyFont="1" applyFill="1" applyBorder="1" applyAlignment="1" applyProtection="1">
      <alignment horizontal="center" vertical="center"/>
    </xf>
    <xf numFmtId="0" fontId="29" fillId="4" borderId="10" xfId="1" applyFont="1" applyFill="1" applyBorder="1" applyAlignment="1" applyProtection="1">
      <alignment horizontal="center" vertical="center"/>
    </xf>
    <xf numFmtId="0" fontId="70" fillId="4" borderId="10" xfId="1" applyFont="1" applyFill="1" applyBorder="1" applyAlignment="1" applyProtection="1">
      <alignment horizontal="center" vertical="center"/>
    </xf>
    <xf numFmtId="0" fontId="70" fillId="4" borderId="26" xfId="1" applyFont="1" applyFill="1" applyBorder="1" applyAlignment="1" applyProtection="1">
      <alignment horizontal="center" vertical="center"/>
    </xf>
    <xf numFmtId="0" fontId="0" fillId="3" borderId="44" xfId="1" applyFont="1" applyFill="1" applyBorder="1" applyAlignment="1" applyProtection="1">
      <alignment horizontal="left" vertical="center" shrinkToFit="1"/>
      <protection locked="0"/>
    </xf>
    <xf numFmtId="0" fontId="0" fillId="3" borderId="45" xfId="1" applyFont="1" applyFill="1" applyBorder="1" applyAlignment="1" applyProtection="1">
      <alignment horizontal="left" vertical="center" shrinkToFit="1"/>
      <protection locked="0"/>
    </xf>
    <xf numFmtId="0" fontId="0" fillId="3" borderId="90" xfId="1" applyFont="1" applyFill="1" applyBorder="1" applyAlignment="1" applyProtection="1">
      <alignment horizontal="left" vertical="center" shrinkToFit="1"/>
      <protection locked="0"/>
    </xf>
    <xf numFmtId="0" fontId="0" fillId="3" borderId="24" xfId="1" applyFont="1" applyFill="1" applyBorder="1" applyAlignment="1" applyProtection="1">
      <alignment vertical="center" shrinkToFit="1"/>
      <protection locked="0"/>
    </xf>
    <xf numFmtId="0" fontId="0" fillId="3" borderId="9" xfId="1" applyFont="1" applyFill="1" applyBorder="1" applyAlignment="1" applyProtection="1">
      <alignment vertical="center" shrinkToFit="1"/>
      <protection locked="0"/>
    </xf>
    <xf numFmtId="0" fontId="0" fillId="3" borderId="154" xfId="1" applyFont="1" applyFill="1" applyBorder="1" applyAlignment="1" applyProtection="1">
      <alignment vertical="center" shrinkToFit="1"/>
      <protection locked="0"/>
    </xf>
    <xf numFmtId="0" fontId="0" fillId="3" borderId="25" xfId="1" applyFont="1" applyFill="1" applyBorder="1" applyAlignment="1" applyProtection="1">
      <alignment vertical="center" shrinkToFit="1"/>
      <protection locked="0"/>
    </xf>
    <xf numFmtId="0" fontId="0" fillId="3" borderId="10" xfId="1" applyFont="1" applyFill="1" applyBorder="1" applyAlignment="1" applyProtection="1">
      <alignment vertical="center" shrinkToFit="1"/>
      <protection locked="0"/>
    </xf>
    <xf numFmtId="0" fontId="0" fillId="3" borderId="26" xfId="1" applyFont="1" applyFill="1" applyBorder="1" applyAlignment="1" applyProtection="1">
      <alignment vertical="center" shrinkToFit="1"/>
      <protection locked="0"/>
    </xf>
    <xf numFmtId="0" fontId="0" fillId="6" borderId="22" xfId="1" applyFont="1" applyFill="1" applyBorder="1" applyAlignment="1" applyProtection="1">
      <alignment horizontal="center" vertical="center"/>
      <protection locked="0"/>
    </xf>
    <xf numFmtId="0" fontId="8" fillId="6" borderId="36" xfId="1" applyFont="1" applyFill="1" applyBorder="1" applyAlignment="1" applyProtection="1">
      <alignment horizontal="center" vertical="center"/>
      <protection locked="0"/>
    </xf>
    <xf numFmtId="0" fontId="0" fillId="6" borderId="104" xfId="1" applyFont="1" applyFill="1" applyBorder="1" applyAlignment="1" applyProtection="1">
      <alignment vertical="center"/>
      <protection locked="0"/>
    </xf>
    <xf numFmtId="0" fontId="0" fillId="6" borderId="36" xfId="1" applyFont="1" applyFill="1" applyBorder="1" applyAlignment="1" applyProtection="1">
      <alignment vertical="center"/>
      <protection locked="0"/>
    </xf>
    <xf numFmtId="0" fontId="0" fillId="6" borderId="29" xfId="1" applyFont="1" applyFill="1" applyBorder="1" applyAlignment="1" applyProtection="1">
      <alignment vertical="center"/>
      <protection locked="0"/>
    </xf>
    <xf numFmtId="11" fontId="0" fillId="3" borderId="20" xfId="1" applyNumberFormat="1" applyFont="1" applyFill="1" applyBorder="1" applyAlignment="1" applyProtection="1">
      <alignment horizontal="center" vertical="center" wrapText="1"/>
      <protection locked="0"/>
    </xf>
    <xf numFmtId="11" fontId="0" fillId="3" borderId="11" xfId="1" applyNumberFormat="1" applyFont="1" applyFill="1" applyBorder="1" applyAlignment="1" applyProtection="1">
      <alignment horizontal="center" vertical="center" wrapText="1"/>
      <protection locked="0"/>
    </xf>
    <xf numFmtId="11" fontId="0" fillId="3" borderId="104" xfId="1" applyNumberFormat="1" applyFont="1" applyFill="1" applyBorder="1" applyAlignment="1" applyProtection="1">
      <alignment vertical="center" wrapText="1"/>
      <protection locked="0"/>
    </xf>
    <xf numFmtId="11" fontId="0" fillId="3" borderId="36" xfId="1" applyNumberFormat="1" applyFont="1" applyFill="1" applyBorder="1" applyAlignment="1" applyProtection="1">
      <alignment vertical="center" wrapText="1"/>
      <protection locked="0"/>
    </xf>
    <xf numFmtId="11" fontId="0" fillId="3" borderId="29" xfId="1" applyNumberFormat="1" applyFont="1" applyFill="1" applyBorder="1" applyAlignment="1" applyProtection="1">
      <alignment vertical="center" wrapText="1"/>
      <protection locked="0"/>
    </xf>
    <xf numFmtId="0" fontId="14" fillId="2" borderId="0" xfId="1" applyFont="1" applyFill="1" applyBorder="1" applyAlignment="1" applyProtection="1">
      <alignment horizontal="left" wrapText="1"/>
      <protection locked="0"/>
    </xf>
    <xf numFmtId="0" fontId="0" fillId="5" borderId="8" xfId="1" applyFont="1" applyFill="1" applyBorder="1" applyAlignment="1" applyProtection="1">
      <alignment horizontal="center" vertical="center"/>
      <protection locked="0"/>
    </xf>
    <xf numFmtId="0" fontId="8" fillId="5" borderId="1" xfId="1" applyFill="1" applyBorder="1" applyAlignment="1" applyProtection="1">
      <alignment horizontal="center" vertical="center"/>
      <protection locked="0"/>
    </xf>
    <xf numFmtId="0" fontId="8" fillId="5" borderId="35" xfId="1" applyFill="1" applyBorder="1" applyAlignment="1" applyProtection="1">
      <alignment horizontal="center" vertical="center"/>
      <protection locked="0"/>
    </xf>
    <xf numFmtId="0" fontId="0" fillId="5" borderId="8" xfId="1" applyFont="1" applyFill="1" applyBorder="1" applyAlignment="1" applyProtection="1">
      <alignment horizontal="center" vertical="center" wrapText="1"/>
      <protection locked="0"/>
    </xf>
    <xf numFmtId="0" fontId="8" fillId="5" borderId="1" xfId="1" applyFill="1" applyBorder="1" applyAlignment="1" applyProtection="1">
      <alignment horizontal="center" vertical="center" wrapText="1"/>
      <protection locked="0"/>
    </xf>
    <xf numFmtId="0" fontId="8" fillId="5" borderId="12" xfId="1" applyFill="1" applyBorder="1" applyAlignment="1" applyProtection="1">
      <alignment horizontal="center" vertical="center" wrapText="1"/>
      <protection locked="0"/>
    </xf>
    <xf numFmtId="0" fontId="0" fillId="3" borderId="96" xfId="1" applyFont="1" applyFill="1" applyBorder="1" applyAlignment="1" applyProtection="1">
      <alignment horizontal="left" vertical="center" shrinkToFit="1"/>
      <protection locked="0"/>
    </xf>
    <xf numFmtId="0" fontId="8" fillId="3" borderId="99" xfId="1" applyFont="1" applyFill="1" applyBorder="1" applyAlignment="1" applyProtection="1">
      <alignment horizontal="left" vertical="center" shrinkToFit="1"/>
      <protection locked="0"/>
    </xf>
    <xf numFmtId="0" fontId="0" fillId="3" borderId="96" xfId="1" applyFont="1" applyFill="1" applyBorder="1" applyAlignment="1" applyProtection="1">
      <alignment vertical="center" shrinkToFit="1"/>
      <protection locked="0"/>
    </xf>
    <xf numFmtId="0" fontId="0" fillId="3" borderId="99" xfId="1" applyFont="1" applyFill="1" applyBorder="1" applyAlignment="1" applyProtection="1">
      <alignment vertical="center" shrinkToFit="1"/>
      <protection locked="0"/>
    </xf>
    <xf numFmtId="0" fontId="0" fillId="3" borderId="98" xfId="1" applyFont="1" applyFill="1" applyBorder="1" applyAlignment="1" applyProtection="1">
      <alignment vertical="center" shrinkToFit="1"/>
      <protection locked="0"/>
    </xf>
    <xf numFmtId="0" fontId="0" fillId="3" borderId="66" xfId="1" applyFont="1" applyFill="1" applyBorder="1" applyAlignment="1" applyProtection="1">
      <alignment vertical="center" shrinkToFit="1"/>
      <protection locked="0"/>
    </xf>
    <xf numFmtId="0" fontId="0" fillId="3" borderId="10" xfId="1" applyFont="1" applyFill="1" applyBorder="1" applyAlignment="1" applyProtection="1">
      <alignment horizontal="left" vertical="center" shrinkToFit="1"/>
      <protection locked="0"/>
    </xf>
    <xf numFmtId="0" fontId="0" fillId="3" borderId="26" xfId="1" applyFont="1" applyFill="1" applyBorder="1" applyAlignment="1" applyProtection="1">
      <alignment horizontal="left" vertical="center" shrinkToFit="1"/>
      <protection locked="0"/>
    </xf>
    <xf numFmtId="0" fontId="12" fillId="3" borderId="127" xfId="1" applyFont="1" applyFill="1" applyBorder="1" applyAlignment="1" applyProtection="1">
      <alignment horizontal="center" vertical="center" shrinkToFit="1"/>
      <protection locked="0"/>
    </xf>
    <xf numFmtId="0" fontId="12" fillId="3" borderId="139" xfId="1" applyFont="1" applyFill="1" applyBorder="1" applyAlignment="1" applyProtection="1">
      <alignment horizontal="center" vertical="center" shrinkToFit="1"/>
      <protection locked="0"/>
    </xf>
    <xf numFmtId="0" fontId="12" fillId="3" borderId="128" xfId="1" applyFont="1" applyFill="1" applyBorder="1" applyAlignment="1" applyProtection="1">
      <alignment horizontal="center" vertical="center" wrapText="1" shrinkToFit="1"/>
      <protection locked="0"/>
    </xf>
    <xf numFmtId="0" fontId="12" fillId="3" borderId="60" xfId="1" applyFont="1" applyFill="1" applyBorder="1" applyAlignment="1" applyProtection="1">
      <alignment horizontal="center" vertical="center" wrapText="1" shrinkToFit="1"/>
      <protection locked="0"/>
    </xf>
    <xf numFmtId="0" fontId="12" fillId="3" borderId="128" xfId="1" applyFont="1" applyFill="1" applyBorder="1" applyAlignment="1" applyProtection="1">
      <alignment horizontal="center" vertical="center" shrinkToFit="1"/>
      <protection locked="0"/>
    </xf>
    <xf numFmtId="0" fontId="12" fillId="3" borderId="60" xfId="1" applyFont="1" applyFill="1" applyBorder="1" applyAlignment="1" applyProtection="1">
      <alignment horizontal="center" vertical="center" shrinkToFit="1"/>
      <protection locked="0"/>
    </xf>
    <xf numFmtId="0" fontId="8" fillId="5" borderId="4" xfId="1" applyFill="1" applyBorder="1" applyAlignment="1" applyProtection="1">
      <alignment horizontal="center" vertical="center"/>
      <protection locked="0"/>
    </xf>
    <xf numFmtId="0" fontId="8" fillId="5" borderId="6" xfId="1" applyFill="1" applyBorder="1" applyAlignment="1" applyProtection="1">
      <alignment horizontal="center" vertical="center"/>
      <protection locked="0"/>
    </xf>
    <xf numFmtId="0" fontId="8" fillId="5" borderId="13" xfId="1" applyFill="1" applyBorder="1" applyAlignment="1" applyProtection="1">
      <alignment horizontal="center" vertical="center"/>
      <protection locked="0"/>
    </xf>
    <xf numFmtId="49" fontId="0" fillId="5" borderId="5" xfId="1" applyNumberFormat="1" applyFont="1" applyFill="1" applyBorder="1" applyAlignment="1" applyProtection="1">
      <alignment horizontal="center" vertical="center"/>
      <protection locked="0"/>
    </xf>
    <xf numFmtId="49" fontId="8" fillId="5" borderId="7" xfId="1" applyNumberFormat="1" applyFill="1" applyBorder="1" applyAlignment="1" applyProtection="1">
      <alignment horizontal="center" vertical="center"/>
      <protection locked="0"/>
    </xf>
    <xf numFmtId="49" fontId="0" fillId="5" borderId="7" xfId="1" applyNumberFormat="1" applyFont="1" applyFill="1" applyBorder="1" applyAlignment="1" applyProtection="1">
      <alignment horizontal="center" vertical="center"/>
      <protection locked="0"/>
    </xf>
    <xf numFmtId="49" fontId="8" fillId="5" borderId="14" xfId="1" applyNumberFormat="1" applyFill="1" applyBorder="1" applyAlignment="1" applyProtection="1">
      <alignment horizontal="center" vertical="center"/>
      <protection locked="0"/>
    </xf>
    <xf numFmtId="0" fontId="12" fillId="6" borderId="128" xfId="1" applyFont="1" applyFill="1" applyBorder="1" applyAlignment="1" applyProtection="1">
      <alignment horizontal="center" vertical="center" wrapText="1" shrinkToFit="1"/>
      <protection locked="0"/>
    </xf>
    <xf numFmtId="0" fontId="12" fillId="6" borderId="60" xfId="1" applyFont="1" applyFill="1" applyBorder="1" applyAlignment="1" applyProtection="1">
      <alignment horizontal="center" vertical="center" wrapText="1" shrinkToFit="1"/>
      <protection locked="0"/>
    </xf>
    <xf numFmtId="0" fontId="12" fillId="6" borderId="132" xfId="1" applyFont="1" applyFill="1" applyBorder="1" applyAlignment="1" applyProtection="1">
      <alignment horizontal="center" vertical="center" wrapText="1" shrinkToFit="1"/>
      <protection locked="0"/>
    </xf>
    <xf numFmtId="0" fontId="12" fillId="6" borderId="26" xfId="1" applyFont="1" applyFill="1" applyBorder="1" applyAlignment="1" applyProtection="1">
      <alignment horizontal="center" vertical="center" wrapText="1" shrinkToFit="1"/>
      <protection locked="0"/>
    </xf>
    <xf numFmtId="0" fontId="12" fillId="3" borderId="129" xfId="1" applyFont="1" applyFill="1" applyBorder="1" applyAlignment="1" applyProtection="1">
      <alignment horizontal="center" vertical="center" wrapText="1" shrinkToFit="1"/>
      <protection locked="0"/>
    </xf>
    <xf numFmtId="0" fontId="12" fillId="3" borderId="56" xfId="1" applyFont="1" applyFill="1" applyBorder="1" applyAlignment="1" applyProtection="1">
      <alignment horizontal="center" vertical="center" wrapText="1" shrinkToFit="1"/>
      <protection locked="0"/>
    </xf>
    <xf numFmtId="0" fontId="12" fillId="6" borderId="130" xfId="1" applyFont="1" applyFill="1" applyBorder="1" applyAlignment="1" applyProtection="1">
      <alignment horizontal="center" vertical="center" wrapText="1" shrinkToFit="1"/>
      <protection locked="0"/>
    </xf>
    <xf numFmtId="0" fontId="12" fillId="6" borderId="25" xfId="1" applyFont="1" applyFill="1" applyBorder="1" applyAlignment="1" applyProtection="1">
      <alignment horizontal="center" vertical="center" wrapText="1" shrinkToFit="1"/>
      <protection locked="0"/>
    </xf>
    <xf numFmtId="0" fontId="12" fillId="6" borderId="131" xfId="1" applyFont="1" applyFill="1" applyBorder="1" applyAlignment="1" applyProtection="1">
      <alignment horizontal="center" vertical="center" wrapText="1" shrinkToFit="1"/>
      <protection locked="0"/>
    </xf>
    <xf numFmtId="0" fontId="12" fillId="6" borderId="10" xfId="1" applyFont="1" applyFill="1" applyBorder="1" applyAlignment="1" applyProtection="1">
      <alignment horizontal="center" vertical="center" wrapText="1" shrinkToFit="1"/>
      <protection locked="0"/>
    </xf>
    <xf numFmtId="0" fontId="12" fillId="6" borderId="132" xfId="1" applyFont="1" applyFill="1" applyBorder="1" applyAlignment="1" applyProtection="1">
      <alignment horizontal="center" vertical="center" shrinkToFit="1"/>
      <protection locked="0"/>
    </xf>
    <xf numFmtId="0" fontId="12" fillId="6" borderId="26" xfId="1" applyFont="1" applyFill="1" applyBorder="1" applyAlignment="1" applyProtection="1">
      <alignment horizontal="center" vertical="center" shrinkToFit="1"/>
      <protection locked="0"/>
    </xf>
    <xf numFmtId="0" fontId="12" fillId="6" borderId="133" xfId="1" applyFont="1" applyFill="1" applyBorder="1" applyAlignment="1" applyProtection="1">
      <alignment horizontal="center" vertical="center" wrapText="1" shrinkToFit="1"/>
      <protection locked="0"/>
    </xf>
    <xf numFmtId="0" fontId="12" fillId="6" borderId="3" xfId="1" applyFont="1" applyFill="1" applyBorder="1" applyAlignment="1" applyProtection="1">
      <alignment horizontal="center" vertical="center" wrapText="1" shrinkToFit="1"/>
      <protection locked="0"/>
    </xf>
    <xf numFmtId="0" fontId="12" fillId="6" borderId="104" xfId="1" applyFont="1" applyFill="1" applyBorder="1" applyAlignment="1">
      <alignment horizontal="center" vertical="center" wrapText="1"/>
    </xf>
    <xf numFmtId="0" fontId="12" fillId="6" borderId="36" xfId="1" applyFont="1" applyFill="1" applyBorder="1" applyAlignment="1">
      <alignment horizontal="center" vertical="center" wrapText="1"/>
    </xf>
    <xf numFmtId="0" fontId="12" fillId="6" borderId="29" xfId="1" applyFont="1" applyFill="1" applyBorder="1" applyAlignment="1">
      <alignment horizontal="center" vertical="center" wrapText="1"/>
    </xf>
    <xf numFmtId="0" fontId="23" fillId="6" borderId="15" xfId="1" applyFont="1" applyFill="1" applyBorder="1" applyAlignment="1" applyProtection="1">
      <alignment horizontal="center" vertical="center"/>
      <protection locked="0"/>
    </xf>
    <xf numFmtId="0" fontId="23" fillId="6" borderId="16" xfId="1" applyFont="1" applyFill="1" applyBorder="1" applyAlignment="1" applyProtection="1">
      <alignment horizontal="center" vertical="center"/>
      <protection locked="0"/>
    </xf>
    <xf numFmtId="0" fontId="23" fillId="6" borderId="17" xfId="1" applyFont="1" applyFill="1" applyBorder="1" applyAlignment="1" applyProtection="1">
      <alignment horizontal="center" vertical="center"/>
      <protection locked="0"/>
    </xf>
    <xf numFmtId="0" fontId="8" fillId="6" borderId="15" xfId="1" applyFont="1" applyFill="1" applyBorder="1" applyAlignment="1" applyProtection="1">
      <alignment horizontal="center" vertical="center"/>
      <protection locked="0"/>
    </xf>
    <xf numFmtId="0" fontId="8" fillId="6" borderId="16" xfId="1" applyFont="1" applyFill="1" applyBorder="1" applyAlignment="1" applyProtection="1">
      <alignment horizontal="center" vertical="center"/>
      <protection locked="0"/>
    </xf>
    <xf numFmtId="0" fontId="8" fillId="6" borderId="17" xfId="1" applyFont="1" applyFill="1" applyBorder="1" applyAlignment="1" applyProtection="1">
      <alignment horizontal="center" vertical="center"/>
      <protection locked="0"/>
    </xf>
    <xf numFmtId="49" fontId="0" fillId="6" borderId="39" xfId="1" applyNumberFormat="1" applyFont="1" applyFill="1" applyBorder="1" applyAlignment="1" applyProtection="1">
      <alignment horizontal="center" vertical="center"/>
      <protection locked="0"/>
    </xf>
    <xf numFmtId="49" fontId="0" fillId="6" borderId="40" xfId="1" applyNumberFormat="1" applyFont="1" applyFill="1" applyBorder="1" applyAlignment="1" applyProtection="1">
      <alignment horizontal="center" vertical="center"/>
      <protection locked="0"/>
    </xf>
    <xf numFmtId="49" fontId="0" fillId="6" borderId="27" xfId="1" applyNumberFormat="1" applyFont="1" applyFill="1" applyBorder="1" applyAlignment="1" applyProtection="1">
      <alignment horizontal="center" vertical="center"/>
      <protection locked="0"/>
    </xf>
    <xf numFmtId="49" fontId="0" fillId="6" borderId="52" xfId="1" applyNumberFormat="1" applyFont="1" applyFill="1" applyBorder="1" applyAlignment="1" applyProtection="1">
      <alignment horizontal="center" vertical="center"/>
      <protection locked="0"/>
    </xf>
    <xf numFmtId="49" fontId="8" fillId="6" borderId="40" xfId="1" applyNumberFormat="1" applyFont="1" applyFill="1" applyBorder="1" applyAlignment="1" applyProtection="1">
      <alignment horizontal="center" vertical="center"/>
      <protection locked="0"/>
    </xf>
    <xf numFmtId="49" fontId="8" fillId="6" borderId="27" xfId="1" applyNumberFormat="1" applyFont="1" applyFill="1" applyBorder="1" applyAlignment="1" applyProtection="1">
      <alignment horizontal="center" vertical="center"/>
      <protection locked="0"/>
    </xf>
    <xf numFmtId="0" fontId="12" fillId="5" borderId="131" xfId="1" applyFont="1" applyFill="1" applyBorder="1" applyAlignment="1" applyProtection="1">
      <alignment horizontal="center" vertical="center" wrapText="1" shrinkToFit="1"/>
      <protection locked="0"/>
    </xf>
    <xf numFmtId="0" fontId="12" fillId="5" borderId="10" xfId="1" applyFont="1" applyFill="1" applyBorder="1" applyAlignment="1" applyProtection="1">
      <alignment horizontal="center" vertical="center" shrinkToFit="1"/>
      <protection locked="0"/>
    </xf>
    <xf numFmtId="0" fontId="12" fillId="5" borderId="129" xfId="1" applyFont="1" applyFill="1" applyBorder="1" applyAlignment="1" applyProtection="1">
      <alignment horizontal="center" vertical="center" wrapText="1" shrinkToFit="1"/>
      <protection locked="0"/>
    </xf>
    <xf numFmtId="0" fontId="12" fillId="5" borderId="56" xfId="1" applyFont="1" applyFill="1" applyBorder="1" applyAlignment="1" applyProtection="1">
      <alignment horizontal="center" vertical="center" wrapText="1" shrinkToFit="1"/>
      <protection locked="0"/>
    </xf>
    <xf numFmtId="0" fontId="73" fillId="5" borderId="42" xfId="166" applyFont="1" applyFill="1" applyBorder="1" applyAlignment="1" applyProtection="1">
      <alignment horizontal="center" vertical="center" wrapText="1"/>
      <protection locked="0"/>
    </xf>
    <xf numFmtId="0" fontId="73" fillId="5" borderId="10" xfId="166" applyFont="1" applyFill="1" applyBorder="1" applyAlignment="1" applyProtection="1">
      <alignment horizontal="center" vertical="center" wrapText="1"/>
      <protection locked="0"/>
    </xf>
    <xf numFmtId="0" fontId="12" fillId="5" borderId="47" xfId="1" applyFont="1" applyFill="1" applyBorder="1" applyAlignment="1" applyProtection="1">
      <alignment horizontal="center" vertical="center" wrapText="1"/>
      <protection locked="0"/>
    </xf>
    <xf numFmtId="0" fontId="12" fillId="5" borderId="26" xfId="1" applyFont="1" applyFill="1" applyBorder="1" applyAlignment="1" applyProtection="1">
      <alignment horizontal="center" vertical="center" wrapText="1"/>
      <protection locked="0"/>
    </xf>
    <xf numFmtId="0" fontId="8" fillId="5" borderId="23" xfId="1" applyFont="1" applyFill="1" applyBorder="1" applyAlignment="1" applyProtection="1">
      <alignment horizontal="center" vertical="center"/>
      <protection locked="0"/>
    </xf>
    <xf numFmtId="0" fontId="8" fillId="5" borderId="28" xfId="1" applyFont="1" applyFill="1" applyBorder="1" applyAlignment="1" applyProtection="1">
      <alignment horizontal="center" vertical="center"/>
      <protection locked="0"/>
    </xf>
    <xf numFmtId="0" fontId="8" fillId="5" borderId="36" xfId="1" applyFont="1" applyFill="1" applyBorder="1" applyAlignment="1" applyProtection="1">
      <alignment horizontal="center" vertical="center"/>
      <protection locked="0"/>
    </xf>
    <xf numFmtId="0" fontId="8" fillId="5" borderId="29" xfId="1" applyFont="1" applyFill="1" applyBorder="1" applyAlignment="1" applyProtection="1">
      <alignment horizontal="center" vertical="center"/>
      <protection locked="0"/>
    </xf>
    <xf numFmtId="0" fontId="8" fillId="5" borderId="54" xfId="1" applyFont="1" applyFill="1" applyBorder="1" applyAlignment="1" applyProtection="1">
      <alignment horizontal="center" vertical="center"/>
      <protection locked="0"/>
    </xf>
    <xf numFmtId="0" fontId="8" fillId="5" borderId="17" xfId="1" applyFont="1" applyFill="1" applyBorder="1" applyAlignment="1" applyProtection="1">
      <alignment horizontal="center" vertical="center"/>
      <protection locked="0"/>
    </xf>
    <xf numFmtId="0" fontId="12" fillId="5" borderId="138" xfId="1" applyFont="1" applyFill="1" applyBorder="1" applyAlignment="1" applyProtection="1">
      <alignment horizontal="center" vertical="center" wrapText="1" shrinkToFit="1"/>
      <protection locked="0"/>
    </xf>
    <xf numFmtId="0" fontId="12" fillId="5" borderId="55" xfId="1" applyFont="1" applyFill="1" applyBorder="1" applyAlignment="1" applyProtection="1">
      <alignment horizontal="center" vertical="center" wrapText="1" shrinkToFit="1"/>
      <protection locked="0"/>
    </xf>
    <xf numFmtId="0" fontId="12" fillId="5" borderId="128" xfId="1" applyFont="1" applyFill="1" applyBorder="1" applyAlignment="1" applyProtection="1">
      <alignment horizontal="center" vertical="center" wrapText="1" shrinkToFit="1"/>
      <protection locked="0"/>
    </xf>
    <xf numFmtId="0" fontId="12" fillId="5" borderId="60" xfId="1" applyFont="1" applyFill="1" applyBorder="1" applyAlignment="1" applyProtection="1">
      <alignment horizontal="center" vertical="center" wrapText="1" shrinkToFit="1"/>
      <protection locked="0"/>
    </xf>
    <xf numFmtId="0" fontId="12" fillId="5" borderId="60" xfId="1" applyFont="1" applyFill="1" applyBorder="1" applyAlignment="1" applyProtection="1">
      <alignment horizontal="center" vertical="center" shrinkToFit="1"/>
      <protection locked="0"/>
    </xf>
    <xf numFmtId="0" fontId="12" fillId="6" borderId="134" xfId="1" applyFont="1" applyFill="1" applyBorder="1" applyAlignment="1" applyProtection="1">
      <alignment horizontal="center" vertical="center" wrapText="1" shrinkToFit="1"/>
      <protection locked="0"/>
    </xf>
    <xf numFmtId="0" fontId="12" fillId="6" borderId="43" xfId="1" applyFont="1" applyFill="1" applyBorder="1" applyAlignment="1" applyProtection="1">
      <alignment horizontal="center" vertical="center" wrapText="1" shrinkToFit="1"/>
      <protection locked="0"/>
    </xf>
    <xf numFmtId="0" fontId="12" fillId="6" borderId="134" xfId="1" applyFont="1" applyFill="1" applyBorder="1" applyAlignment="1" applyProtection="1">
      <alignment horizontal="center" vertical="center" shrinkToFit="1"/>
      <protection locked="0"/>
    </xf>
    <xf numFmtId="0" fontId="12" fillId="6" borderId="43" xfId="1" applyFont="1" applyFill="1" applyBorder="1" applyAlignment="1" applyProtection="1">
      <alignment horizontal="center" vertical="center" shrinkToFit="1"/>
      <protection locked="0"/>
    </xf>
    <xf numFmtId="0" fontId="12" fillId="3" borderId="132" xfId="1" applyNumberFormat="1" applyFont="1" applyFill="1" applyBorder="1" applyAlignment="1" applyProtection="1">
      <alignment horizontal="center" vertical="center" wrapText="1" shrinkToFit="1"/>
      <protection locked="0"/>
    </xf>
    <xf numFmtId="0" fontId="12" fillId="3" borderId="26" xfId="1" applyNumberFormat="1" applyFont="1" applyFill="1" applyBorder="1" applyAlignment="1" applyProtection="1">
      <alignment horizontal="center" vertical="center" wrapText="1" shrinkToFit="1"/>
      <protection locked="0"/>
    </xf>
    <xf numFmtId="0" fontId="12" fillId="6" borderId="135" xfId="1" applyFont="1" applyFill="1" applyBorder="1" applyAlignment="1" applyProtection="1">
      <alignment horizontal="center" vertical="center" wrapText="1" shrinkToFit="1"/>
      <protection locked="0"/>
    </xf>
    <xf numFmtId="0" fontId="12" fillId="6" borderId="50" xfId="1" applyFont="1" applyFill="1" applyBorder="1" applyAlignment="1" applyProtection="1">
      <alignment horizontal="center" vertical="center" wrapText="1" shrinkToFit="1"/>
      <protection locked="0"/>
    </xf>
    <xf numFmtId="0" fontId="12" fillId="6" borderId="136" xfId="1" applyFont="1" applyFill="1" applyBorder="1" applyAlignment="1" applyProtection="1">
      <alignment horizontal="center" vertical="center" wrapText="1" shrinkToFit="1"/>
      <protection locked="0"/>
    </xf>
    <xf numFmtId="0" fontId="12" fillId="6" borderId="137" xfId="1" applyFont="1" applyFill="1" applyBorder="1" applyAlignment="1" applyProtection="1">
      <alignment horizontal="center" vertical="center" wrapText="1" shrinkToFit="1"/>
      <protection locked="0"/>
    </xf>
    <xf numFmtId="0" fontId="12" fillId="3" borderId="54" xfId="1" applyFont="1" applyFill="1" applyBorder="1" applyAlignment="1" applyProtection="1">
      <alignment horizontal="center" vertical="center" wrapText="1" shrinkToFit="1"/>
      <protection locked="0"/>
    </xf>
    <xf numFmtId="0" fontId="12" fillId="6" borderId="46" xfId="1" applyFont="1" applyFill="1" applyBorder="1" applyAlignment="1" applyProtection="1">
      <alignment horizontal="center" vertical="center" wrapText="1" shrinkToFit="1"/>
      <protection locked="0"/>
    </xf>
    <xf numFmtId="0" fontId="12" fillId="6" borderId="42" xfId="1" applyFont="1" applyFill="1" applyBorder="1" applyAlignment="1" applyProtection="1">
      <alignment horizontal="center" vertical="center" wrapText="1" shrinkToFit="1"/>
      <protection locked="0"/>
    </xf>
    <xf numFmtId="0" fontId="12" fillId="6" borderId="47" xfId="1" applyFont="1" applyFill="1" applyBorder="1" applyAlignment="1" applyProtection="1">
      <alignment horizontal="center" vertical="center" shrinkToFit="1"/>
      <protection locked="0"/>
    </xf>
    <xf numFmtId="0" fontId="12" fillId="6" borderId="12" xfId="1" applyFont="1" applyFill="1" applyBorder="1" applyAlignment="1" applyProtection="1">
      <alignment horizontal="center" vertical="center" wrapText="1" shrinkToFit="1"/>
      <protection locked="0"/>
    </xf>
    <xf numFmtId="0" fontId="12" fillId="6" borderId="14" xfId="1" applyFont="1" applyFill="1" applyBorder="1" applyAlignment="1" applyProtection="1">
      <alignment horizontal="center" vertical="center" wrapText="1" shrinkToFit="1"/>
      <protection locked="0"/>
    </xf>
    <xf numFmtId="0" fontId="12" fillId="6" borderId="52" xfId="1" applyFont="1" applyFill="1" applyBorder="1" applyAlignment="1" applyProtection="1">
      <alignment horizontal="center" vertical="center" shrinkToFit="1"/>
      <protection locked="0"/>
    </xf>
    <xf numFmtId="0" fontId="12" fillId="6" borderId="55" xfId="1" applyFont="1" applyFill="1" applyBorder="1" applyAlignment="1" applyProtection="1">
      <alignment horizontal="center" vertical="center" shrinkToFit="1"/>
      <protection locked="0"/>
    </xf>
    <xf numFmtId="0" fontId="12" fillId="3" borderId="39" xfId="1" applyFont="1" applyFill="1" applyBorder="1" applyAlignment="1" applyProtection="1">
      <alignment horizontal="center" vertical="center" shrinkToFit="1"/>
      <protection locked="0"/>
    </xf>
    <xf numFmtId="0" fontId="12" fillId="3" borderId="43" xfId="1" applyFont="1" applyFill="1" applyBorder="1" applyAlignment="1" applyProtection="1">
      <alignment horizontal="center" vertical="center" shrinkToFit="1"/>
      <protection locked="0"/>
    </xf>
    <xf numFmtId="0" fontId="12" fillId="3" borderId="40" xfId="1" applyFont="1" applyFill="1" applyBorder="1" applyAlignment="1" applyProtection="1">
      <alignment horizontal="center" vertical="center" wrapText="1" shrinkToFit="1"/>
      <protection locked="0"/>
    </xf>
    <xf numFmtId="0" fontId="12" fillId="3" borderId="40" xfId="1" applyFont="1" applyFill="1" applyBorder="1" applyAlignment="1" applyProtection="1">
      <alignment horizontal="center" vertical="center" shrinkToFit="1"/>
      <protection locked="0"/>
    </xf>
    <xf numFmtId="0" fontId="12" fillId="6" borderId="39" xfId="1" applyFont="1" applyFill="1" applyBorder="1" applyAlignment="1" applyProtection="1">
      <alignment horizontal="center" vertical="center" wrapText="1" shrinkToFit="1"/>
      <protection locked="0"/>
    </xf>
    <xf numFmtId="0" fontId="12" fillId="6" borderId="40" xfId="1" applyFont="1" applyFill="1" applyBorder="1" applyAlignment="1" applyProtection="1">
      <alignment horizontal="center" vertical="center" wrapText="1" shrinkToFit="1"/>
      <protection locked="0"/>
    </xf>
    <xf numFmtId="0" fontId="12" fillId="6" borderId="8" xfId="1" applyFont="1" applyFill="1" applyBorder="1" applyAlignment="1" applyProtection="1">
      <alignment horizontal="center" vertical="center" wrapText="1" shrinkToFit="1"/>
      <protection locked="0"/>
    </xf>
    <xf numFmtId="0" fontId="12" fillId="6" borderId="5" xfId="1" applyFont="1" applyFill="1" applyBorder="1" applyAlignment="1" applyProtection="1">
      <alignment horizontal="center" vertical="center" wrapText="1" shrinkToFit="1"/>
      <protection locked="0"/>
    </xf>
    <xf numFmtId="0" fontId="12" fillId="3" borderId="8" xfId="1" applyNumberFormat="1" applyFont="1" applyFill="1" applyBorder="1" applyAlignment="1" applyProtection="1">
      <alignment horizontal="center" vertical="center" wrapText="1" shrinkToFit="1"/>
      <protection locked="0"/>
    </xf>
    <xf numFmtId="0" fontId="12" fillId="3" borderId="5" xfId="1" applyNumberFormat="1" applyFont="1" applyFill="1" applyBorder="1" applyAlignment="1" applyProtection="1">
      <alignment horizontal="center" vertical="center" wrapText="1" shrinkToFit="1"/>
      <protection locked="0"/>
    </xf>
    <xf numFmtId="0" fontId="12" fillId="6" borderId="47" xfId="1" applyFont="1" applyFill="1" applyBorder="1" applyAlignment="1" applyProtection="1">
      <alignment horizontal="center" vertical="center" wrapText="1" shrinkToFit="1"/>
      <protection locked="0"/>
    </xf>
    <xf numFmtId="0" fontId="8" fillId="3" borderId="122" xfId="1" applyFont="1" applyFill="1" applyBorder="1" applyAlignment="1" applyProtection="1">
      <alignment horizontal="left" vertical="center" shrinkToFit="1"/>
      <protection locked="0"/>
    </xf>
    <xf numFmtId="0" fontId="12" fillId="6" borderId="104" xfId="1" applyFont="1" applyFill="1" applyBorder="1" applyAlignment="1">
      <alignment horizontal="left" vertical="center" wrapText="1"/>
    </xf>
    <xf numFmtId="0" fontId="12" fillId="6" borderId="36" xfId="1" applyFont="1" applyFill="1" applyBorder="1" applyAlignment="1">
      <alignment horizontal="left" vertical="center" wrapText="1"/>
    </xf>
    <xf numFmtId="0" fontId="12" fillId="6" borderId="29" xfId="1" applyFont="1" applyFill="1" applyBorder="1" applyAlignment="1">
      <alignment horizontal="left" vertical="center" wrapText="1"/>
    </xf>
    <xf numFmtId="0" fontId="0" fillId="6" borderId="75" xfId="1" applyFont="1" applyFill="1" applyBorder="1" applyAlignment="1">
      <alignment horizontal="left" vertical="center"/>
    </xf>
    <xf numFmtId="0" fontId="0" fillId="6" borderId="121" xfId="1" applyFont="1" applyFill="1" applyBorder="1" applyAlignment="1">
      <alignment horizontal="left" vertical="center"/>
    </xf>
    <xf numFmtId="0" fontId="0" fillId="6" borderId="110" xfId="1" applyFont="1" applyFill="1" applyBorder="1" applyAlignment="1">
      <alignment horizontal="left" vertical="center"/>
    </xf>
    <xf numFmtId="192" fontId="8" fillId="6" borderId="75" xfId="1" applyNumberFormat="1" applyFill="1" applyBorder="1" applyAlignment="1">
      <alignment horizontal="center" vertical="center"/>
    </xf>
    <xf numFmtId="192" fontId="8" fillId="6" borderId="73" xfId="1" applyNumberFormat="1" applyFill="1" applyBorder="1" applyAlignment="1">
      <alignment horizontal="center" vertical="center"/>
    </xf>
    <xf numFmtId="0" fontId="0" fillId="6" borderId="102" xfId="1" applyFont="1" applyFill="1" applyBorder="1" applyAlignment="1">
      <alignment horizontal="left" vertical="center" wrapText="1"/>
    </xf>
    <xf numFmtId="0" fontId="0" fillId="6" borderId="99" xfId="1" applyFont="1" applyFill="1" applyBorder="1" applyAlignment="1">
      <alignment horizontal="left" vertical="center" wrapText="1"/>
    </xf>
    <xf numFmtId="0" fontId="0" fillId="6" borderId="97" xfId="1" applyFont="1" applyFill="1" applyBorder="1" applyAlignment="1">
      <alignment horizontal="left" vertical="center" wrapText="1"/>
    </xf>
  </cellXfs>
  <cellStyles count="167">
    <cellStyle name="20% - アクセント 1 2" xfId="6" xr:uid="{00000000-0005-0000-0000-000000000000}"/>
    <cellStyle name="20% - アクセント 1 3" xfId="7" xr:uid="{00000000-0005-0000-0000-000001000000}"/>
    <cellStyle name="20% - アクセント 2 2" xfId="8" xr:uid="{00000000-0005-0000-0000-000002000000}"/>
    <cellStyle name="20% - アクセント 2 3" xfId="9" xr:uid="{00000000-0005-0000-0000-000003000000}"/>
    <cellStyle name="20% - アクセント 3 2" xfId="10" xr:uid="{00000000-0005-0000-0000-000004000000}"/>
    <cellStyle name="20% - アクセント 3 3" xfId="11" xr:uid="{00000000-0005-0000-0000-000005000000}"/>
    <cellStyle name="20% - アクセント 4 2" xfId="12" xr:uid="{00000000-0005-0000-0000-000006000000}"/>
    <cellStyle name="20% - アクセント 4 3" xfId="13" xr:uid="{00000000-0005-0000-0000-000007000000}"/>
    <cellStyle name="20% - アクセント 5 2" xfId="14" xr:uid="{00000000-0005-0000-0000-000008000000}"/>
    <cellStyle name="20% - アクセント 5 3" xfId="15" xr:uid="{00000000-0005-0000-0000-000009000000}"/>
    <cellStyle name="20% - アクセント 6 2" xfId="16" xr:uid="{00000000-0005-0000-0000-00000A000000}"/>
    <cellStyle name="20% - アクセント 6 3" xfId="17" xr:uid="{00000000-0005-0000-0000-00000B000000}"/>
    <cellStyle name="40% - アクセント 1 2" xfId="18" xr:uid="{00000000-0005-0000-0000-00000C000000}"/>
    <cellStyle name="40% - アクセント 1 3" xfId="19" xr:uid="{00000000-0005-0000-0000-00000D000000}"/>
    <cellStyle name="40% - アクセント 2 2" xfId="20" xr:uid="{00000000-0005-0000-0000-00000E000000}"/>
    <cellStyle name="40% - アクセント 2 3" xfId="21" xr:uid="{00000000-0005-0000-0000-00000F000000}"/>
    <cellStyle name="40% - アクセント 3 2" xfId="22" xr:uid="{00000000-0005-0000-0000-000010000000}"/>
    <cellStyle name="40% - アクセント 3 3" xfId="23" xr:uid="{00000000-0005-0000-0000-000011000000}"/>
    <cellStyle name="40% - アクセント 4 2" xfId="24" xr:uid="{00000000-0005-0000-0000-000012000000}"/>
    <cellStyle name="40% - アクセント 4 3" xfId="25" xr:uid="{00000000-0005-0000-0000-000013000000}"/>
    <cellStyle name="40% - アクセント 5 2" xfId="26" xr:uid="{00000000-0005-0000-0000-000014000000}"/>
    <cellStyle name="40% - アクセント 5 3" xfId="27" xr:uid="{00000000-0005-0000-0000-000015000000}"/>
    <cellStyle name="40% - アクセント 6 2" xfId="28" xr:uid="{00000000-0005-0000-0000-000016000000}"/>
    <cellStyle name="40% - アクセント 6 3" xfId="29" xr:uid="{00000000-0005-0000-0000-000017000000}"/>
    <cellStyle name="60% - アクセント 1 2" xfId="30" xr:uid="{00000000-0005-0000-0000-000018000000}"/>
    <cellStyle name="60% - アクセント 1 3" xfId="31" xr:uid="{00000000-0005-0000-0000-000019000000}"/>
    <cellStyle name="60% - アクセント 2 2" xfId="32" xr:uid="{00000000-0005-0000-0000-00001A000000}"/>
    <cellStyle name="60% - アクセント 2 3" xfId="33" xr:uid="{00000000-0005-0000-0000-00001B000000}"/>
    <cellStyle name="60% - アクセント 3 2" xfId="34" xr:uid="{00000000-0005-0000-0000-00001C000000}"/>
    <cellStyle name="60% - アクセント 3 3" xfId="35" xr:uid="{00000000-0005-0000-0000-00001D000000}"/>
    <cellStyle name="60% - アクセント 4 2" xfId="36" xr:uid="{00000000-0005-0000-0000-00001E000000}"/>
    <cellStyle name="60% - アクセント 4 3" xfId="37" xr:uid="{00000000-0005-0000-0000-00001F000000}"/>
    <cellStyle name="60% - アクセント 5 2" xfId="38" xr:uid="{00000000-0005-0000-0000-000020000000}"/>
    <cellStyle name="60% - アクセント 5 3" xfId="39" xr:uid="{00000000-0005-0000-0000-000021000000}"/>
    <cellStyle name="60% - アクセント 6 2" xfId="40" xr:uid="{00000000-0005-0000-0000-000022000000}"/>
    <cellStyle name="60% - アクセント 6 3" xfId="41" xr:uid="{00000000-0005-0000-0000-000023000000}"/>
    <cellStyle name="blank" xfId="42" xr:uid="{00000000-0005-0000-0000-000024000000}"/>
    <cellStyle name="Border" xfId="43" xr:uid="{00000000-0005-0000-0000-000025000000}"/>
    <cellStyle name="Calc Currency (0)" xfId="44" xr:uid="{00000000-0005-0000-0000-000026000000}"/>
    <cellStyle name="Calc Currency (0?" xfId="45" xr:uid="{00000000-0005-0000-0000-000027000000}"/>
    <cellStyle name="Comma  - Style1" xfId="46" xr:uid="{00000000-0005-0000-0000-000028000000}"/>
    <cellStyle name="Comma  - Style2" xfId="47" xr:uid="{00000000-0005-0000-0000-000029000000}"/>
    <cellStyle name="Comma  - Style3" xfId="48" xr:uid="{00000000-0005-0000-0000-00002A000000}"/>
    <cellStyle name="Comma  - Style4" xfId="49" xr:uid="{00000000-0005-0000-0000-00002B000000}"/>
    <cellStyle name="Comma  - Style5" xfId="50" xr:uid="{00000000-0005-0000-0000-00002C000000}"/>
    <cellStyle name="Comma  - Style6" xfId="51" xr:uid="{00000000-0005-0000-0000-00002D000000}"/>
    <cellStyle name="Comma  - Style7" xfId="52" xr:uid="{00000000-0005-0000-0000-00002E000000}"/>
    <cellStyle name="Comma  - Style8" xfId="53" xr:uid="{00000000-0005-0000-0000-00002F000000}"/>
    <cellStyle name="Comma [0]" xfId="54" xr:uid="{00000000-0005-0000-0000-000030000000}"/>
    <cellStyle name="comma zerodec" xfId="55" xr:uid="{00000000-0005-0000-0000-000031000000}"/>
    <cellStyle name="Comma_Full Year FY96" xfId="56" xr:uid="{00000000-0005-0000-0000-000032000000}"/>
    <cellStyle name="Currency [0]" xfId="57" xr:uid="{00000000-0005-0000-0000-000033000000}"/>
    <cellStyle name="Currency_Full Year FY96" xfId="58" xr:uid="{00000000-0005-0000-0000-000034000000}"/>
    <cellStyle name="Currency1" xfId="59" xr:uid="{00000000-0005-0000-0000-000035000000}"/>
    <cellStyle name="Dollar (zero dec)" xfId="60" xr:uid="{00000000-0005-0000-0000-000036000000}"/>
    <cellStyle name="Grey" xfId="61" xr:uid="{00000000-0005-0000-0000-000037000000}"/>
    <cellStyle name="Header" xfId="62" xr:uid="{00000000-0005-0000-0000-000038000000}"/>
    <cellStyle name="Header1" xfId="63" xr:uid="{00000000-0005-0000-0000-000039000000}"/>
    <cellStyle name="Header2" xfId="64" xr:uid="{00000000-0005-0000-0000-00003A000000}"/>
    <cellStyle name="Input [yellow]" xfId="65" xr:uid="{00000000-0005-0000-0000-00003B000000}"/>
    <cellStyle name="KWE標準" xfId="66" xr:uid="{00000000-0005-0000-0000-00003C000000}"/>
    <cellStyle name="Normal - Style1" xfId="67" xr:uid="{00000000-0005-0000-0000-00003D000000}"/>
    <cellStyle name="Normal - Style1 2" xfId="68" xr:uid="{00000000-0005-0000-0000-00003E000000}"/>
    <cellStyle name="Normal - Style1 3" xfId="69" xr:uid="{00000000-0005-0000-0000-00003F000000}"/>
    <cellStyle name="Normal - Style1 4" xfId="70" xr:uid="{00000000-0005-0000-0000-000040000000}"/>
    <cellStyle name="Normal_#18-Internet" xfId="71" xr:uid="{00000000-0005-0000-0000-000041000000}"/>
    <cellStyle name="Percent (0)" xfId="72" xr:uid="{00000000-0005-0000-0000-000042000000}"/>
    <cellStyle name="Percent [2]" xfId="73" xr:uid="{00000000-0005-0000-0000-000043000000}"/>
    <cellStyle name="PSChar" xfId="74" xr:uid="{00000000-0005-0000-0000-000044000000}"/>
    <cellStyle name="PSDate" xfId="75" xr:uid="{00000000-0005-0000-0000-000045000000}"/>
    <cellStyle name="PSDec" xfId="76" xr:uid="{00000000-0005-0000-0000-000046000000}"/>
    <cellStyle name="PSHeading" xfId="77" xr:uid="{00000000-0005-0000-0000-000047000000}"/>
    <cellStyle name="PSInt" xfId="78" xr:uid="{00000000-0005-0000-0000-000048000000}"/>
    <cellStyle name="PSSpacer" xfId="79" xr:uid="{00000000-0005-0000-0000-000049000000}"/>
    <cellStyle name="アクセント 1 2" xfId="80" xr:uid="{00000000-0005-0000-0000-00004A000000}"/>
    <cellStyle name="アクセント 1 3" xfId="81" xr:uid="{00000000-0005-0000-0000-00004B000000}"/>
    <cellStyle name="アクセント 2 2" xfId="82" xr:uid="{00000000-0005-0000-0000-00004C000000}"/>
    <cellStyle name="アクセント 2 3" xfId="83" xr:uid="{00000000-0005-0000-0000-00004D000000}"/>
    <cellStyle name="アクセント 3 2" xfId="84" xr:uid="{00000000-0005-0000-0000-00004E000000}"/>
    <cellStyle name="アクセント 3 3" xfId="85" xr:uid="{00000000-0005-0000-0000-00004F000000}"/>
    <cellStyle name="アクセント 4 2" xfId="86" xr:uid="{00000000-0005-0000-0000-000050000000}"/>
    <cellStyle name="アクセント 4 3" xfId="87" xr:uid="{00000000-0005-0000-0000-000051000000}"/>
    <cellStyle name="アクセント 5 2" xfId="88" xr:uid="{00000000-0005-0000-0000-000052000000}"/>
    <cellStyle name="アクセント 5 3" xfId="89" xr:uid="{00000000-0005-0000-0000-000053000000}"/>
    <cellStyle name="アクセント 6 2" xfId="90" xr:uid="{00000000-0005-0000-0000-000054000000}"/>
    <cellStyle name="アクセント 6 3" xfId="91" xr:uid="{00000000-0005-0000-0000-000055000000}"/>
    <cellStyle name="タイトル 2" xfId="92" xr:uid="{00000000-0005-0000-0000-000056000000}"/>
    <cellStyle name="タイトル 3" xfId="93" xr:uid="{00000000-0005-0000-0000-000057000000}"/>
    <cellStyle name="チェック セル 2" xfId="94" xr:uid="{00000000-0005-0000-0000-000058000000}"/>
    <cellStyle name="チェック セル 3" xfId="95" xr:uid="{00000000-0005-0000-0000-000059000000}"/>
    <cellStyle name="どちらでもない 2" xfId="96" xr:uid="{00000000-0005-0000-0000-00005A000000}"/>
    <cellStyle name="どちらでもない 3" xfId="97" xr:uid="{00000000-0005-0000-0000-00005B000000}"/>
    <cellStyle name="パーセント" xfId="165" builtinId="5"/>
    <cellStyle name="メモ 2" xfId="98" xr:uid="{00000000-0005-0000-0000-00005D000000}"/>
    <cellStyle name="メモ 3" xfId="99" xr:uid="{00000000-0005-0000-0000-00005E000000}"/>
    <cellStyle name="リンク セル 2" xfId="100" xr:uid="{00000000-0005-0000-0000-00005F000000}"/>
    <cellStyle name="リンク セル 3" xfId="101" xr:uid="{00000000-0005-0000-0000-000060000000}"/>
    <cellStyle name="悪い 2" xfId="102" xr:uid="{00000000-0005-0000-0000-000061000000}"/>
    <cellStyle name="悪い 3" xfId="103" xr:uid="{00000000-0005-0000-0000-000062000000}"/>
    <cellStyle name="浦普N標準" xfId="104" xr:uid="{00000000-0005-0000-0000-000063000000}"/>
    <cellStyle name="貨物標準" xfId="105" xr:uid="{00000000-0005-0000-0000-000064000000}"/>
    <cellStyle name="議事録" xfId="106" xr:uid="{00000000-0005-0000-0000-000065000000}"/>
    <cellStyle name="計算 2" xfId="107" xr:uid="{00000000-0005-0000-0000-000066000000}"/>
    <cellStyle name="計算 3" xfId="108" xr:uid="{00000000-0005-0000-0000-000067000000}"/>
    <cellStyle name="警告文 2" xfId="109" xr:uid="{00000000-0005-0000-0000-000068000000}"/>
    <cellStyle name="警告文 3" xfId="110" xr:uid="{00000000-0005-0000-0000-000069000000}"/>
    <cellStyle name="桁区切り 2" xfId="111" xr:uid="{00000000-0005-0000-0000-00006A000000}"/>
    <cellStyle name="桁区切り 2 2" xfId="159" xr:uid="{00000000-0005-0000-0000-00006B000000}"/>
    <cellStyle name="桁区切り 2 3" xfId="151" xr:uid="{00000000-0005-0000-0000-00006C000000}"/>
    <cellStyle name="桁区切り 3" xfId="112" xr:uid="{00000000-0005-0000-0000-00006D000000}"/>
    <cellStyle name="見出し 1 2" xfId="113" xr:uid="{00000000-0005-0000-0000-00006E000000}"/>
    <cellStyle name="見出し 1 3" xfId="114" xr:uid="{00000000-0005-0000-0000-00006F000000}"/>
    <cellStyle name="見出し 2 2" xfId="115" xr:uid="{00000000-0005-0000-0000-000070000000}"/>
    <cellStyle name="見出し 2 3" xfId="116" xr:uid="{00000000-0005-0000-0000-000071000000}"/>
    <cellStyle name="見出し 3 2" xfId="117" xr:uid="{00000000-0005-0000-0000-000072000000}"/>
    <cellStyle name="見出し 3 3" xfId="118" xr:uid="{00000000-0005-0000-0000-000073000000}"/>
    <cellStyle name="見出し 4 2" xfId="119" xr:uid="{00000000-0005-0000-0000-000074000000}"/>
    <cellStyle name="見出し 4 3" xfId="120" xr:uid="{00000000-0005-0000-0000-000075000000}"/>
    <cellStyle name="在庫" xfId="121" xr:uid="{00000000-0005-0000-0000-000076000000}"/>
    <cellStyle name="集計 2" xfId="122" xr:uid="{00000000-0005-0000-0000-000077000000}"/>
    <cellStyle name="集計 3" xfId="123" xr:uid="{00000000-0005-0000-0000-000078000000}"/>
    <cellStyle name="出力 2" xfId="124" xr:uid="{00000000-0005-0000-0000-000079000000}"/>
    <cellStyle name="出力 3" xfId="125" xr:uid="{00000000-0005-0000-0000-00007A000000}"/>
    <cellStyle name="説明文 2" xfId="126" xr:uid="{00000000-0005-0000-0000-00007B000000}"/>
    <cellStyle name="説明文 3" xfId="127" xr:uid="{00000000-0005-0000-0000-00007C000000}"/>
    <cellStyle name="通貨 2" xfId="152" xr:uid="{00000000-0005-0000-0000-00007D000000}"/>
    <cellStyle name="通貨 3" xfId="156" xr:uid="{00000000-0005-0000-0000-00007E000000}"/>
    <cellStyle name="入力 2" xfId="128" xr:uid="{00000000-0005-0000-0000-00007F000000}"/>
    <cellStyle name="入力 3" xfId="129" xr:uid="{00000000-0005-0000-0000-000080000000}"/>
    <cellStyle name="標準" xfId="0" builtinId="0"/>
    <cellStyle name="標準 10" xfId="4" xr:uid="{00000000-0005-0000-0000-000082000000}"/>
    <cellStyle name="標準 10 2" xfId="147" xr:uid="{00000000-0005-0000-0000-000083000000}"/>
    <cellStyle name="標準 10 3" xfId="145" xr:uid="{00000000-0005-0000-0000-000084000000}"/>
    <cellStyle name="標準 10 3 2" xfId="162" xr:uid="{00000000-0005-0000-0000-000085000000}"/>
    <cellStyle name="標準 10 4" xfId="148" xr:uid="{00000000-0005-0000-0000-000086000000}"/>
    <cellStyle name="標準 10 4 2" xfId="164" xr:uid="{00000000-0005-0000-0000-000087000000}"/>
    <cellStyle name="標準 10 5" xfId="158" xr:uid="{00000000-0005-0000-0000-000088000000}"/>
    <cellStyle name="標準 11" xfId="146" xr:uid="{00000000-0005-0000-0000-000089000000}"/>
    <cellStyle name="標準 11 2" xfId="163" xr:uid="{00000000-0005-0000-0000-00008A000000}"/>
    <cellStyle name="標準 12" xfId="5" xr:uid="{00000000-0005-0000-0000-00008B000000}"/>
    <cellStyle name="標準 13" xfId="155" xr:uid="{00000000-0005-0000-0000-00008C000000}"/>
    <cellStyle name="標準 14" xfId="149" xr:uid="{00000000-0005-0000-0000-00008D000000}"/>
    <cellStyle name="標準 2" xfId="3" xr:uid="{00000000-0005-0000-0000-00008E000000}"/>
    <cellStyle name="標準 2 2" xfId="131" xr:uid="{00000000-0005-0000-0000-00008F000000}"/>
    <cellStyle name="標準 2 2 2" xfId="160" xr:uid="{00000000-0005-0000-0000-000090000000}"/>
    <cellStyle name="標準 2 2 3" xfId="153" xr:uid="{00000000-0005-0000-0000-000091000000}"/>
    <cellStyle name="標準 2 3" xfId="132" xr:uid="{00000000-0005-0000-0000-000092000000}"/>
    <cellStyle name="標準 2 4" xfId="130" xr:uid="{00000000-0005-0000-0000-000093000000}"/>
    <cellStyle name="標準 2 5" xfId="157" xr:uid="{00000000-0005-0000-0000-000094000000}"/>
    <cellStyle name="標準 2 6" xfId="150" xr:uid="{00000000-0005-0000-0000-000095000000}"/>
    <cellStyle name="標準 2 7" xfId="166" xr:uid="{00000000-0005-0000-0000-000096000000}"/>
    <cellStyle name="標準 3" xfId="133" xr:uid="{00000000-0005-0000-0000-000097000000}"/>
    <cellStyle name="標準 3 2" xfId="134" xr:uid="{00000000-0005-0000-0000-000098000000}"/>
    <cellStyle name="標準 3 3" xfId="161" xr:uid="{00000000-0005-0000-0000-000099000000}"/>
    <cellStyle name="標準 3 4" xfId="154" xr:uid="{00000000-0005-0000-0000-00009A000000}"/>
    <cellStyle name="標準 3_13-003_結合テスト概要" xfId="135" xr:uid="{00000000-0005-0000-0000-00009B000000}"/>
    <cellStyle name="標準 4" xfId="136" xr:uid="{00000000-0005-0000-0000-00009C000000}"/>
    <cellStyle name="標準 5" xfId="137" xr:uid="{00000000-0005-0000-0000-00009D000000}"/>
    <cellStyle name="標準 6" xfId="138" xr:uid="{00000000-0005-0000-0000-00009E000000}"/>
    <cellStyle name="標準 7" xfId="139" xr:uid="{00000000-0005-0000-0000-00009F000000}"/>
    <cellStyle name="標準 8" xfId="140" xr:uid="{00000000-0005-0000-0000-0000A0000000}"/>
    <cellStyle name="標準 9" xfId="141" xr:uid="{00000000-0005-0000-0000-0000A1000000}"/>
    <cellStyle name="標準_2011商品提案書（改良版）" xfId="1" xr:uid="{00000000-0005-0000-0000-0000A2000000}"/>
    <cellStyle name="標準_Sheet1" xfId="2" xr:uid="{00000000-0005-0000-0000-0000A3000000}"/>
    <cellStyle name="網掛け" xfId="142" xr:uid="{00000000-0005-0000-0000-0000A4000000}"/>
    <cellStyle name="良い 2" xfId="143" xr:uid="{00000000-0005-0000-0000-0000A5000000}"/>
    <cellStyle name="良い 3" xfId="144" xr:uid="{00000000-0005-0000-0000-0000A6000000}"/>
  </cellStyles>
  <dxfs count="0"/>
  <tableStyles count="0" defaultTableStyle="TableStyleMedium2" defaultPivotStyle="PivotStyleLight16"/>
  <colors>
    <mruColors>
      <color rgb="FFFFFFCC"/>
      <color rgb="FFCCECFF"/>
      <color rgb="FFCC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26</xdr:col>
      <xdr:colOff>802821</xdr:colOff>
      <xdr:row>20</xdr:row>
      <xdr:rowOff>0</xdr:rowOff>
    </xdr:from>
    <xdr:ext cx="184731" cy="264560"/>
    <xdr:sp macro="" textlink="">
      <xdr:nvSpPr>
        <xdr:cNvPr id="2" name="テキスト ボックス 1">
          <a:extLst>
            <a:ext uri="{FF2B5EF4-FFF2-40B4-BE49-F238E27FC236}">
              <a16:creationId xmlns:a16="http://schemas.microsoft.com/office/drawing/2014/main" id="{64B3B284-1E2E-42B8-91F0-FD22618288A0}"/>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3" name="正方形/長方形 2">
          <a:extLst>
            <a:ext uri="{FF2B5EF4-FFF2-40B4-BE49-F238E27FC236}">
              <a16:creationId xmlns:a16="http://schemas.microsoft.com/office/drawing/2014/main" id="{A50F5F6C-67A9-46FB-BBB8-D8EE9D5546ED}"/>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4" name="左矢印 33">
          <a:extLst>
            <a:ext uri="{FF2B5EF4-FFF2-40B4-BE49-F238E27FC236}">
              <a16:creationId xmlns:a16="http://schemas.microsoft.com/office/drawing/2014/main" id="{11A0D318-7E23-447C-B6F4-046A14D4D363}"/>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5" name="テキスト ボックス 4">
          <a:extLst>
            <a:ext uri="{FF2B5EF4-FFF2-40B4-BE49-F238E27FC236}">
              <a16:creationId xmlns:a16="http://schemas.microsoft.com/office/drawing/2014/main" id="{93A3C295-281F-4234-BBEE-AAC58828F5B5}"/>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6" name="テキスト ボックス 5">
          <a:extLst>
            <a:ext uri="{FF2B5EF4-FFF2-40B4-BE49-F238E27FC236}">
              <a16:creationId xmlns:a16="http://schemas.microsoft.com/office/drawing/2014/main" id="{183A8E37-2283-4F69-A50E-A9A026CC885C}"/>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7" name="テキスト ボックス 6">
          <a:extLst>
            <a:ext uri="{FF2B5EF4-FFF2-40B4-BE49-F238E27FC236}">
              <a16:creationId xmlns:a16="http://schemas.microsoft.com/office/drawing/2014/main" id="{83AA8755-9F5E-4E33-9AE5-59E17073687A}"/>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8" name="テキスト ボックス 7">
          <a:extLst>
            <a:ext uri="{FF2B5EF4-FFF2-40B4-BE49-F238E27FC236}">
              <a16:creationId xmlns:a16="http://schemas.microsoft.com/office/drawing/2014/main" id="{8CD7C761-B2BF-4CB1-8CE7-5D488330E86C}"/>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9" name="正方形/長方形 8">
          <a:extLst>
            <a:ext uri="{FF2B5EF4-FFF2-40B4-BE49-F238E27FC236}">
              <a16:creationId xmlns:a16="http://schemas.microsoft.com/office/drawing/2014/main" id="{B7393DB0-FA40-4225-928C-F0CE0FEF08AB}"/>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0" name="左矢印 33">
          <a:extLst>
            <a:ext uri="{FF2B5EF4-FFF2-40B4-BE49-F238E27FC236}">
              <a16:creationId xmlns:a16="http://schemas.microsoft.com/office/drawing/2014/main" id="{1C849EE0-3761-487C-AAB1-97D60E3D55DE}"/>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1" name="テキスト ボックス 10">
          <a:extLst>
            <a:ext uri="{FF2B5EF4-FFF2-40B4-BE49-F238E27FC236}">
              <a16:creationId xmlns:a16="http://schemas.microsoft.com/office/drawing/2014/main" id="{79949915-9736-48A4-AC10-69DAA0CEBF63}"/>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2" name="テキスト ボックス 11">
          <a:extLst>
            <a:ext uri="{FF2B5EF4-FFF2-40B4-BE49-F238E27FC236}">
              <a16:creationId xmlns:a16="http://schemas.microsoft.com/office/drawing/2014/main" id="{A4CCA496-6640-4820-8818-DD6BAC1619E0}"/>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3" name="テキスト ボックス 12">
          <a:extLst>
            <a:ext uri="{FF2B5EF4-FFF2-40B4-BE49-F238E27FC236}">
              <a16:creationId xmlns:a16="http://schemas.microsoft.com/office/drawing/2014/main" id="{70602E71-92CD-4549-9F98-1CE091E98AC3}"/>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4" name="テキスト ボックス 13">
          <a:extLst>
            <a:ext uri="{FF2B5EF4-FFF2-40B4-BE49-F238E27FC236}">
              <a16:creationId xmlns:a16="http://schemas.microsoft.com/office/drawing/2014/main" id="{C1593725-72D2-4E1E-B6F1-AEFD9111CC2C}"/>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15" name="正方形/長方形 14">
          <a:extLst>
            <a:ext uri="{FF2B5EF4-FFF2-40B4-BE49-F238E27FC236}">
              <a16:creationId xmlns:a16="http://schemas.microsoft.com/office/drawing/2014/main" id="{9763ED53-0671-42D8-890B-E505446AF79A}"/>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6" name="左矢印 33">
          <a:extLst>
            <a:ext uri="{FF2B5EF4-FFF2-40B4-BE49-F238E27FC236}">
              <a16:creationId xmlns:a16="http://schemas.microsoft.com/office/drawing/2014/main" id="{C06E90B4-4B46-48A2-9646-2EB9FEC12E07}"/>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7" name="テキスト ボックス 16">
          <a:extLst>
            <a:ext uri="{FF2B5EF4-FFF2-40B4-BE49-F238E27FC236}">
              <a16:creationId xmlns:a16="http://schemas.microsoft.com/office/drawing/2014/main" id="{1BC5D1B3-24C3-4A4C-B2E6-3FC60FA736C6}"/>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8" name="テキスト ボックス 17">
          <a:extLst>
            <a:ext uri="{FF2B5EF4-FFF2-40B4-BE49-F238E27FC236}">
              <a16:creationId xmlns:a16="http://schemas.microsoft.com/office/drawing/2014/main" id="{43D5B4C3-B359-4683-AD83-1A1CD006B758}"/>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9" name="テキスト ボックス 18">
          <a:extLst>
            <a:ext uri="{FF2B5EF4-FFF2-40B4-BE49-F238E27FC236}">
              <a16:creationId xmlns:a16="http://schemas.microsoft.com/office/drawing/2014/main" id="{3C8DC367-62D8-4A54-A727-32B5C81EFE68}"/>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25</xdr:col>
      <xdr:colOff>34737</xdr:colOff>
      <xdr:row>17</xdr:row>
      <xdr:rowOff>214032</xdr:rowOff>
    </xdr:from>
    <xdr:to>
      <xdr:col>26</xdr:col>
      <xdr:colOff>354106</xdr:colOff>
      <xdr:row>22</xdr:row>
      <xdr:rowOff>42582</xdr:rowOff>
    </xdr:to>
    <xdr:sp macro="" textlink="">
      <xdr:nvSpPr>
        <xdr:cNvPr id="20" name="左矢印 33">
          <a:extLst>
            <a:ext uri="{FF2B5EF4-FFF2-40B4-BE49-F238E27FC236}">
              <a16:creationId xmlns:a16="http://schemas.microsoft.com/office/drawing/2014/main" id="{C52FAA2C-D954-4123-9AD1-0E1D5F45772A}"/>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714375</xdr:colOff>
      <xdr:row>12</xdr:row>
      <xdr:rowOff>95250</xdr:rowOff>
    </xdr:from>
    <xdr:to>
      <xdr:col>5</xdr:col>
      <xdr:colOff>494775</xdr:colOff>
      <xdr:row>23</xdr:row>
      <xdr:rowOff>28151</xdr:rowOff>
    </xdr:to>
    <xdr:pic>
      <xdr:nvPicPr>
        <xdr:cNvPr id="21" name="図 20">
          <a:extLst>
            <a:ext uri="{FF2B5EF4-FFF2-40B4-BE49-F238E27FC236}">
              <a16:creationId xmlns:a16="http://schemas.microsoft.com/office/drawing/2014/main" id="{6E20BEF2-2AA2-4E96-A8EA-77206C78D9FE}"/>
            </a:ext>
          </a:extLst>
        </xdr:cNvPr>
        <xdr:cNvPicPr>
          <a:picLocks noChangeAspect="1"/>
        </xdr:cNvPicPr>
      </xdr:nvPicPr>
      <xdr:blipFill>
        <a:blip xmlns:r="http://schemas.openxmlformats.org/officeDocument/2006/relationships" r:embed="rId1"/>
        <a:stretch>
          <a:fillRect/>
        </a:stretch>
      </xdr:blipFill>
      <xdr:spPr>
        <a:xfrm>
          <a:off x="2028825" y="4248150"/>
          <a:ext cx="4200000" cy="3390476"/>
        </a:xfrm>
        <a:prstGeom prst="rect">
          <a:avLst/>
        </a:prstGeom>
      </xdr:spPr>
    </xdr:pic>
    <xdr:clientData/>
  </xdr:twoCellAnchor>
  <xdr:twoCellAnchor>
    <xdr:from>
      <xdr:col>5</xdr:col>
      <xdr:colOff>781050</xdr:colOff>
      <xdr:row>39</xdr:row>
      <xdr:rowOff>171450</xdr:rowOff>
    </xdr:from>
    <xdr:to>
      <xdr:col>12</xdr:col>
      <xdr:colOff>94676</xdr:colOff>
      <xdr:row>43</xdr:row>
      <xdr:rowOff>133991</xdr:rowOff>
    </xdr:to>
    <xdr:sp macro="" textlink="">
      <xdr:nvSpPr>
        <xdr:cNvPr id="22" name="四角形吹き出し 41">
          <a:extLst>
            <a:ext uri="{FF2B5EF4-FFF2-40B4-BE49-F238E27FC236}">
              <a16:creationId xmlns:a16="http://schemas.microsoft.com/office/drawing/2014/main" id="{23F45F07-5D53-4795-AFCA-7A75A99B0972}"/>
            </a:ext>
          </a:extLst>
        </xdr:cNvPr>
        <xdr:cNvSpPr/>
      </xdr:nvSpPr>
      <xdr:spPr>
        <a:xfrm>
          <a:off x="6515100" y="13906500"/>
          <a:ext cx="3437951" cy="1067441"/>
        </a:xfrm>
        <a:prstGeom prst="wedgeRectCallout">
          <a:avLst>
            <a:gd name="adj1" fmla="val -13748"/>
            <a:gd name="adj2" fmla="val -9968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追加発注数</a:t>
          </a:r>
          <a:r>
            <a:rPr kumimoji="1" lang="en-US" altLang="ja-JP" sz="1100">
              <a:solidFill>
                <a:schemeClr val="dk1"/>
              </a:solidFill>
              <a:effectLst/>
              <a:latin typeface="+mn-lt"/>
              <a:ea typeface="+mn-ea"/>
              <a:cs typeface="+mn-cs"/>
            </a:rPr>
            <a:t>】</a:t>
          </a:r>
          <a:endParaRPr kumimoji="1" lang="en-US" altLang="ja-JP" sz="1100"/>
        </a:p>
        <a:p>
          <a:pPr algn="l"/>
          <a:r>
            <a:rPr kumimoji="1" lang="ja-JP" altLang="en-US" sz="1100"/>
            <a:t>一度の発注で、最小発注数以上注文する場合の追加発注数をご記入ください。</a:t>
          </a:r>
          <a:endParaRPr kumimoji="1" lang="en-US" altLang="ja-JP" sz="1100"/>
        </a:p>
      </xdr:txBody>
    </xdr:sp>
    <xdr:clientData/>
  </xdr:twoCellAnchor>
  <xdr:twoCellAnchor>
    <xdr:from>
      <xdr:col>13</xdr:col>
      <xdr:colOff>942975</xdr:colOff>
      <xdr:row>39</xdr:row>
      <xdr:rowOff>209550</xdr:rowOff>
    </xdr:from>
    <xdr:to>
      <xdr:col>16</xdr:col>
      <xdr:colOff>592047</xdr:colOff>
      <xdr:row>43</xdr:row>
      <xdr:rowOff>169586</xdr:rowOff>
    </xdr:to>
    <xdr:sp macro="" textlink="">
      <xdr:nvSpPr>
        <xdr:cNvPr id="23" name="四角形吹き出し 40">
          <a:extLst>
            <a:ext uri="{FF2B5EF4-FFF2-40B4-BE49-F238E27FC236}">
              <a16:creationId xmlns:a16="http://schemas.microsoft.com/office/drawing/2014/main" id="{B4BC9A93-2DA7-479E-9A37-A079DD3F8D87}"/>
            </a:ext>
          </a:extLst>
        </xdr:cNvPr>
        <xdr:cNvSpPr/>
      </xdr:nvSpPr>
      <xdr:spPr>
        <a:xfrm>
          <a:off x="11182350" y="13944600"/>
          <a:ext cx="2668497" cy="1064936"/>
        </a:xfrm>
        <a:prstGeom prst="wedgeRectCallout">
          <a:avLst>
            <a:gd name="adj1" fmla="val 12743"/>
            <a:gd name="adj2" fmla="val -95804"/>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御社品番（型番以外）</a:t>
          </a:r>
          <a:r>
            <a:rPr kumimoji="1" lang="en-US" altLang="ja-JP" sz="1100">
              <a:solidFill>
                <a:schemeClr val="dk1"/>
              </a:solidFill>
              <a:effectLst/>
              <a:latin typeface="+mn-lt"/>
              <a:ea typeface="+mn-ea"/>
              <a:cs typeface="+mn-cs"/>
            </a:rPr>
            <a:t>】</a:t>
          </a:r>
        </a:p>
        <a:p>
          <a:pPr algn="l"/>
          <a:r>
            <a:rPr kumimoji="1" lang="ja-JP" altLang="en-US" sz="1100">
              <a:solidFill>
                <a:schemeClr val="dk1"/>
              </a:solidFill>
              <a:effectLst/>
              <a:latin typeface="+mn-lt"/>
              <a:ea typeface="+mn-ea"/>
              <a:cs typeface="+mn-cs"/>
            </a:rPr>
            <a:t>型番以外で管理されている品番・コード</a:t>
          </a:r>
          <a:endParaRPr kumimoji="1" lang="en-US" altLang="ja-JP" sz="1100">
            <a:solidFill>
              <a:schemeClr val="dk1"/>
            </a:solidFill>
            <a:effectLst/>
            <a:latin typeface="+mn-lt"/>
            <a:ea typeface="+mn-ea"/>
            <a:cs typeface="+mn-cs"/>
          </a:endParaRPr>
        </a:p>
        <a:p>
          <a:pPr algn="l"/>
          <a:r>
            <a:rPr kumimoji="1" lang="ja-JP" altLang="en-US" sz="1100">
              <a:solidFill>
                <a:schemeClr val="dk1"/>
              </a:solidFill>
              <a:effectLst/>
              <a:latin typeface="+mn-lt"/>
              <a:ea typeface="+mn-ea"/>
              <a:cs typeface="+mn-cs"/>
            </a:rPr>
            <a:t>などがあればご記入ください。</a:t>
          </a:r>
          <a:endParaRPr kumimoji="1" lang="en-US" altLang="ja-JP" sz="1100">
            <a:solidFill>
              <a:schemeClr val="dk1"/>
            </a:solidFill>
            <a:effectLst/>
            <a:latin typeface="+mn-lt"/>
            <a:ea typeface="+mn-ea"/>
            <a:cs typeface="+mn-cs"/>
          </a:endParaRPr>
        </a:p>
        <a:p>
          <a:pPr algn="l"/>
          <a:r>
            <a:rPr kumimoji="1" lang="ja-JP" altLang="en-US" sz="1100">
              <a:solidFill>
                <a:schemeClr val="dk1"/>
              </a:solidFill>
              <a:effectLst/>
              <a:latin typeface="+mn-lt"/>
              <a:ea typeface="+mn-ea"/>
              <a:cs typeface="+mn-cs"/>
            </a:rPr>
            <a:t>例）発注時品番零例零</a:t>
          </a:r>
          <a:endParaRPr kumimoji="1" lang="en-US" altLang="ja-JP" sz="1100">
            <a:solidFill>
              <a:schemeClr val="dk1"/>
            </a:solidFill>
            <a:effectLst/>
            <a:latin typeface="+mn-lt"/>
            <a:ea typeface="+mn-ea"/>
            <a:cs typeface="+mn-cs"/>
          </a:endParaRPr>
        </a:p>
      </xdr:txBody>
    </xdr:sp>
    <xdr:clientData/>
  </xdr:twoCellAnchor>
  <xdr:twoCellAnchor>
    <xdr:from>
      <xdr:col>19</xdr:col>
      <xdr:colOff>619125</xdr:colOff>
      <xdr:row>40</xdr:row>
      <xdr:rowOff>200025</xdr:rowOff>
    </xdr:from>
    <xdr:to>
      <xdr:col>23</xdr:col>
      <xdr:colOff>230097</xdr:colOff>
      <xdr:row>50</xdr:row>
      <xdr:rowOff>95250</xdr:rowOff>
    </xdr:to>
    <xdr:sp macro="" textlink="">
      <xdr:nvSpPr>
        <xdr:cNvPr id="24" name="四角形吹き出し 40">
          <a:extLst>
            <a:ext uri="{FF2B5EF4-FFF2-40B4-BE49-F238E27FC236}">
              <a16:creationId xmlns:a16="http://schemas.microsoft.com/office/drawing/2014/main" id="{1B4893F6-5601-409B-9389-AF6AB7F162E0}"/>
            </a:ext>
          </a:extLst>
        </xdr:cNvPr>
        <xdr:cNvSpPr/>
      </xdr:nvSpPr>
      <xdr:spPr>
        <a:xfrm>
          <a:off x="16659225" y="14211300"/>
          <a:ext cx="2668497" cy="2667000"/>
        </a:xfrm>
        <a:prstGeom prst="wedgeRectCallout">
          <a:avLst>
            <a:gd name="adj1" fmla="val 12743"/>
            <a:gd name="adj2" fmla="val -95804"/>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医療機器分類</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プルダウンより選択下さい</a:t>
          </a:r>
          <a:endParaRPr kumimoji="1" lang="en-US" altLang="ja-JP" sz="1100">
            <a:solidFill>
              <a:schemeClr val="dk1"/>
            </a:solidFill>
            <a:effectLst/>
            <a:latin typeface="+mn-lt"/>
            <a:ea typeface="+mn-ea"/>
            <a:cs typeface="+mn-cs"/>
          </a:endParaRPr>
        </a:p>
        <a:p>
          <a:pPr algn="l"/>
          <a:r>
            <a:rPr kumimoji="1" lang="ja-JP" altLang="en-US" sz="1200" b="1">
              <a:solidFill>
                <a:schemeClr val="dk1"/>
              </a:solidFill>
              <a:effectLst/>
              <a:latin typeface="+mn-lt"/>
              <a:ea typeface="+mn-ea"/>
              <a:cs typeface="+mn-cs"/>
            </a:rPr>
            <a:t>雑品</a:t>
          </a:r>
          <a:r>
            <a:rPr kumimoji="1" lang="en-US" altLang="ja-JP" sz="1200" b="1">
              <a:solidFill>
                <a:schemeClr val="dk1"/>
              </a:solidFill>
              <a:effectLst/>
              <a:latin typeface="+mn-lt"/>
              <a:ea typeface="+mn-ea"/>
              <a:cs typeface="+mn-cs"/>
            </a:rPr>
            <a:t>,</a:t>
          </a:r>
        </a:p>
        <a:p>
          <a:pPr algn="l"/>
          <a:r>
            <a:rPr kumimoji="1" lang="ja-JP" altLang="en-US" sz="1200" b="1">
              <a:solidFill>
                <a:schemeClr val="dk1"/>
              </a:solidFill>
              <a:effectLst/>
              <a:latin typeface="+mn-lt"/>
              <a:ea typeface="+mn-ea"/>
              <a:cs typeface="+mn-cs"/>
            </a:rPr>
            <a:t>ｸﾗｽ</a:t>
          </a:r>
          <a:r>
            <a:rPr kumimoji="1" lang="en-US" altLang="ja-JP" sz="1200" b="1">
              <a:solidFill>
                <a:schemeClr val="dk1"/>
              </a:solidFill>
              <a:effectLst/>
              <a:latin typeface="+mn-lt"/>
              <a:ea typeface="+mn-ea"/>
              <a:cs typeface="+mn-cs"/>
            </a:rPr>
            <a:t>Ⅰ(</a:t>
          </a:r>
          <a:r>
            <a:rPr kumimoji="1" lang="ja-JP" altLang="en-US" sz="1200" b="1">
              <a:solidFill>
                <a:schemeClr val="dk1"/>
              </a:solidFill>
              <a:effectLst/>
              <a:latin typeface="+mn-lt"/>
              <a:ea typeface="+mn-ea"/>
              <a:cs typeface="+mn-cs"/>
            </a:rPr>
            <a:t>一般</a:t>
          </a:r>
          <a:r>
            <a:rPr kumimoji="1" lang="en-US" altLang="ja-JP" sz="1200" b="1">
              <a:solidFill>
                <a:schemeClr val="dk1"/>
              </a:solidFill>
              <a:effectLst/>
              <a:latin typeface="+mn-lt"/>
              <a:ea typeface="+mn-ea"/>
              <a:cs typeface="+mn-cs"/>
            </a:rPr>
            <a:t>),</a:t>
          </a:r>
        </a:p>
        <a:p>
          <a:pPr algn="l"/>
          <a:r>
            <a:rPr kumimoji="1" lang="ja-JP" altLang="en-US" sz="1200" b="1">
              <a:solidFill>
                <a:schemeClr val="dk1"/>
              </a:solidFill>
              <a:effectLst/>
              <a:latin typeface="+mn-lt"/>
              <a:ea typeface="+mn-ea"/>
              <a:cs typeface="+mn-cs"/>
            </a:rPr>
            <a:t>ｸﾗｽ</a:t>
          </a:r>
          <a:r>
            <a:rPr kumimoji="1" lang="en-US" altLang="ja-JP" sz="1200" b="1">
              <a:solidFill>
                <a:schemeClr val="dk1"/>
              </a:solidFill>
              <a:effectLst/>
              <a:latin typeface="+mn-lt"/>
              <a:ea typeface="+mn-ea"/>
              <a:cs typeface="+mn-cs"/>
            </a:rPr>
            <a:t>Ⅰ(</a:t>
          </a:r>
          <a:r>
            <a:rPr kumimoji="1" lang="ja-JP" altLang="en-US" sz="1200" b="1">
              <a:solidFill>
                <a:schemeClr val="dk1"/>
              </a:solidFill>
              <a:effectLst/>
              <a:latin typeface="+mn-lt"/>
              <a:ea typeface="+mn-ea"/>
              <a:cs typeface="+mn-cs"/>
            </a:rPr>
            <a:t>一般</a:t>
          </a:r>
          <a:r>
            <a:rPr kumimoji="1" lang="en-US" altLang="ja-JP" sz="1200" b="1">
              <a:solidFill>
                <a:schemeClr val="dk1"/>
              </a:solidFill>
              <a:effectLst/>
              <a:latin typeface="+mn-lt"/>
              <a:ea typeface="+mn-ea"/>
              <a:cs typeface="+mn-cs"/>
            </a:rPr>
            <a:t>)</a:t>
          </a:r>
          <a:r>
            <a:rPr kumimoji="1" lang="ja-JP" altLang="en-US" sz="1200" b="1">
              <a:solidFill>
                <a:schemeClr val="dk1"/>
              </a:solidFill>
              <a:effectLst/>
              <a:latin typeface="+mn-lt"/>
              <a:ea typeface="+mn-ea"/>
              <a:cs typeface="+mn-cs"/>
            </a:rPr>
            <a:t>・特定保守</a:t>
          </a:r>
          <a:r>
            <a:rPr kumimoji="1" lang="en-US" altLang="ja-JP" sz="1200" b="1">
              <a:solidFill>
                <a:schemeClr val="dk1"/>
              </a:solidFill>
              <a:effectLst/>
              <a:latin typeface="+mn-lt"/>
              <a:ea typeface="+mn-ea"/>
              <a:cs typeface="+mn-cs"/>
            </a:rPr>
            <a:t>,</a:t>
          </a:r>
        </a:p>
        <a:p>
          <a:pPr algn="l"/>
          <a:r>
            <a:rPr kumimoji="1" lang="ja-JP" altLang="en-US" sz="1200" b="1">
              <a:solidFill>
                <a:schemeClr val="dk1"/>
              </a:solidFill>
              <a:effectLst/>
              <a:latin typeface="+mn-lt"/>
              <a:ea typeface="+mn-ea"/>
              <a:cs typeface="+mn-cs"/>
            </a:rPr>
            <a:t>ｸﾗｽ</a:t>
          </a:r>
          <a:r>
            <a:rPr kumimoji="1" lang="en-US" altLang="ja-JP" sz="1200" b="1">
              <a:solidFill>
                <a:schemeClr val="dk1"/>
              </a:solidFill>
              <a:effectLst/>
              <a:latin typeface="+mn-lt"/>
              <a:ea typeface="+mn-ea"/>
              <a:cs typeface="+mn-cs"/>
            </a:rPr>
            <a:t>Ⅱ(</a:t>
          </a:r>
          <a:r>
            <a:rPr kumimoji="1" lang="ja-JP" altLang="en-US" sz="1200" b="1">
              <a:solidFill>
                <a:schemeClr val="dk1"/>
              </a:solidFill>
              <a:effectLst/>
              <a:latin typeface="+mn-lt"/>
              <a:ea typeface="+mn-ea"/>
              <a:cs typeface="+mn-cs"/>
            </a:rPr>
            <a:t>管理</a:t>
          </a:r>
          <a:r>
            <a:rPr kumimoji="1" lang="en-US" altLang="ja-JP" sz="1200" b="1">
              <a:solidFill>
                <a:schemeClr val="dk1"/>
              </a:solidFill>
              <a:effectLst/>
              <a:latin typeface="+mn-lt"/>
              <a:ea typeface="+mn-ea"/>
              <a:cs typeface="+mn-cs"/>
            </a:rPr>
            <a:t>),</a:t>
          </a:r>
        </a:p>
        <a:p>
          <a:pPr algn="l"/>
          <a:r>
            <a:rPr kumimoji="1" lang="ja-JP" altLang="en-US" sz="1200" b="1">
              <a:solidFill>
                <a:schemeClr val="dk1"/>
              </a:solidFill>
              <a:effectLst/>
              <a:latin typeface="+mn-lt"/>
              <a:ea typeface="+mn-ea"/>
              <a:cs typeface="+mn-cs"/>
            </a:rPr>
            <a:t>ｸﾗｽ</a:t>
          </a:r>
          <a:r>
            <a:rPr kumimoji="1" lang="en-US" altLang="ja-JP" sz="1200" b="1">
              <a:solidFill>
                <a:schemeClr val="dk1"/>
              </a:solidFill>
              <a:effectLst/>
              <a:latin typeface="+mn-lt"/>
              <a:ea typeface="+mn-ea"/>
              <a:cs typeface="+mn-cs"/>
            </a:rPr>
            <a:t>Ⅱ(</a:t>
          </a:r>
          <a:r>
            <a:rPr kumimoji="1" lang="ja-JP" altLang="en-US" sz="1200" b="1">
              <a:solidFill>
                <a:schemeClr val="dk1"/>
              </a:solidFill>
              <a:effectLst/>
              <a:latin typeface="+mn-lt"/>
              <a:ea typeface="+mn-ea"/>
              <a:cs typeface="+mn-cs"/>
            </a:rPr>
            <a:t>管理</a:t>
          </a:r>
          <a:r>
            <a:rPr kumimoji="1" lang="en-US" altLang="ja-JP" sz="1200" b="1">
              <a:solidFill>
                <a:schemeClr val="dk1"/>
              </a:solidFill>
              <a:effectLst/>
              <a:latin typeface="+mn-lt"/>
              <a:ea typeface="+mn-ea"/>
              <a:cs typeface="+mn-cs"/>
            </a:rPr>
            <a:t>)</a:t>
          </a:r>
          <a:r>
            <a:rPr kumimoji="1" lang="ja-JP" altLang="en-US" sz="1200" b="1">
              <a:solidFill>
                <a:schemeClr val="dk1"/>
              </a:solidFill>
              <a:effectLst/>
              <a:latin typeface="+mn-lt"/>
              <a:ea typeface="+mn-ea"/>
              <a:cs typeface="+mn-cs"/>
            </a:rPr>
            <a:t>・電子体温計</a:t>
          </a:r>
          <a:r>
            <a:rPr kumimoji="1" lang="en-US" altLang="ja-JP" sz="1200" b="1">
              <a:solidFill>
                <a:schemeClr val="dk1"/>
              </a:solidFill>
              <a:effectLst/>
              <a:latin typeface="+mn-lt"/>
              <a:ea typeface="+mn-ea"/>
              <a:cs typeface="+mn-cs"/>
            </a:rPr>
            <a:t>,</a:t>
          </a:r>
        </a:p>
        <a:p>
          <a:pPr algn="l"/>
          <a:r>
            <a:rPr kumimoji="1" lang="ja-JP" altLang="en-US" sz="1200" b="1">
              <a:solidFill>
                <a:schemeClr val="dk1"/>
              </a:solidFill>
              <a:effectLst/>
              <a:latin typeface="+mn-lt"/>
              <a:ea typeface="+mn-ea"/>
              <a:cs typeface="+mn-cs"/>
            </a:rPr>
            <a:t>ｸﾗｽ</a:t>
          </a:r>
          <a:r>
            <a:rPr kumimoji="1" lang="en-US" altLang="ja-JP" sz="1200" b="1">
              <a:solidFill>
                <a:schemeClr val="dk1"/>
              </a:solidFill>
              <a:effectLst/>
              <a:latin typeface="+mn-lt"/>
              <a:ea typeface="+mn-ea"/>
              <a:cs typeface="+mn-cs"/>
            </a:rPr>
            <a:t>Ⅱ(</a:t>
          </a:r>
          <a:r>
            <a:rPr kumimoji="1" lang="ja-JP" altLang="en-US" sz="1200" b="1">
              <a:solidFill>
                <a:schemeClr val="dk1"/>
              </a:solidFill>
              <a:effectLst/>
              <a:latin typeface="+mn-lt"/>
              <a:ea typeface="+mn-ea"/>
              <a:cs typeface="+mn-cs"/>
            </a:rPr>
            <a:t>管理</a:t>
          </a:r>
          <a:r>
            <a:rPr kumimoji="1" lang="en-US" altLang="ja-JP" sz="1200" b="1">
              <a:solidFill>
                <a:schemeClr val="dk1"/>
              </a:solidFill>
              <a:effectLst/>
              <a:latin typeface="+mn-lt"/>
              <a:ea typeface="+mn-ea"/>
              <a:cs typeface="+mn-cs"/>
            </a:rPr>
            <a:t>)</a:t>
          </a:r>
          <a:r>
            <a:rPr kumimoji="1" lang="ja-JP" altLang="en-US" sz="1200" b="1">
              <a:solidFill>
                <a:schemeClr val="dk1"/>
              </a:solidFill>
              <a:effectLst/>
              <a:latin typeface="+mn-lt"/>
              <a:ea typeface="+mn-ea"/>
              <a:cs typeface="+mn-cs"/>
            </a:rPr>
            <a:t>・特定保守</a:t>
          </a:r>
          <a:r>
            <a:rPr kumimoji="1" lang="en-US" altLang="ja-JP" sz="1200" b="1">
              <a:solidFill>
                <a:schemeClr val="dk1"/>
              </a:solidFill>
              <a:effectLst/>
              <a:latin typeface="+mn-lt"/>
              <a:ea typeface="+mn-ea"/>
              <a:cs typeface="+mn-cs"/>
            </a:rPr>
            <a:t>,</a:t>
          </a:r>
        </a:p>
        <a:p>
          <a:pPr algn="l"/>
          <a:r>
            <a:rPr kumimoji="1" lang="ja-JP" altLang="en-US" sz="1200" b="1">
              <a:solidFill>
                <a:schemeClr val="dk1"/>
              </a:solidFill>
              <a:effectLst/>
              <a:latin typeface="+mn-lt"/>
              <a:ea typeface="+mn-ea"/>
              <a:cs typeface="+mn-cs"/>
            </a:rPr>
            <a:t>ｸﾗｽ</a:t>
          </a:r>
          <a:r>
            <a:rPr kumimoji="1" lang="en-US" altLang="ja-JP" sz="1200" b="1">
              <a:solidFill>
                <a:schemeClr val="dk1"/>
              </a:solidFill>
              <a:effectLst/>
              <a:latin typeface="+mn-lt"/>
              <a:ea typeface="+mn-ea"/>
              <a:cs typeface="+mn-cs"/>
            </a:rPr>
            <a:t>Ⅲ(</a:t>
          </a:r>
          <a:r>
            <a:rPr kumimoji="1" lang="ja-JP" altLang="en-US" sz="1200" b="1">
              <a:solidFill>
                <a:schemeClr val="dk1"/>
              </a:solidFill>
              <a:effectLst/>
              <a:latin typeface="+mn-lt"/>
              <a:ea typeface="+mn-ea"/>
              <a:cs typeface="+mn-cs"/>
            </a:rPr>
            <a:t>高度</a:t>
          </a:r>
          <a:r>
            <a:rPr kumimoji="1" lang="en-US" altLang="ja-JP" sz="1200" b="1">
              <a:solidFill>
                <a:schemeClr val="dk1"/>
              </a:solidFill>
              <a:effectLst/>
              <a:latin typeface="+mn-lt"/>
              <a:ea typeface="+mn-ea"/>
              <a:cs typeface="+mn-cs"/>
            </a:rPr>
            <a:t>),</a:t>
          </a:r>
        </a:p>
        <a:p>
          <a:pPr algn="l"/>
          <a:r>
            <a:rPr kumimoji="1" lang="ja-JP" altLang="en-US" sz="1200" b="1">
              <a:solidFill>
                <a:schemeClr val="dk1"/>
              </a:solidFill>
              <a:effectLst/>
              <a:latin typeface="+mn-lt"/>
              <a:ea typeface="+mn-ea"/>
              <a:cs typeface="+mn-cs"/>
            </a:rPr>
            <a:t>ｸﾗｽ</a:t>
          </a:r>
          <a:r>
            <a:rPr kumimoji="1" lang="en-US" altLang="ja-JP" sz="1200" b="1">
              <a:solidFill>
                <a:schemeClr val="dk1"/>
              </a:solidFill>
              <a:effectLst/>
              <a:latin typeface="+mn-lt"/>
              <a:ea typeface="+mn-ea"/>
              <a:cs typeface="+mn-cs"/>
            </a:rPr>
            <a:t>Ⅲ(</a:t>
          </a:r>
          <a:r>
            <a:rPr kumimoji="1" lang="ja-JP" altLang="en-US" sz="1200" b="1">
              <a:solidFill>
                <a:schemeClr val="dk1"/>
              </a:solidFill>
              <a:effectLst/>
              <a:latin typeface="+mn-lt"/>
              <a:ea typeface="+mn-ea"/>
              <a:cs typeface="+mn-cs"/>
            </a:rPr>
            <a:t>高度</a:t>
          </a:r>
          <a:r>
            <a:rPr kumimoji="1" lang="en-US" altLang="ja-JP" sz="1200" b="1">
              <a:solidFill>
                <a:schemeClr val="dk1"/>
              </a:solidFill>
              <a:effectLst/>
              <a:latin typeface="+mn-lt"/>
              <a:ea typeface="+mn-ea"/>
              <a:cs typeface="+mn-cs"/>
            </a:rPr>
            <a:t>)</a:t>
          </a:r>
          <a:r>
            <a:rPr kumimoji="1" lang="ja-JP" altLang="en-US" sz="1200" b="1">
              <a:solidFill>
                <a:schemeClr val="dk1"/>
              </a:solidFill>
              <a:effectLst/>
              <a:latin typeface="+mn-lt"/>
              <a:ea typeface="+mn-ea"/>
              <a:cs typeface="+mn-cs"/>
            </a:rPr>
            <a:t>・特定保守</a:t>
          </a:r>
          <a:r>
            <a:rPr kumimoji="1" lang="en-US" altLang="ja-JP" sz="1200" b="1">
              <a:solidFill>
                <a:schemeClr val="dk1"/>
              </a:solidFill>
              <a:effectLst/>
              <a:latin typeface="+mn-lt"/>
              <a:ea typeface="+mn-ea"/>
              <a:cs typeface="+mn-cs"/>
            </a:rPr>
            <a:t>,</a:t>
          </a:r>
        </a:p>
        <a:p>
          <a:pPr algn="l"/>
          <a:r>
            <a:rPr kumimoji="1" lang="ja-JP" altLang="en-US" sz="1200" b="1">
              <a:solidFill>
                <a:schemeClr val="dk1"/>
              </a:solidFill>
              <a:effectLst/>
              <a:latin typeface="+mn-lt"/>
              <a:ea typeface="+mn-ea"/>
              <a:cs typeface="+mn-cs"/>
            </a:rPr>
            <a:t>ｸﾗｽ</a:t>
          </a:r>
          <a:r>
            <a:rPr kumimoji="1" lang="en-US" altLang="ja-JP" sz="1200" b="1">
              <a:solidFill>
                <a:schemeClr val="dk1"/>
              </a:solidFill>
              <a:effectLst/>
              <a:latin typeface="+mn-lt"/>
              <a:ea typeface="+mn-ea"/>
              <a:cs typeface="+mn-cs"/>
            </a:rPr>
            <a:t>Ⅳ(</a:t>
          </a:r>
          <a:r>
            <a:rPr kumimoji="1" lang="ja-JP" altLang="en-US" sz="1200" b="1">
              <a:solidFill>
                <a:schemeClr val="dk1"/>
              </a:solidFill>
              <a:effectLst/>
              <a:latin typeface="+mn-lt"/>
              <a:ea typeface="+mn-ea"/>
              <a:cs typeface="+mn-cs"/>
            </a:rPr>
            <a:t>高度</a:t>
          </a:r>
          <a:r>
            <a:rPr kumimoji="1" lang="en-US" altLang="ja-JP" sz="1200" b="1">
              <a:solidFill>
                <a:schemeClr val="dk1"/>
              </a:solidFill>
              <a:effectLst/>
              <a:latin typeface="+mn-lt"/>
              <a:ea typeface="+mn-ea"/>
              <a:cs typeface="+mn-cs"/>
            </a:rPr>
            <a:t>),</a:t>
          </a:r>
        </a:p>
        <a:p>
          <a:pPr algn="l"/>
          <a:r>
            <a:rPr kumimoji="1" lang="ja-JP" altLang="en-US" sz="1200" b="1">
              <a:solidFill>
                <a:schemeClr val="dk1"/>
              </a:solidFill>
              <a:effectLst/>
              <a:latin typeface="+mn-lt"/>
              <a:ea typeface="+mn-ea"/>
              <a:cs typeface="+mn-cs"/>
            </a:rPr>
            <a:t>ｸﾗｽ</a:t>
          </a:r>
          <a:r>
            <a:rPr kumimoji="1" lang="en-US" altLang="ja-JP" sz="1200" b="1">
              <a:solidFill>
                <a:schemeClr val="dk1"/>
              </a:solidFill>
              <a:effectLst/>
              <a:latin typeface="+mn-lt"/>
              <a:ea typeface="+mn-ea"/>
              <a:cs typeface="+mn-cs"/>
            </a:rPr>
            <a:t>Ⅳ(</a:t>
          </a:r>
          <a:r>
            <a:rPr kumimoji="1" lang="ja-JP" altLang="en-US" sz="1200" b="1">
              <a:solidFill>
                <a:schemeClr val="dk1"/>
              </a:solidFill>
              <a:effectLst/>
              <a:latin typeface="+mn-lt"/>
              <a:ea typeface="+mn-ea"/>
              <a:cs typeface="+mn-cs"/>
            </a:rPr>
            <a:t>高度</a:t>
          </a:r>
          <a:r>
            <a:rPr kumimoji="1" lang="en-US" altLang="ja-JP" sz="1200" b="1">
              <a:solidFill>
                <a:schemeClr val="dk1"/>
              </a:solidFill>
              <a:effectLst/>
              <a:latin typeface="+mn-lt"/>
              <a:ea typeface="+mn-ea"/>
              <a:cs typeface="+mn-cs"/>
            </a:rPr>
            <a:t>)</a:t>
          </a:r>
          <a:r>
            <a:rPr kumimoji="1" lang="ja-JP" altLang="en-US" sz="1200" b="1">
              <a:solidFill>
                <a:schemeClr val="dk1"/>
              </a:solidFill>
              <a:effectLst/>
              <a:latin typeface="+mn-lt"/>
              <a:ea typeface="+mn-ea"/>
              <a:cs typeface="+mn-cs"/>
            </a:rPr>
            <a:t>・特定保守</a:t>
          </a:r>
          <a:endParaRPr kumimoji="1" lang="en-US" altLang="ja-JP" sz="1200" b="1">
            <a:solidFill>
              <a:schemeClr val="dk1"/>
            </a:solidFill>
            <a:effectLst/>
            <a:latin typeface="+mn-lt"/>
            <a:ea typeface="+mn-ea"/>
            <a:cs typeface="+mn-cs"/>
          </a:endParaRPr>
        </a:p>
      </xdr:txBody>
    </xdr:sp>
    <xdr:clientData/>
  </xdr:twoCellAnchor>
  <xdr:twoCellAnchor>
    <xdr:from>
      <xdr:col>6</xdr:col>
      <xdr:colOff>9525</xdr:colOff>
      <xdr:row>25</xdr:row>
      <xdr:rowOff>419100</xdr:rowOff>
    </xdr:from>
    <xdr:to>
      <xdr:col>12</xdr:col>
      <xdr:colOff>189926</xdr:colOff>
      <xdr:row>27</xdr:row>
      <xdr:rowOff>153041</xdr:rowOff>
    </xdr:to>
    <xdr:sp macro="" textlink="">
      <xdr:nvSpPr>
        <xdr:cNvPr id="25" name="四角形吹き出し 41">
          <a:extLst>
            <a:ext uri="{FF2B5EF4-FFF2-40B4-BE49-F238E27FC236}">
              <a16:creationId xmlns:a16="http://schemas.microsoft.com/office/drawing/2014/main" id="{E9263743-E2A0-4C9B-9B23-8818A68B08E6}"/>
            </a:ext>
          </a:extLst>
        </xdr:cNvPr>
        <xdr:cNvSpPr/>
      </xdr:nvSpPr>
      <xdr:spPr>
        <a:xfrm>
          <a:off x="6610350" y="8963025"/>
          <a:ext cx="3437951" cy="1067441"/>
        </a:xfrm>
        <a:prstGeom prst="wedgeRectCallout">
          <a:avLst>
            <a:gd name="adj1" fmla="val 55792"/>
            <a:gd name="adj2" fmla="val 182289"/>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弊社販売店</a:t>
          </a:r>
          <a:r>
            <a:rPr kumimoji="1" lang="en-US" altLang="ja-JP" sz="1100"/>
            <a:t>WEB</a:t>
          </a:r>
          <a:r>
            <a:rPr kumimoji="1" lang="ja-JP" altLang="en-US" sz="1100"/>
            <a:t>掲載</a:t>
          </a:r>
          <a:r>
            <a:rPr kumimoji="1" lang="en-US" altLang="ja-JP" sz="1100"/>
            <a:t>】</a:t>
          </a:r>
        </a:p>
        <a:p>
          <a:pPr algn="l"/>
          <a:r>
            <a:rPr kumimoji="1" lang="ja-JP" altLang="en-US" sz="1100"/>
            <a:t>アズワン以外の販売代理店における</a:t>
          </a:r>
          <a:endParaRPr kumimoji="1" lang="en-US" altLang="ja-JP" sz="1100"/>
        </a:p>
        <a:p>
          <a:pPr algn="l"/>
          <a:r>
            <a:rPr kumimoji="1" lang="ja-JP" altLang="en-US" sz="1100"/>
            <a:t>ネット販売の可否をご記入下さい。</a:t>
          </a:r>
          <a:endParaRPr kumimoji="1" lang="en-US" altLang="ja-JP"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26</xdr:col>
      <xdr:colOff>802821</xdr:colOff>
      <xdr:row>20</xdr:row>
      <xdr:rowOff>0</xdr:rowOff>
    </xdr:from>
    <xdr:ext cx="184731" cy="264560"/>
    <xdr:sp macro="" textlink="">
      <xdr:nvSpPr>
        <xdr:cNvPr id="2" name="テキスト ボックス 1">
          <a:extLst>
            <a:ext uri="{FF2B5EF4-FFF2-40B4-BE49-F238E27FC236}">
              <a16:creationId xmlns:a16="http://schemas.microsoft.com/office/drawing/2014/main" id="{495A22FE-400B-400B-9F3A-209A061E977D}"/>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3" name="正方形/長方形 2">
          <a:extLst>
            <a:ext uri="{FF2B5EF4-FFF2-40B4-BE49-F238E27FC236}">
              <a16:creationId xmlns:a16="http://schemas.microsoft.com/office/drawing/2014/main" id="{53E41DC8-93E1-4979-9E33-A8E54EF55038}"/>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4" name="左矢印 33">
          <a:extLst>
            <a:ext uri="{FF2B5EF4-FFF2-40B4-BE49-F238E27FC236}">
              <a16:creationId xmlns:a16="http://schemas.microsoft.com/office/drawing/2014/main" id="{ED6FA051-351F-4C36-9042-8E8A88BD9666}"/>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5" name="テキスト ボックス 4">
          <a:extLst>
            <a:ext uri="{FF2B5EF4-FFF2-40B4-BE49-F238E27FC236}">
              <a16:creationId xmlns:a16="http://schemas.microsoft.com/office/drawing/2014/main" id="{872AA9ED-4796-46B1-B0E2-674A6800D462}"/>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6" name="テキスト ボックス 5">
          <a:extLst>
            <a:ext uri="{FF2B5EF4-FFF2-40B4-BE49-F238E27FC236}">
              <a16:creationId xmlns:a16="http://schemas.microsoft.com/office/drawing/2014/main" id="{B2321403-7E0F-4FF5-8D2E-E41CC6326EF5}"/>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7" name="テキスト ボックス 6">
          <a:extLst>
            <a:ext uri="{FF2B5EF4-FFF2-40B4-BE49-F238E27FC236}">
              <a16:creationId xmlns:a16="http://schemas.microsoft.com/office/drawing/2014/main" id="{B9CA0113-B0A9-44C7-8FF6-4BA45E49E86D}"/>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8" name="テキスト ボックス 7">
          <a:extLst>
            <a:ext uri="{FF2B5EF4-FFF2-40B4-BE49-F238E27FC236}">
              <a16:creationId xmlns:a16="http://schemas.microsoft.com/office/drawing/2014/main" id="{84B977BD-4D7A-4362-8DEB-F7BEFA00A6E4}"/>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9" name="正方形/長方形 8">
          <a:extLst>
            <a:ext uri="{FF2B5EF4-FFF2-40B4-BE49-F238E27FC236}">
              <a16:creationId xmlns:a16="http://schemas.microsoft.com/office/drawing/2014/main" id="{3C259D40-E1F8-4484-A406-96D33A761229}"/>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0" name="左矢印 33">
          <a:extLst>
            <a:ext uri="{FF2B5EF4-FFF2-40B4-BE49-F238E27FC236}">
              <a16:creationId xmlns:a16="http://schemas.microsoft.com/office/drawing/2014/main" id="{ADFD7699-3E8A-465E-92B1-3137209CF208}"/>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1" name="テキスト ボックス 10">
          <a:extLst>
            <a:ext uri="{FF2B5EF4-FFF2-40B4-BE49-F238E27FC236}">
              <a16:creationId xmlns:a16="http://schemas.microsoft.com/office/drawing/2014/main" id="{02A9DD24-0EBB-4F57-9FD8-C23062E41918}"/>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2" name="テキスト ボックス 11">
          <a:extLst>
            <a:ext uri="{FF2B5EF4-FFF2-40B4-BE49-F238E27FC236}">
              <a16:creationId xmlns:a16="http://schemas.microsoft.com/office/drawing/2014/main" id="{2333A68C-2D41-438B-A477-3B74E33C2249}"/>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3" name="テキスト ボックス 12">
          <a:extLst>
            <a:ext uri="{FF2B5EF4-FFF2-40B4-BE49-F238E27FC236}">
              <a16:creationId xmlns:a16="http://schemas.microsoft.com/office/drawing/2014/main" id="{E5D0B6A3-B929-4743-A0BD-F3D788011D5C}"/>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4" name="テキスト ボックス 13">
          <a:extLst>
            <a:ext uri="{FF2B5EF4-FFF2-40B4-BE49-F238E27FC236}">
              <a16:creationId xmlns:a16="http://schemas.microsoft.com/office/drawing/2014/main" id="{A5246179-064D-4D98-96D1-1F346A1AFE79}"/>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15" name="正方形/長方形 14">
          <a:extLst>
            <a:ext uri="{FF2B5EF4-FFF2-40B4-BE49-F238E27FC236}">
              <a16:creationId xmlns:a16="http://schemas.microsoft.com/office/drawing/2014/main" id="{A582716B-50B0-432A-9513-A1828B221A8E}"/>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6" name="左矢印 33">
          <a:extLst>
            <a:ext uri="{FF2B5EF4-FFF2-40B4-BE49-F238E27FC236}">
              <a16:creationId xmlns:a16="http://schemas.microsoft.com/office/drawing/2014/main" id="{2C379BF5-365A-471A-8F6E-4E2444051F2C}"/>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7" name="テキスト ボックス 16">
          <a:extLst>
            <a:ext uri="{FF2B5EF4-FFF2-40B4-BE49-F238E27FC236}">
              <a16:creationId xmlns:a16="http://schemas.microsoft.com/office/drawing/2014/main" id="{C9E43310-B8DA-4768-9BD1-5B5C2CFBFDAE}"/>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8" name="テキスト ボックス 17">
          <a:extLst>
            <a:ext uri="{FF2B5EF4-FFF2-40B4-BE49-F238E27FC236}">
              <a16:creationId xmlns:a16="http://schemas.microsoft.com/office/drawing/2014/main" id="{E1FA30A7-7030-49CD-BE31-180A3019B233}"/>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9" name="テキスト ボックス 18">
          <a:extLst>
            <a:ext uri="{FF2B5EF4-FFF2-40B4-BE49-F238E27FC236}">
              <a16:creationId xmlns:a16="http://schemas.microsoft.com/office/drawing/2014/main" id="{D8805F57-AA43-46AD-9770-7B68798B50C8}"/>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25</xdr:col>
      <xdr:colOff>34737</xdr:colOff>
      <xdr:row>17</xdr:row>
      <xdr:rowOff>214032</xdr:rowOff>
    </xdr:from>
    <xdr:to>
      <xdr:col>26</xdr:col>
      <xdr:colOff>354106</xdr:colOff>
      <xdr:row>22</xdr:row>
      <xdr:rowOff>42582</xdr:rowOff>
    </xdr:to>
    <xdr:sp macro="" textlink="">
      <xdr:nvSpPr>
        <xdr:cNvPr id="20" name="左矢印 33">
          <a:extLst>
            <a:ext uri="{FF2B5EF4-FFF2-40B4-BE49-F238E27FC236}">
              <a16:creationId xmlns:a16="http://schemas.microsoft.com/office/drawing/2014/main" id="{5DB56A6F-225A-4CB7-97B8-D487B6829189}"/>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26</xdr:col>
      <xdr:colOff>802821</xdr:colOff>
      <xdr:row>20</xdr:row>
      <xdr:rowOff>0</xdr:rowOff>
    </xdr:from>
    <xdr:ext cx="184731" cy="264560"/>
    <xdr:sp macro="" textlink="">
      <xdr:nvSpPr>
        <xdr:cNvPr id="2" name="テキスト ボックス 1">
          <a:extLst>
            <a:ext uri="{FF2B5EF4-FFF2-40B4-BE49-F238E27FC236}">
              <a16:creationId xmlns:a16="http://schemas.microsoft.com/office/drawing/2014/main" id="{B37E6095-2BEB-437A-B4EE-6E67E3E0F502}"/>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3" name="正方形/長方形 2">
          <a:extLst>
            <a:ext uri="{FF2B5EF4-FFF2-40B4-BE49-F238E27FC236}">
              <a16:creationId xmlns:a16="http://schemas.microsoft.com/office/drawing/2014/main" id="{8BF64D88-F981-47E8-9B3D-4189F168D7F7}"/>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4" name="左矢印 33">
          <a:extLst>
            <a:ext uri="{FF2B5EF4-FFF2-40B4-BE49-F238E27FC236}">
              <a16:creationId xmlns:a16="http://schemas.microsoft.com/office/drawing/2014/main" id="{F01C0EE7-13DB-45C7-84BC-3D7C97BD8106}"/>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5" name="テキスト ボックス 4">
          <a:extLst>
            <a:ext uri="{FF2B5EF4-FFF2-40B4-BE49-F238E27FC236}">
              <a16:creationId xmlns:a16="http://schemas.microsoft.com/office/drawing/2014/main" id="{6B30CD18-50E1-46AC-801A-52CE8287E1F9}"/>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6" name="テキスト ボックス 5">
          <a:extLst>
            <a:ext uri="{FF2B5EF4-FFF2-40B4-BE49-F238E27FC236}">
              <a16:creationId xmlns:a16="http://schemas.microsoft.com/office/drawing/2014/main" id="{E0693401-2834-425F-B781-5D54C083ED2E}"/>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7" name="テキスト ボックス 6">
          <a:extLst>
            <a:ext uri="{FF2B5EF4-FFF2-40B4-BE49-F238E27FC236}">
              <a16:creationId xmlns:a16="http://schemas.microsoft.com/office/drawing/2014/main" id="{37146D2A-3FA2-4DDF-9C70-5771D9CC08B0}"/>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8" name="テキスト ボックス 7">
          <a:extLst>
            <a:ext uri="{FF2B5EF4-FFF2-40B4-BE49-F238E27FC236}">
              <a16:creationId xmlns:a16="http://schemas.microsoft.com/office/drawing/2014/main" id="{CA88AF43-5361-4613-85FE-FF402608CCF9}"/>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9" name="正方形/長方形 8">
          <a:extLst>
            <a:ext uri="{FF2B5EF4-FFF2-40B4-BE49-F238E27FC236}">
              <a16:creationId xmlns:a16="http://schemas.microsoft.com/office/drawing/2014/main" id="{43BC1B54-90AA-47D8-BC9B-FD79DC9DBE51}"/>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0" name="左矢印 33">
          <a:extLst>
            <a:ext uri="{FF2B5EF4-FFF2-40B4-BE49-F238E27FC236}">
              <a16:creationId xmlns:a16="http://schemas.microsoft.com/office/drawing/2014/main" id="{4C550ECA-E231-4F35-9220-3C9387C27D49}"/>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1" name="テキスト ボックス 10">
          <a:extLst>
            <a:ext uri="{FF2B5EF4-FFF2-40B4-BE49-F238E27FC236}">
              <a16:creationId xmlns:a16="http://schemas.microsoft.com/office/drawing/2014/main" id="{79ECFFB6-EF64-4C91-BC6B-D4EB0B7EBFA8}"/>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2" name="テキスト ボックス 11">
          <a:extLst>
            <a:ext uri="{FF2B5EF4-FFF2-40B4-BE49-F238E27FC236}">
              <a16:creationId xmlns:a16="http://schemas.microsoft.com/office/drawing/2014/main" id="{BB782142-6438-4C60-AB46-BE888F9B8FE3}"/>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3" name="テキスト ボックス 12">
          <a:extLst>
            <a:ext uri="{FF2B5EF4-FFF2-40B4-BE49-F238E27FC236}">
              <a16:creationId xmlns:a16="http://schemas.microsoft.com/office/drawing/2014/main" id="{8090E0E8-AC20-4E34-A874-7C5CE9C4AB5F}"/>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4" name="テキスト ボックス 13">
          <a:extLst>
            <a:ext uri="{FF2B5EF4-FFF2-40B4-BE49-F238E27FC236}">
              <a16:creationId xmlns:a16="http://schemas.microsoft.com/office/drawing/2014/main" id="{4A22829F-8A8F-41E8-9F59-1DBAF3FCB2F1}"/>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15" name="正方形/長方形 14">
          <a:extLst>
            <a:ext uri="{FF2B5EF4-FFF2-40B4-BE49-F238E27FC236}">
              <a16:creationId xmlns:a16="http://schemas.microsoft.com/office/drawing/2014/main" id="{3C9A98BE-B3F0-4F8F-B1D2-247FF74B3899}"/>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6" name="左矢印 33">
          <a:extLst>
            <a:ext uri="{FF2B5EF4-FFF2-40B4-BE49-F238E27FC236}">
              <a16:creationId xmlns:a16="http://schemas.microsoft.com/office/drawing/2014/main" id="{35F4FCFF-D350-4244-BB12-6C7A5D3D740A}"/>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7" name="テキスト ボックス 16">
          <a:extLst>
            <a:ext uri="{FF2B5EF4-FFF2-40B4-BE49-F238E27FC236}">
              <a16:creationId xmlns:a16="http://schemas.microsoft.com/office/drawing/2014/main" id="{00F8C55F-950C-4D34-B93A-36D40052713B}"/>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8" name="テキスト ボックス 17">
          <a:extLst>
            <a:ext uri="{FF2B5EF4-FFF2-40B4-BE49-F238E27FC236}">
              <a16:creationId xmlns:a16="http://schemas.microsoft.com/office/drawing/2014/main" id="{1C428976-84B5-4290-827B-9B5A07756AED}"/>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9" name="テキスト ボックス 18">
          <a:extLst>
            <a:ext uri="{FF2B5EF4-FFF2-40B4-BE49-F238E27FC236}">
              <a16:creationId xmlns:a16="http://schemas.microsoft.com/office/drawing/2014/main" id="{223C6D90-F842-4C93-AE2B-D67BC80D7EE8}"/>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25</xdr:col>
      <xdr:colOff>34737</xdr:colOff>
      <xdr:row>17</xdr:row>
      <xdr:rowOff>214032</xdr:rowOff>
    </xdr:from>
    <xdr:to>
      <xdr:col>26</xdr:col>
      <xdr:colOff>354106</xdr:colOff>
      <xdr:row>22</xdr:row>
      <xdr:rowOff>42582</xdr:rowOff>
    </xdr:to>
    <xdr:sp macro="" textlink="">
      <xdr:nvSpPr>
        <xdr:cNvPr id="20" name="左矢印 33">
          <a:extLst>
            <a:ext uri="{FF2B5EF4-FFF2-40B4-BE49-F238E27FC236}">
              <a16:creationId xmlns:a16="http://schemas.microsoft.com/office/drawing/2014/main" id="{C6C1068A-AEDA-40CA-98AE-9F40102F1601}"/>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26</xdr:col>
      <xdr:colOff>802821</xdr:colOff>
      <xdr:row>20</xdr:row>
      <xdr:rowOff>0</xdr:rowOff>
    </xdr:from>
    <xdr:ext cx="184731" cy="264560"/>
    <xdr:sp macro="" textlink="">
      <xdr:nvSpPr>
        <xdr:cNvPr id="2" name="テキスト ボックス 1">
          <a:extLst>
            <a:ext uri="{FF2B5EF4-FFF2-40B4-BE49-F238E27FC236}">
              <a16:creationId xmlns:a16="http://schemas.microsoft.com/office/drawing/2014/main" id="{DBEDEABC-3376-4F2B-A1EE-F52FB9BDEB43}"/>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3" name="正方形/長方形 2">
          <a:extLst>
            <a:ext uri="{FF2B5EF4-FFF2-40B4-BE49-F238E27FC236}">
              <a16:creationId xmlns:a16="http://schemas.microsoft.com/office/drawing/2014/main" id="{98240A25-F64F-4F28-8D1C-EDD8CD8116B9}"/>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4" name="左矢印 33">
          <a:extLst>
            <a:ext uri="{FF2B5EF4-FFF2-40B4-BE49-F238E27FC236}">
              <a16:creationId xmlns:a16="http://schemas.microsoft.com/office/drawing/2014/main" id="{011A8011-D39F-4668-B722-85D57B485387}"/>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5" name="テキスト ボックス 4">
          <a:extLst>
            <a:ext uri="{FF2B5EF4-FFF2-40B4-BE49-F238E27FC236}">
              <a16:creationId xmlns:a16="http://schemas.microsoft.com/office/drawing/2014/main" id="{757DB545-2265-473B-8439-8AAA48B87EC0}"/>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6" name="テキスト ボックス 5">
          <a:extLst>
            <a:ext uri="{FF2B5EF4-FFF2-40B4-BE49-F238E27FC236}">
              <a16:creationId xmlns:a16="http://schemas.microsoft.com/office/drawing/2014/main" id="{CBCA21AF-2AC6-4158-B9AB-A3275736F9A9}"/>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7" name="テキスト ボックス 6">
          <a:extLst>
            <a:ext uri="{FF2B5EF4-FFF2-40B4-BE49-F238E27FC236}">
              <a16:creationId xmlns:a16="http://schemas.microsoft.com/office/drawing/2014/main" id="{567A5160-EE99-4AE4-9017-4D2836742A79}"/>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8" name="テキスト ボックス 7">
          <a:extLst>
            <a:ext uri="{FF2B5EF4-FFF2-40B4-BE49-F238E27FC236}">
              <a16:creationId xmlns:a16="http://schemas.microsoft.com/office/drawing/2014/main" id="{33FEE500-7E02-405E-A07F-FC52E0A607CC}"/>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9" name="正方形/長方形 8">
          <a:extLst>
            <a:ext uri="{FF2B5EF4-FFF2-40B4-BE49-F238E27FC236}">
              <a16:creationId xmlns:a16="http://schemas.microsoft.com/office/drawing/2014/main" id="{0640E649-FD44-4688-B2D9-5BC955ECB307}"/>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0" name="左矢印 33">
          <a:extLst>
            <a:ext uri="{FF2B5EF4-FFF2-40B4-BE49-F238E27FC236}">
              <a16:creationId xmlns:a16="http://schemas.microsoft.com/office/drawing/2014/main" id="{E7FEA65F-A8C2-4266-AEF7-F92C3E3FC500}"/>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1" name="テキスト ボックス 10">
          <a:extLst>
            <a:ext uri="{FF2B5EF4-FFF2-40B4-BE49-F238E27FC236}">
              <a16:creationId xmlns:a16="http://schemas.microsoft.com/office/drawing/2014/main" id="{6F6F401E-7224-47CC-81A0-DE732E184A24}"/>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2" name="テキスト ボックス 11">
          <a:extLst>
            <a:ext uri="{FF2B5EF4-FFF2-40B4-BE49-F238E27FC236}">
              <a16:creationId xmlns:a16="http://schemas.microsoft.com/office/drawing/2014/main" id="{A3140969-FA1F-46D5-9E88-6381480A897D}"/>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3" name="テキスト ボックス 12">
          <a:extLst>
            <a:ext uri="{FF2B5EF4-FFF2-40B4-BE49-F238E27FC236}">
              <a16:creationId xmlns:a16="http://schemas.microsoft.com/office/drawing/2014/main" id="{40AD148B-E44A-489B-86A6-C14FF05F5F6D}"/>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4" name="テキスト ボックス 13">
          <a:extLst>
            <a:ext uri="{FF2B5EF4-FFF2-40B4-BE49-F238E27FC236}">
              <a16:creationId xmlns:a16="http://schemas.microsoft.com/office/drawing/2014/main" id="{1646B7B4-E009-4425-A1BF-100D4264FE4B}"/>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15" name="正方形/長方形 14">
          <a:extLst>
            <a:ext uri="{FF2B5EF4-FFF2-40B4-BE49-F238E27FC236}">
              <a16:creationId xmlns:a16="http://schemas.microsoft.com/office/drawing/2014/main" id="{EEF26DEB-27F5-469B-A1E6-5740C8B262A3}"/>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6" name="左矢印 33">
          <a:extLst>
            <a:ext uri="{FF2B5EF4-FFF2-40B4-BE49-F238E27FC236}">
              <a16:creationId xmlns:a16="http://schemas.microsoft.com/office/drawing/2014/main" id="{98BB78BA-349F-4FD5-AFA9-C932A0C7FE12}"/>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7" name="テキスト ボックス 16">
          <a:extLst>
            <a:ext uri="{FF2B5EF4-FFF2-40B4-BE49-F238E27FC236}">
              <a16:creationId xmlns:a16="http://schemas.microsoft.com/office/drawing/2014/main" id="{8B8A8012-857A-47F7-B7AF-D87B4A6A96A9}"/>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8" name="テキスト ボックス 17">
          <a:extLst>
            <a:ext uri="{FF2B5EF4-FFF2-40B4-BE49-F238E27FC236}">
              <a16:creationId xmlns:a16="http://schemas.microsoft.com/office/drawing/2014/main" id="{430A4E2B-1A5A-4A54-ACD4-EED784401F25}"/>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9" name="テキスト ボックス 18">
          <a:extLst>
            <a:ext uri="{FF2B5EF4-FFF2-40B4-BE49-F238E27FC236}">
              <a16:creationId xmlns:a16="http://schemas.microsoft.com/office/drawing/2014/main" id="{B10D390C-3F1D-4657-AA0E-2519AC891DF7}"/>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25</xdr:col>
      <xdr:colOff>34737</xdr:colOff>
      <xdr:row>17</xdr:row>
      <xdr:rowOff>214032</xdr:rowOff>
    </xdr:from>
    <xdr:to>
      <xdr:col>26</xdr:col>
      <xdr:colOff>354106</xdr:colOff>
      <xdr:row>22</xdr:row>
      <xdr:rowOff>42582</xdr:rowOff>
    </xdr:to>
    <xdr:sp macro="" textlink="">
      <xdr:nvSpPr>
        <xdr:cNvPr id="20" name="左矢印 33">
          <a:extLst>
            <a:ext uri="{FF2B5EF4-FFF2-40B4-BE49-F238E27FC236}">
              <a16:creationId xmlns:a16="http://schemas.microsoft.com/office/drawing/2014/main" id="{BF38C781-3128-4603-9B6C-B5582BE809D4}"/>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26</xdr:col>
      <xdr:colOff>802821</xdr:colOff>
      <xdr:row>20</xdr:row>
      <xdr:rowOff>0</xdr:rowOff>
    </xdr:from>
    <xdr:ext cx="184731" cy="264560"/>
    <xdr:sp macro="" textlink="">
      <xdr:nvSpPr>
        <xdr:cNvPr id="2" name="テキスト ボックス 1">
          <a:extLst>
            <a:ext uri="{FF2B5EF4-FFF2-40B4-BE49-F238E27FC236}">
              <a16:creationId xmlns:a16="http://schemas.microsoft.com/office/drawing/2014/main" id="{C18C75A7-60FC-4D42-88F4-F316B79B73D2}"/>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3" name="正方形/長方形 2">
          <a:extLst>
            <a:ext uri="{FF2B5EF4-FFF2-40B4-BE49-F238E27FC236}">
              <a16:creationId xmlns:a16="http://schemas.microsoft.com/office/drawing/2014/main" id="{89656A18-A5A7-4E8E-ADCB-D8709C769D20}"/>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4" name="左矢印 33">
          <a:extLst>
            <a:ext uri="{FF2B5EF4-FFF2-40B4-BE49-F238E27FC236}">
              <a16:creationId xmlns:a16="http://schemas.microsoft.com/office/drawing/2014/main" id="{D9D6373A-9E9C-46D7-AD70-904479ECD0E6}"/>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5" name="テキスト ボックス 4">
          <a:extLst>
            <a:ext uri="{FF2B5EF4-FFF2-40B4-BE49-F238E27FC236}">
              <a16:creationId xmlns:a16="http://schemas.microsoft.com/office/drawing/2014/main" id="{C0C533C1-FE47-429D-888A-912B35EB91B5}"/>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6" name="テキスト ボックス 5">
          <a:extLst>
            <a:ext uri="{FF2B5EF4-FFF2-40B4-BE49-F238E27FC236}">
              <a16:creationId xmlns:a16="http://schemas.microsoft.com/office/drawing/2014/main" id="{FCF4B18B-DEB6-4A20-9050-EAFD07ACF027}"/>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7" name="テキスト ボックス 6">
          <a:extLst>
            <a:ext uri="{FF2B5EF4-FFF2-40B4-BE49-F238E27FC236}">
              <a16:creationId xmlns:a16="http://schemas.microsoft.com/office/drawing/2014/main" id="{2A55AB06-C6F9-46A0-94BC-756E19B6482D}"/>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8" name="テキスト ボックス 7">
          <a:extLst>
            <a:ext uri="{FF2B5EF4-FFF2-40B4-BE49-F238E27FC236}">
              <a16:creationId xmlns:a16="http://schemas.microsoft.com/office/drawing/2014/main" id="{9E2A9387-BFD2-402D-9FE6-62349BDB5597}"/>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9" name="正方形/長方形 8">
          <a:extLst>
            <a:ext uri="{FF2B5EF4-FFF2-40B4-BE49-F238E27FC236}">
              <a16:creationId xmlns:a16="http://schemas.microsoft.com/office/drawing/2014/main" id="{5FDF36F8-2232-4A70-A47D-C66713A96692}"/>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0" name="左矢印 33">
          <a:extLst>
            <a:ext uri="{FF2B5EF4-FFF2-40B4-BE49-F238E27FC236}">
              <a16:creationId xmlns:a16="http://schemas.microsoft.com/office/drawing/2014/main" id="{248D4820-5AE3-42E2-BC83-F65EE22EE1D4}"/>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1" name="テキスト ボックス 10">
          <a:extLst>
            <a:ext uri="{FF2B5EF4-FFF2-40B4-BE49-F238E27FC236}">
              <a16:creationId xmlns:a16="http://schemas.microsoft.com/office/drawing/2014/main" id="{06452B05-68D6-4048-A6B3-BDC73AEE8EF8}"/>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2" name="テキスト ボックス 11">
          <a:extLst>
            <a:ext uri="{FF2B5EF4-FFF2-40B4-BE49-F238E27FC236}">
              <a16:creationId xmlns:a16="http://schemas.microsoft.com/office/drawing/2014/main" id="{8DF54470-38AD-49EC-81E7-BF5703B25EB2}"/>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3" name="テキスト ボックス 12">
          <a:extLst>
            <a:ext uri="{FF2B5EF4-FFF2-40B4-BE49-F238E27FC236}">
              <a16:creationId xmlns:a16="http://schemas.microsoft.com/office/drawing/2014/main" id="{98D7EA14-8684-4D8C-8FF3-E922BA18A184}"/>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4" name="テキスト ボックス 13">
          <a:extLst>
            <a:ext uri="{FF2B5EF4-FFF2-40B4-BE49-F238E27FC236}">
              <a16:creationId xmlns:a16="http://schemas.microsoft.com/office/drawing/2014/main" id="{B83966AA-64E6-4F1F-881C-2658713E29B2}"/>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15" name="正方形/長方形 14">
          <a:extLst>
            <a:ext uri="{FF2B5EF4-FFF2-40B4-BE49-F238E27FC236}">
              <a16:creationId xmlns:a16="http://schemas.microsoft.com/office/drawing/2014/main" id="{7692DF1E-C6EE-4645-9BD6-ED9DAB72D437}"/>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6" name="左矢印 33">
          <a:extLst>
            <a:ext uri="{FF2B5EF4-FFF2-40B4-BE49-F238E27FC236}">
              <a16:creationId xmlns:a16="http://schemas.microsoft.com/office/drawing/2014/main" id="{1F042F16-F6D5-47B1-9863-1CE7711529F2}"/>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7" name="テキスト ボックス 16">
          <a:extLst>
            <a:ext uri="{FF2B5EF4-FFF2-40B4-BE49-F238E27FC236}">
              <a16:creationId xmlns:a16="http://schemas.microsoft.com/office/drawing/2014/main" id="{B54CA276-7C41-4069-97D0-98BC96C41E2A}"/>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8" name="テキスト ボックス 17">
          <a:extLst>
            <a:ext uri="{FF2B5EF4-FFF2-40B4-BE49-F238E27FC236}">
              <a16:creationId xmlns:a16="http://schemas.microsoft.com/office/drawing/2014/main" id="{9303874D-04A4-48DF-A9AA-82986FE43A4F}"/>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9" name="テキスト ボックス 18">
          <a:extLst>
            <a:ext uri="{FF2B5EF4-FFF2-40B4-BE49-F238E27FC236}">
              <a16:creationId xmlns:a16="http://schemas.microsoft.com/office/drawing/2014/main" id="{3CF3E42B-C755-4E17-BEA0-9B2CD720D57D}"/>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25</xdr:col>
      <xdr:colOff>34737</xdr:colOff>
      <xdr:row>17</xdr:row>
      <xdr:rowOff>214032</xdr:rowOff>
    </xdr:from>
    <xdr:to>
      <xdr:col>26</xdr:col>
      <xdr:colOff>354106</xdr:colOff>
      <xdr:row>22</xdr:row>
      <xdr:rowOff>42582</xdr:rowOff>
    </xdr:to>
    <xdr:sp macro="" textlink="">
      <xdr:nvSpPr>
        <xdr:cNvPr id="20" name="左矢印 33">
          <a:extLst>
            <a:ext uri="{FF2B5EF4-FFF2-40B4-BE49-F238E27FC236}">
              <a16:creationId xmlns:a16="http://schemas.microsoft.com/office/drawing/2014/main" id="{68A2D429-3BF7-4F7F-84A1-C430329D548D}"/>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26</xdr:col>
      <xdr:colOff>802821</xdr:colOff>
      <xdr:row>20</xdr:row>
      <xdr:rowOff>0</xdr:rowOff>
    </xdr:from>
    <xdr:ext cx="184731" cy="264560"/>
    <xdr:sp macro="" textlink="">
      <xdr:nvSpPr>
        <xdr:cNvPr id="2" name="テキスト ボックス 1">
          <a:extLst>
            <a:ext uri="{FF2B5EF4-FFF2-40B4-BE49-F238E27FC236}">
              <a16:creationId xmlns:a16="http://schemas.microsoft.com/office/drawing/2014/main" id="{F1AC6EA9-7696-4CB9-8454-0DD1E8E71A2D}"/>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3" name="正方形/長方形 2">
          <a:extLst>
            <a:ext uri="{FF2B5EF4-FFF2-40B4-BE49-F238E27FC236}">
              <a16:creationId xmlns:a16="http://schemas.microsoft.com/office/drawing/2014/main" id="{0D1A3AED-4606-4E24-B2F9-D35B6BA0EA7D}"/>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4" name="左矢印 33">
          <a:extLst>
            <a:ext uri="{FF2B5EF4-FFF2-40B4-BE49-F238E27FC236}">
              <a16:creationId xmlns:a16="http://schemas.microsoft.com/office/drawing/2014/main" id="{B14FE90B-CF24-414B-B12D-B3263E9FF5ED}"/>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5" name="テキスト ボックス 4">
          <a:extLst>
            <a:ext uri="{FF2B5EF4-FFF2-40B4-BE49-F238E27FC236}">
              <a16:creationId xmlns:a16="http://schemas.microsoft.com/office/drawing/2014/main" id="{C99CD6B8-3861-4A40-A847-64101E54D53B}"/>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6" name="テキスト ボックス 5">
          <a:extLst>
            <a:ext uri="{FF2B5EF4-FFF2-40B4-BE49-F238E27FC236}">
              <a16:creationId xmlns:a16="http://schemas.microsoft.com/office/drawing/2014/main" id="{2B4C66AE-9D93-45B1-A98E-C201D791CFBF}"/>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7" name="テキスト ボックス 6">
          <a:extLst>
            <a:ext uri="{FF2B5EF4-FFF2-40B4-BE49-F238E27FC236}">
              <a16:creationId xmlns:a16="http://schemas.microsoft.com/office/drawing/2014/main" id="{524F1B67-98AB-4086-8379-1FF34DC024C6}"/>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8" name="テキスト ボックス 7">
          <a:extLst>
            <a:ext uri="{FF2B5EF4-FFF2-40B4-BE49-F238E27FC236}">
              <a16:creationId xmlns:a16="http://schemas.microsoft.com/office/drawing/2014/main" id="{5E07923E-A022-4613-8051-ACF40A828028}"/>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9" name="正方形/長方形 8">
          <a:extLst>
            <a:ext uri="{FF2B5EF4-FFF2-40B4-BE49-F238E27FC236}">
              <a16:creationId xmlns:a16="http://schemas.microsoft.com/office/drawing/2014/main" id="{2F9B5D90-CE21-442C-894E-1FBD5FEB3916}"/>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0" name="左矢印 33">
          <a:extLst>
            <a:ext uri="{FF2B5EF4-FFF2-40B4-BE49-F238E27FC236}">
              <a16:creationId xmlns:a16="http://schemas.microsoft.com/office/drawing/2014/main" id="{40B42D30-20B6-494E-8FBE-CFA9A1E17C34}"/>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1" name="テキスト ボックス 10">
          <a:extLst>
            <a:ext uri="{FF2B5EF4-FFF2-40B4-BE49-F238E27FC236}">
              <a16:creationId xmlns:a16="http://schemas.microsoft.com/office/drawing/2014/main" id="{E28541A0-8B5D-488E-81BE-B9F617DE8F02}"/>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2" name="テキスト ボックス 11">
          <a:extLst>
            <a:ext uri="{FF2B5EF4-FFF2-40B4-BE49-F238E27FC236}">
              <a16:creationId xmlns:a16="http://schemas.microsoft.com/office/drawing/2014/main" id="{BA4D85F4-4E31-4582-B37E-DCB91A5DB4AA}"/>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3" name="テキスト ボックス 12">
          <a:extLst>
            <a:ext uri="{FF2B5EF4-FFF2-40B4-BE49-F238E27FC236}">
              <a16:creationId xmlns:a16="http://schemas.microsoft.com/office/drawing/2014/main" id="{1BF54AD7-E07F-4522-A075-B219B9B497DE}"/>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4" name="テキスト ボックス 13">
          <a:extLst>
            <a:ext uri="{FF2B5EF4-FFF2-40B4-BE49-F238E27FC236}">
              <a16:creationId xmlns:a16="http://schemas.microsoft.com/office/drawing/2014/main" id="{B5C9A1F2-9F2A-4CC7-B41C-0300775EB7F1}"/>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15" name="正方形/長方形 14">
          <a:extLst>
            <a:ext uri="{FF2B5EF4-FFF2-40B4-BE49-F238E27FC236}">
              <a16:creationId xmlns:a16="http://schemas.microsoft.com/office/drawing/2014/main" id="{9BECE7DE-0E35-4BCE-B7E8-5D6F7352CBF3}"/>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6" name="左矢印 33">
          <a:extLst>
            <a:ext uri="{FF2B5EF4-FFF2-40B4-BE49-F238E27FC236}">
              <a16:creationId xmlns:a16="http://schemas.microsoft.com/office/drawing/2014/main" id="{4F5ABDDF-850E-4ABA-98EF-D24C92EFEA53}"/>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7" name="テキスト ボックス 16">
          <a:extLst>
            <a:ext uri="{FF2B5EF4-FFF2-40B4-BE49-F238E27FC236}">
              <a16:creationId xmlns:a16="http://schemas.microsoft.com/office/drawing/2014/main" id="{A779C175-58CC-479E-894F-9B409E1451DB}"/>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8" name="テキスト ボックス 17">
          <a:extLst>
            <a:ext uri="{FF2B5EF4-FFF2-40B4-BE49-F238E27FC236}">
              <a16:creationId xmlns:a16="http://schemas.microsoft.com/office/drawing/2014/main" id="{B81EBDA7-041D-4143-883C-9F4D7E79DBE0}"/>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9" name="テキスト ボックス 18">
          <a:extLst>
            <a:ext uri="{FF2B5EF4-FFF2-40B4-BE49-F238E27FC236}">
              <a16:creationId xmlns:a16="http://schemas.microsoft.com/office/drawing/2014/main" id="{E262751E-BC6F-46D5-A0FA-25A0986A7457}"/>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25</xdr:col>
      <xdr:colOff>34737</xdr:colOff>
      <xdr:row>17</xdr:row>
      <xdr:rowOff>214032</xdr:rowOff>
    </xdr:from>
    <xdr:to>
      <xdr:col>26</xdr:col>
      <xdr:colOff>354106</xdr:colOff>
      <xdr:row>22</xdr:row>
      <xdr:rowOff>42582</xdr:rowOff>
    </xdr:to>
    <xdr:sp macro="" textlink="">
      <xdr:nvSpPr>
        <xdr:cNvPr id="20" name="左矢印 33">
          <a:extLst>
            <a:ext uri="{FF2B5EF4-FFF2-40B4-BE49-F238E27FC236}">
              <a16:creationId xmlns:a16="http://schemas.microsoft.com/office/drawing/2014/main" id="{3155B541-3E7D-470E-9AE8-6A8469BE6036}"/>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161925</xdr:colOff>
      <xdr:row>39</xdr:row>
      <xdr:rowOff>161925</xdr:rowOff>
    </xdr:from>
    <xdr:to>
      <xdr:col>20</xdr:col>
      <xdr:colOff>551527</xdr:colOff>
      <xdr:row>51</xdr:row>
      <xdr:rowOff>215953</xdr:rowOff>
    </xdr:to>
    <xdr:grpSp>
      <xdr:nvGrpSpPr>
        <xdr:cNvPr id="23" name="グループ化 22">
          <a:extLst>
            <a:ext uri="{FF2B5EF4-FFF2-40B4-BE49-F238E27FC236}">
              <a16:creationId xmlns:a16="http://schemas.microsoft.com/office/drawing/2014/main" id="{FC728F61-C35E-45CB-A0CB-E54D85C3FE98}"/>
            </a:ext>
          </a:extLst>
        </xdr:cNvPr>
        <xdr:cNvGrpSpPr/>
      </xdr:nvGrpSpPr>
      <xdr:grpSpPr>
        <a:xfrm>
          <a:off x="13420725" y="13896975"/>
          <a:ext cx="3932902" cy="3378253"/>
          <a:chOff x="14219464" y="13702393"/>
          <a:chExt cx="3932902" cy="3378253"/>
        </a:xfrm>
      </xdr:grpSpPr>
      <xdr:sp macro="" textlink="">
        <xdr:nvSpPr>
          <xdr:cNvPr id="24" name="四角形吹き出し 40">
            <a:extLst>
              <a:ext uri="{FF2B5EF4-FFF2-40B4-BE49-F238E27FC236}">
                <a16:creationId xmlns:a16="http://schemas.microsoft.com/office/drawing/2014/main" id="{C73A2C74-7325-4DED-8A97-C7905E0B6508}"/>
              </a:ext>
            </a:extLst>
          </xdr:cNvPr>
          <xdr:cNvSpPr/>
        </xdr:nvSpPr>
        <xdr:spPr>
          <a:xfrm>
            <a:off x="14219464" y="13702393"/>
            <a:ext cx="3932902" cy="3378253"/>
          </a:xfrm>
          <a:prstGeom prst="wedgeRectCallout">
            <a:avLst>
              <a:gd name="adj1" fmla="val -14678"/>
              <a:gd name="adj2" fmla="val -71789"/>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100">
                <a:solidFill>
                  <a:schemeClr val="dk1"/>
                </a:solidFill>
                <a:effectLst/>
                <a:latin typeface="+mn-lt"/>
                <a:ea typeface="+mn-ea"/>
                <a:cs typeface="+mn-cs"/>
              </a:rPr>
              <a:t>医薬品分類の区分・特定品目を選択ください。</a:t>
            </a:r>
            <a:endParaRPr kumimoji="1" lang="en-US" altLang="ja-JP" sz="1100">
              <a:solidFill>
                <a:schemeClr val="dk1"/>
              </a:solidFill>
              <a:effectLst/>
              <a:latin typeface="+mn-lt"/>
              <a:ea typeface="+mn-ea"/>
              <a:cs typeface="+mn-cs"/>
            </a:endParaRPr>
          </a:p>
          <a:p>
            <a:pPr algn="l"/>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まず、左セル</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医薬品区分</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を選択頂くと、</a:t>
            </a:r>
            <a:endParaRPr kumimoji="1" lang="en-US" altLang="ja-JP" sz="1100">
              <a:solidFill>
                <a:schemeClr val="dk1"/>
              </a:solidFill>
              <a:effectLst/>
              <a:latin typeface="+mn-lt"/>
              <a:ea typeface="+mn-ea"/>
              <a:cs typeface="+mn-cs"/>
            </a:endParaRPr>
          </a:p>
          <a:p>
            <a:pPr algn="l"/>
            <a:r>
              <a:rPr kumimoji="1" lang="ja-JP" altLang="en-US" sz="1100">
                <a:solidFill>
                  <a:schemeClr val="dk1"/>
                </a:solidFill>
                <a:effectLst/>
                <a:latin typeface="+mn-lt"/>
                <a:ea typeface="+mn-ea"/>
                <a:cs typeface="+mn-cs"/>
              </a:rPr>
              <a:t>　　対象の特定品目が絞られます。</a:t>
            </a:r>
            <a:endParaRPr kumimoji="1" lang="en-US" altLang="ja-JP" sz="1100">
              <a:solidFill>
                <a:schemeClr val="dk1"/>
              </a:solidFill>
              <a:effectLst/>
              <a:latin typeface="+mn-lt"/>
              <a:ea typeface="+mn-ea"/>
              <a:cs typeface="+mn-cs"/>
            </a:endParaRPr>
          </a:p>
          <a:p>
            <a:pPr algn="l"/>
            <a:endParaRPr kumimoji="1" lang="en-US" altLang="ja-JP" sz="1100">
              <a:solidFill>
                <a:schemeClr val="dk1"/>
              </a:solidFill>
              <a:effectLst/>
              <a:latin typeface="+mn-lt"/>
              <a:ea typeface="+mn-ea"/>
              <a:cs typeface="+mn-cs"/>
            </a:endParaRPr>
          </a:p>
          <a:p>
            <a:pPr algn="l"/>
            <a:endParaRPr kumimoji="1" lang="en-US" altLang="ja-JP" sz="1100">
              <a:solidFill>
                <a:schemeClr val="dk1"/>
              </a:solidFill>
              <a:effectLst/>
              <a:latin typeface="+mn-lt"/>
              <a:ea typeface="+mn-ea"/>
              <a:cs typeface="+mn-cs"/>
            </a:endParaRPr>
          </a:p>
          <a:p>
            <a:pPr algn="l"/>
            <a:endParaRPr kumimoji="1" lang="en-US" altLang="ja-JP" sz="1100">
              <a:solidFill>
                <a:schemeClr val="dk1"/>
              </a:solidFill>
              <a:effectLst/>
              <a:latin typeface="+mn-lt"/>
              <a:ea typeface="+mn-ea"/>
              <a:cs typeface="+mn-cs"/>
            </a:endParaRPr>
          </a:p>
        </xdr:txBody>
      </xdr:sp>
      <xdr:pic>
        <xdr:nvPicPr>
          <xdr:cNvPr id="25" name="図 24">
            <a:extLst>
              <a:ext uri="{FF2B5EF4-FFF2-40B4-BE49-F238E27FC236}">
                <a16:creationId xmlns:a16="http://schemas.microsoft.com/office/drawing/2014/main" id="{B98D75EA-0160-475D-A4C7-5663CAB4C0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53564" y="14440861"/>
            <a:ext cx="1506411" cy="18173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図 25">
            <a:extLst>
              <a:ext uri="{FF2B5EF4-FFF2-40B4-BE49-F238E27FC236}">
                <a16:creationId xmlns:a16="http://schemas.microsoft.com/office/drawing/2014/main" id="{F6EB6032-E95F-43A5-A309-8E842C65D5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84019" y="14466068"/>
            <a:ext cx="2019459" cy="222724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819977</xdr:colOff>
      <xdr:row>9</xdr:row>
      <xdr:rowOff>157370</xdr:rowOff>
    </xdr:from>
    <xdr:to>
      <xdr:col>3</xdr:col>
      <xdr:colOff>1044110</xdr:colOff>
      <xdr:row>21</xdr:row>
      <xdr:rowOff>190431</xdr:rowOff>
    </xdr:to>
    <xdr:pic>
      <xdr:nvPicPr>
        <xdr:cNvPr id="31" name="図 30">
          <a:extLst>
            <a:ext uri="{FF2B5EF4-FFF2-40B4-BE49-F238E27FC236}">
              <a16:creationId xmlns:a16="http://schemas.microsoft.com/office/drawing/2014/main" id="{56318166-06C3-475B-88CD-DD0CD0181DDC}"/>
            </a:ext>
          </a:extLst>
        </xdr:cNvPr>
        <xdr:cNvPicPr>
          <a:picLocks noChangeAspect="1"/>
        </xdr:cNvPicPr>
      </xdr:nvPicPr>
      <xdr:blipFill rotWithShape="1">
        <a:blip xmlns:r="http://schemas.openxmlformats.org/officeDocument/2006/relationships" r:embed="rId3"/>
        <a:srcRect t="1923"/>
        <a:stretch/>
      </xdr:blipFill>
      <xdr:spPr>
        <a:xfrm>
          <a:off x="2136912" y="3412435"/>
          <a:ext cx="2609524" cy="3801648"/>
        </a:xfrm>
        <a:prstGeom prst="rect">
          <a:avLst/>
        </a:prstGeom>
      </xdr:spPr>
    </xdr:pic>
    <xdr:clientData/>
  </xdr:twoCellAnchor>
  <xdr:twoCellAnchor>
    <xdr:from>
      <xdr:col>4</xdr:col>
      <xdr:colOff>828260</xdr:colOff>
      <xdr:row>39</xdr:row>
      <xdr:rowOff>82827</xdr:rowOff>
    </xdr:from>
    <xdr:to>
      <xdr:col>11</xdr:col>
      <xdr:colOff>3744</xdr:colOff>
      <xdr:row>43</xdr:row>
      <xdr:rowOff>2535</xdr:rowOff>
    </xdr:to>
    <xdr:sp macro="" textlink="">
      <xdr:nvSpPr>
        <xdr:cNvPr id="32" name="四角形吹き出し 41">
          <a:extLst>
            <a:ext uri="{FF2B5EF4-FFF2-40B4-BE49-F238E27FC236}">
              <a16:creationId xmlns:a16="http://schemas.microsoft.com/office/drawing/2014/main" id="{07FA0D3D-24EE-4F18-9275-B7C166B01936}"/>
            </a:ext>
          </a:extLst>
        </xdr:cNvPr>
        <xdr:cNvSpPr/>
      </xdr:nvSpPr>
      <xdr:spPr>
        <a:xfrm>
          <a:off x="5723282" y="13831957"/>
          <a:ext cx="3416179" cy="1013013"/>
        </a:xfrm>
        <a:prstGeom prst="wedgeRectCallout">
          <a:avLst>
            <a:gd name="adj1" fmla="val 6376"/>
            <a:gd name="adj2" fmla="val -115436"/>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追加発注数</a:t>
          </a:r>
          <a:r>
            <a:rPr kumimoji="1" lang="en-US" altLang="ja-JP" sz="1100">
              <a:solidFill>
                <a:schemeClr val="dk1"/>
              </a:solidFill>
              <a:effectLst/>
              <a:latin typeface="+mn-lt"/>
              <a:ea typeface="+mn-ea"/>
              <a:cs typeface="+mn-cs"/>
            </a:rPr>
            <a:t>】</a:t>
          </a:r>
          <a:endParaRPr kumimoji="1" lang="en-US" altLang="ja-JP" sz="1100"/>
        </a:p>
        <a:p>
          <a:pPr algn="l"/>
          <a:r>
            <a:rPr kumimoji="1" lang="ja-JP" altLang="en-US" sz="1100"/>
            <a:t>一度の発注で最小発注数以上注文する場合、何個単位で追加発注できるかをご記入ください。</a:t>
          </a:r>
        </a:p>
      </xdr:txBody>
    </xdr:sp>
    <xdr:clientData/>
  </xdr:twoCellAnchor>
  <xdr:twoCellAnchor>
    <xdr:from>
      <xdr:col>13</xdr:col>
      <xdr:colOff>149086</xdr:colOff>
      <xdr:row>38</xdr:row>
      <xdr:rowOff>246231</xdr:rowOff>
    </xdr:from>
    <xdr:to>
      <xdr:col>15</xdr:col>
      <xdr:colOff>763496</xdr:colOff>
      <xdr:row>42</xdr:row>
      <xdr:rowOff>217862</xdr:rowOff>
    </xdr:to>
    <xdr:sp macro="" textlink="">
      <xdr:nvSpPr>
        <xdr:cNvPr id="33" name="四角形吹き出し 40">
          <a:extLst>
            <a:ext uri="{FF2B5EF4-FFF2-40B4-BE49-F238E27FC236}">
              <a16:creationId xmlns:a16="http://schemas.microsoft.com/office/drawing/2014/main" id="{AD333627-F56B-4804-9BA3-2D0C8057D574}"/>
            </a:ext>
          </a:extLst>
        </xdr:cNvPr>
        <xdr:cNvSpPr/>
      </xdr:nvSpPr>
      <xdr:spPr>
        <a:xfrm>
          <a:off x="10402956" y="13722035"/>
          <a:ext cx="2668497" cy="1064936"/>
        </a:xfrm>
        <a:prstGeom prst="wedgeRectCallout">
          <a:avLst>
            <a:gd name="adj1" fmla="val 29504"/>
            <a:gd name="adj2" fmla="val -99693"/>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御社品番（型番以外）</a:t>
          </a:r>
          <a:r>
            <a:rPr kumimoji="1" lang="en-US" altLang="ja-JP" sz="1100">
              <a:solidFill>
                <a:schemeClr val="dk1"/>
              </a:solidFill>
              <a:effectLst/>
              <a:latin typeface="+mn-lt"/>
              <a:ea typeface="+mn-ea"/>
              <a:cs typeface="+mn-cs"/>
            </a:rPr>
            <a:t>】</a:t>
          </a:r>
        </a:p>
        <a:p>
          <a:pPr algn="l"/>
          <a:r>
            <a:rPr kumimoji="1" lang="ja-JP" altLang="en-US" sz="1100">
              <a:solidFill>
                <a:schemeClr val="dk1"/>
              </a:solidFill>
              <a:effectLst/>
              <a:latin typeface="+mn-lt"/>
              <a:ea typeface="+mn-ea"/>
              <a:cs typeface="+mn-cs"/>
            </a:rPr>
            <a:t>型番以外で管理されている品番・コード</a:t>
          </a:r>
          <a:endParaRPr kumimoji="1" lang="en-US" altLang="ja-JP" sz="1100">
            <a:solidFill>
              <a:schemeClr val="dk1"/>
            </a:solidFill>
            <a:effectLst/>
            <a:latin typeface="+mn-lt"/>
            <a:ea typeface="+mn-ea"/>
            <a:cs typeface="+mn-cs"/>
          </a:endParaRPr>
        </a:p>
        <a:p>
          <a:pPr algn="l"/>
          <a:r>
            <a:rPr kumimoji="1" lang="ja-JP" altLang="en-US" sz="1100">
              <a:solidFill>
                <a:schemeClr val="dk1"/>
              </a:solidFill>
              <a:effectLst/>
              <a:latin typeface="+mn-lt"/>
              <a:ea typeface="+mn-ea"/>
              <a:cs typeface="+mn-cs"/>
            </a:rPr>
            <a:t>などがあればご記入ください。</a:t>
          </a:r>
          <a:endParaRPr kumimoji="1" lang="en-US" altLang="ja-JP" sz="1100">
            <a:solidFill>
              <a:schemeClr val="dk1"/>
            </a:solidFill>
            <a:effectLst/>
            <a:latin typeface="+mn-lt"/>
            <a:ea typeface="+mn-ea"/>
            <a:cs typeface="+mn-cs"/>
          </a:endParaRPr>
        </a:p>
        <a:p>
          <a:pPr algn="l"/>
          <a:r>
            <a:rPr kumimoji="1" lang="ja-JP" altLang="en-US" sz="1100">
              <a:solidFill>
                <a:schemeClr val="dk1"/>
              </a:solidFill>
              <a:effectLst/>
              <a:latin typeface="+mn-lt"/>
              <a:ea typeface="+mn-ea"/>
              <a:cs typeface="+mn-cs"/>
            </a:rPr>
            <a:t>例）発注時品番</a:t>
          </a:r>
          <a:endParaRPr kumimoji="1" lang="en-US" altLang="ja-JP" sz="1100">
            <a:solidFill>
              <a:schemeClr val="dk1"/>
            </a:solidFill>
            <a:effectLst/>
            <a:latin typeface="+mn-lt"/>
            <a:ea typeface="+mn-ea"/>
            <a:cs typeface="+mn-cs"/>
          </a:endParaRPr>
        </a:p>
      </xdr:txBody>
    </xdr:sp>
    <xdr:clientData/>
  </xdr:twoCellAnchor>
  <xdr:twoCellAnchor>
    <xdr:from>
      <xdr:col>6</xdr:col>
      <xdr:colOff>74544</xdr:colOff>
      <xdr:row>25</xdr:row>
      <xdr:rowOff>389283</xdr:rowOff>
    </xdr:from>
    <xdr:to>
      <xdr:col>12</xdr:col>
      <xdr:colOff>249147</xdr:colOff>
      <xdr:row>27</xdr:row>
      <xdr:rowOff>123224</xdr:rowOff>
    </xdr:to>
    <xdr:sp macro="" textlink="">
      <xdr:nvSpPr>
        <xdr:cNvPr id="38" name="四角形吹き出し 41">
          <a:extLst>
            <a:ext uri="{FF2B5EF4-FFF2-40B4-BE49-F238E27FC236}">
              <a16:creationId xmlns:a16="http://schemas.microsoft.com/office/drawing/2014/main" id="{B98A74BC-3A0A-4D92-83B0-06E6BCF0A338}"/>
            </a:ext>
          </a:extLst>
        </xdr:cNvPr>
        <xdr:cNvSpPr/>
      </xdr:nvSpPr>
      <xdr:spPr>
        <a:xfrm>
          <a:off x="6684066" y="8961783"/>
          <a:ext cx="3437951" cy="1067441"/>
        </a:xfrm>
        <a:prstGeom prst="wedgeRectCallout">
          <a:avLst>
            <a:gd name="adj1" fmla="val 55792"/>
            <a:gd name="adj2" fmla="val 182289"/>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弊社販売店</a:t>
          </a:r>
          <a:r>
            <a:rPr kumimoji="1" lang="en-US" altLang="ja-JP" sz="1100"/>
            <a:t>WEB</a:t>
          </a:r>
          <a:r>
            <a:rPr kumimoji="1" lang="ja-JP" altLang="en-US" sz="1100"/>
            <a:t>掲載</a:t>
          </a:r>
          <a:r>
            <a:rPr kumimoji="1" lang="en-US" altLang="ja-JP" sz="1100"/>
            <a:t>】</a:t>
          </a:r>
        </a:p>
        <a:p>
          <a:pPr algn="l"/>
          <a:r>
            <a:rPr kumimoji="1" lang="ja-JP" altLang="en-US" sz="1100"/>
            <a:t>アズワン以外の販売代理店における</a:t>
          </a:r>
          <a:endParaRPr kumimoji="1" lang="en-US" altLang="ja-JP" sz="1100"/>
        </a:p>
        <a:p>
          <a:pPr algn="l"/>
          <a:r>
            <a:rPr kumimoji="1" lang="ja-JP" altLang="en-US" sz="1100"/>
            <a:t>ネット販売の可否をご記入下さい。</a:t>
          </a:r>
          <a:endParaRPr kumimoji="1" lang="en-US" altLang="ja-JP"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26</xdr:col>
      <xdr:colOff>802821</xdr:colOff>
      <xdr:row>20</xdr:row>
      <xdr:rowOff>0</xdr:rowOff>
    </xdr:from>
    <xdr:ext cx="184731" cy="264560"/>
    <xdr:sp macro="" textlink="">
      <xdr:nvSpPr>
        <xdr:cNvPr id="2" name="テキスト ボックス 1">
          <a:extLst>
            <a:ext uri="{FF2B5EF4-FFF2-40B4-BE49-F238E27FC236}">
              <a16:creationId xmlns:a16="http://schemas.microsoft.com/office/drawing/2014/main" id="{6B0AB51E-C82B-49B8-984F-0ECCC5A716D7}"/>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3" name="正方形/長方形 2">
          <a:extLst>
            <a:ext uri="{FF2B5EF4-FFF2-40B4-BE49-F238E27FC236}">
              <a16:creationId xmlns:a16="http://schemas.microsoft.com/office/drawing/2014/main" id="{4E811F48-DD6D-4ED1-AFAF-9DAE91F87FD0}"/>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4" name="左矢印 33">
          <a:extLst>
            <a:ext uri="{FF2B5EF4-FFF2-40B4-BE49-F238E27FC236}">
              <a16:creationId xmlns:a16="http://schemas.microsoft.com/office/drawing/2014/main" id="{442382A8-61B2-4336-AF24-0032980DCE42}"/>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5" name="テキスト ボックス 4">
          <a:extLst>
            <a:ext uri="{FF2B5EF4-FFF2-40B4-BE49-F238E27FC236}">
              <a16:creationId xmlns:a16="http://schemas.microsoft.com/office/drawing/2014/main" id="{2FB412C0-9614-44BB-862C-AB0A929386F0}"/>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6" name="テキスト ボックス 5">
          <a:extLst>
            <a:ext uri="{FF2B5EF4-FFF2-40B4-BE49-F238E27FC236}">
              <a16:creationId xmlns:a16="http://schemas.microsoft.com/office/drawing/2014/main" id="{48459A24-81F7-420C-9A6A-CB680F27C1C1}"/>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7" name="テキスト ボックス 6">
          <a:extLst>
            <a:ext uri="{FF2B5EF4-FFF2-40B4-BE49-F238E27FC236}">
              <a16:creationId xmlns:a16="http://schemas.microsoft.com/office/drawing/2014/main" id="{A515D5F3-5AF1-467F-997B-0DB3F109126D}"/>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8" name="テキスト ボックス 7">
          <a:extLst>
            <a:ext uri="{FF2B5EF4-FFF2-40B4-BE49-F238E27FC236}">
              <a16:creationId xmlns:a16="http://schemas.microsoft.com/office/drawing/2014/main" id="{6F1D399E-0F08-4762-B7F6-18162CD2F9C2}"/>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9" name="正方形/長方形 8">
          <a:extLst>
            <a:ext uri="{FF2B5EF4-FFF2-40B4-BE49-F238E27FC236}">
              <a16:creationId xmlns:a16="http://schemas.microsoft.com/office/drawing/2014/main" id="{224A096B-E30A-452C-84EC-4705EA96DB02}"/>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0" name="左矢印 33">
          <a:extLst>
            <a:ext uri="{FF2B5EF4-FFF2-40B4-BE49-F238E27FC236}">
              <a16:creationId xmlns:a16="http://schemas.microsoft.com/office/drawing/2014/main" id="{E80C4FE5-9492-448A-9E97-3C95F959B3B0}"/>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1" name="テキスト ボックス 10">
          <a:extLst>
            <a:ext uri="{FF2B5EF4-FFF2-40B4-BE49-F238E27FC236}">
              <a16:creationId xmlns:a16="http://schemas.microsoft.com/office/drawing/2014/main" id="{5C52A763-2630-4E3A-8DE8-BDE3AC130882}"/>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2" name="テキスト ボックス 11">
          <a:extLst>
            <a:ext uri="{FF2B5EF4-FFF2-40B4-BE49-F238E27FC236}">
              <a16:creationId xmlns:a16="http://schemas.microsoft.com/office/drawing/2014/main" id="{8960DA50-9EEC-4271-9318-26FA8544F2B4}"/>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3" name="テキスト ボックス 12">
          <a:extLst>
            <a:ext uri="{FF2B5EF4-FFF2-40B4-BE49-F238E27FC236}">
              <a16:creationId xmlns:a16="http://schemas.microsoft.com/office/drawing/2014/main" id="{60FA69E8-6E25-4EBD-82A1-0F7A6C234088}"/>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4" name="テキスト ボックス 13">
          <a:extLst>
            <a:ext uri="{FF2B5EF4-FFF2-40B4-BE49-F238E27FC236}">
              <a16:creationId xmlns:a16="http://schemas.microsoft.com/office/drawing/2014/main" id="{8BB62C2E-3860-4101-ABE6-D36D33B2C578}"/>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15" name="正方形/長方形 14">
          <a:extLst>
            <a:ext uri="{FF2B5EF4-FFF2-40B4-BE49-F238E27FC236}">
              <a16:creationId xmlns:a16="http://schemas.microsoft.com/office/drawing/2014/main" id="{C84EF3A1-54C6-4C94-AEFA-F8A565FF8A3A}"/>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6" name="左矢印 33">
          <a:extLst>
            <a:ext uri="{FF2B5EF4-FFF2-40B4-BE49-F238E27FC236}">
              <a16:creationId xmlns:a16="http://schemas.microsoft.com/office/drawing/2014/main" id="{0F8E1DD0-4D1A-4624-8F2A-BEF0D89FBE50}"/>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7" name="テキスト ボックス 16">
          <a:extLst>
            <a:ext uri="{FF2B5EF4-FFF2-40B4-BE49-F238E27FC236}">
              <a16:creationId xmlns:a16="http://schemas.microsoft.com/office/drawing/2014/main" id="{9F74BA80-9298-4263-97D9-5D46664A1863}"/>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8" name="テキスト ボックス 17">
          <a:extLst>
            <a:ext uri="{FF2B5EF4-FFF2-40B4-BE49-F238E27FC236}">
              <a16:creationId xmlns:a16="http://schemas.microsoft.com/office/drawing/2014/main" id="{08795A56-41EC-4C1F-804A-EE756241DEC5}"/>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9" name="テキスト ボックス 18">
          <a:extLst>
            <a:ext uri="{FF2B5EF4-FFF2-40B4-BE49-F238E27FC236}">
              <a16:creationId xmlns:a16="http://schemas.microsoft.com/office/drawing/2014/main" id="{40BD258A-437B-4E8B-8EA4-6BACF2B45DE3}"/>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25</xdr:col>
      <xdr:colOff>34737</xdr:colOff>
      <xdr:row>17</xdr:row>
      <xdr:rowOff>214032</xdr:rowOff>
    </xdr:from>
    <xdr:to>
      <xdr:col>26</xdr:col>
      <xdr:colOff>354106</xdr:colOff>
      <xdr:row>22</xdr:row>
      <xdr:rowOff>42582</xdr:rowOff>
    </xdr:to>
    <xdr:sp macro="" textlink="">
      <xdr:nvSpPr>
        <xdr:cNvPr id="20" name="左矢印 33">
          <a:extLst>
            <a:ext uri="{FF2B5EF4-FFF2-40B4-BE49-F238E27FC236}">
              <a16:creationId xmlns:a16="http://schemas.microsoft.com/office/drawing/2014/main" id="{E60FC088-8759-4699-8527-EADCE52AF7B9}"/>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0</xdr:colOff>
      <xdr:row>12</xdr:row>
      <xdr:rowOff>180975</xdr:rowOff>
    </xdr:from>
    <xdr:ext cx="5509955" cy="4158220"/>
    <xdr:pic>
      <xdr:nvPicPr>
        <xdr:cNvPr id="21" name="図 20">
          <a:extLst>
            <a:ext uri="{FF2B5EF4-FFF2-40B4-BE49-F238E27FC236}">
              <a16:creationId xmlns:a16="http://schemas.microsoft.com/office/drawing/2014/main" id="{9B867D35-1FE2-49B7-8C4B-FB0B746F74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333875"/>
          <a:ext cx="5509955" cy="4158220"/>
        </a:xfrm>
        <a:prstGeom prst="rect">
          <a:avLst/>
        </a:prstGeom>
      </xdr:spPr>
    </xdr:pic>
    <xdr:clientData/>
  </xdr:oneCellAnchor>
  <xdr:oneCellAnchor>
    <xdr:from>
      <xdr:col>5</xdr:col>
      <xdr:colOff>160565</xdr:colOff>
      <xdr:row>12</xdr:row>
      <xdr:rowOff>269423</xdr:rowOff>
    </xdr:from>
    <xdr:ext cx="3296140" cy="2498642"/>
    <xdr:pic>
      <xdr:nvPicPr>
        <xdr:cNvPr id="22" name="図 21" descr="https://axel-search.as-1.co.jp/media/images/08128501a.jpg">
          <a:extLst>
            <a:ext uri="{FF2B5EF4-FFF2-40B4-BE49-F238E27FC236}">
              <a16:creationId xmlns:a16="http://schemas.microsoft.com/office/drawing/2014/main" id="{BA2A93C3-D6BD-4B11-ADB9-7E107FCED06F}"/>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5894615" y="4422323"/>
          <a:ext cx="3296140" cy="24986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800100</xdr:colOff>
      <xdr:row>39</xdr:row>
      <xdr:rowOff>76200</xdr:rowOff>
    </xdr:from>
    <xdr:to>
      <xdr:col>12</xdr:col>
      <xdr:colOff>91954</xdr:colOff>
      <xdr:row>42</xdr:row>
      <xdr:rowOff>260538</xdr:rowOff>
    </xdr:to>
    <xdr:sp macro="" textlink="">
      <xdr:nvSpPr>
        <xdr:cNvPr id="23" name="四角形吹き出し 41">
          <a:extLst>
            <a:ext uri="{FF2B5EF4-FFF2-40B4-BE49-F238E27FC236}">
              <a16:creationId xmlns:a16="http://schemas.microsoft.com/office/drawing/2014/main" id="{BF89E323-FB6E-46B0-9905-DE0003002736}"/>
            </a:ext>
          </a:extLst>
        </xdr:cNvPr>
        <xdr:cNvSpPr/>
      </xdr:nvSpPr>
      <xdr:spPr>
        <a:xfrm>
          <a:off x="6534150" y="13811250"/>
          <a:ext cx="3416179" cy="1013013"/>
        </a:xfrm>
        <a:prstGeom prst="wedgeRectCallout">
          <a:avLst>
            <a:gd name="adj1" fmla="val -13748"/>
            <a:gd name="adj2" fmla="val -82731"/>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追加発注数</a:t>
          </a:r>
          <a:r>
            <a:rPr kumimoji="1" lang="en-US" altLang="ja-JP" sz="1100">
              <a:solidFill>
                <a:schemeClr val="dk1"/>
              </a:solidFill>
              <a:effectLst/>
              <a:latin typeface="+mn-lt"/>
              <a:ea typeface="+mn-ea"/>
              <a:cs typeface="+mn-cs"/>
            </a:rPr>
            <a:t>】</a:t>
          </a:r>
          <a:endParaRPr kumimoji="1" lang="en-US" altLang="ja-JP" sz="1100"/>
        </a:p>
        <a:p>
          <a:pPr algn="l"/>
          <a:r>
            <a:rPr kumimoji="1" lang="ja-JP" altLang="en-US" sz="1100"/>
            <a:t>一度の発注で最小発注数以上注文する場合、何個単位で追加発注できるかをご記入ください。</a:t>
          </a:r>
        </a:p>
      </xdr:txBody>
    </xdr:sp>
    <xdr:clientData/>
  </xdr:twoCellAnchor>
  <xdr:twoCellAnchor>
    <xdr:from>
      <xdr:col>14</xdr:col>
      <xdr:colOff>57150</xdr:colOff>
      <xdr:row>39</xdr:row>
      <xdr:rowOff>231322</xdr:rowOff>
    </xdr:from>
    <xdr:to>
      <xdr:col>16</xdr:col>
      <xdr:colOff>706347</xdr:colOff>
      <xdr:row>43</xdr:row>
      <xdr:rowOff>191358</xdr:rowOff>
    </xdr:to>
    <xdr:sp macro="" textlink="">
      <xdr:nvSpPr>
        <xdr:cNvPr id="24" name="四角形吹き出し 40">
          <a:extLst>
            <a:ext uri="{FF2B5EF4-FFF2-40B4-BE49-F238E27FC236}">
              <a16:creationId xmlns:a16="http://schemas.microsoft.com/office/drawing/2014/main" id="{E0D700DD-DF69-456E-B6D2-3A0F670C485B}"/>
            </a:ext>
          </a:extLst>
        </xdr:cNvPr>
        <xdr:cNvSpPr/>
      </xdr:nvSpPr>
      <xdr:spPr>
        <a:xfrm>
          <a:off x="11296650" y="13966372"/>
          <a:ext cx="2668497" cy="1064936"/>
        </a:xfrm>
        <a:prstGeom prst="wedgeRectCallout">
          <a:avLst>
            <a:gd name="adj1" fmla="val 12743"/>
            <a:gd name="adj2" fmla="val -95804"/>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御社品番（型番以外）</a:t>
          </a:r>
          <a:r>
            <a:rPr kumimoji="1" lang="en-US" altLang="ja-JP" sz="1100">
              <a:solidFill>
                <a:schemeClr val="dk1"/>
              </a:solidFill>
              <a:effectLst/>
              <a:latin typeface="+mn-lt"/>
              <a:ea typeface="+mn-ea"/>
              <a:cs typeface="+mn-cs"/>
            </a:rPr>
            <a:t>】</a:t>
          </a:r>
        </a:p>
        <a:p>
          <a:pPr algn="l"/>
          <a:r>
            <a:rPr kumimoji="1" lang="ja-JP" altLang="en-US" sz="1100">
              <a:solidFill>
                <a:schemeClr val="dk1"/>
              </a:solidFill>
              <a:effectLst/>
              <a:latin typeface="+mn-lt"/>
              <a:ea typeface="+mn-ea"/>
              <a:cs typeface="+mn-cs"/>
            </a:rPr>
            <a:t>型番以外で管理されている品番・コード</a:t>
          </a:r>
          <a:endParaRPr kumimoji="1" lang="en-US" altLang="ja-JP" sz="1100">
            <a:solidFill>
              <a:schemeClr val="dk1"/>
            </a:solidFill>
            <a:effectLst/>
            <a:latin typeface="+mn-lt"/>
            <a:ea typeface="+mn-ea"/>
            <a:cs typeface="+mn-cs"/>
          </a:endParaRPr>
        </a:p>
        <a:p>
          <a:pPr algn="l"/>
          <a:r>
            <a:rPr kumimoji="1" lang="ja-JP" altLang="en-US" sz="1100">
              <a:solidFill>
                <a:schemeClr val="dk1"/>
              </a:solidFill>
              <a:effectLst/>
              <a:latin typeface="+mn-lt"/>
              <a:ea typeface="+mn-ea"/>
              <a:cs typeface="+mn-cs"/>
            </a:rPr>
            <a:t>などがあればご記入ください。</a:t>
          </a:r>
          <a:endParaRPr kumimoji="1" lang="en-US" altLang="ja-JP" sz="1100">
            <a:solidFill>
              <a:schemeClr val="dk1"/>
            </a:solidFill>
            <a:effectLst/>
            <a:latin typeface="+mn-lt"/>
            <a:ea typeface="+mn-ea"/>
            <a:cs typeface="+mn-cs"/>
          </a:endParaRPr>
        </a:p>
        <a:p>
          <a:pPr algn="l"/>
          <a:r>
            <a:rPr kumimoji="1" lang="ja-JP" altLang="en-US" sz="1100">
              <a:solidFill>
                <a:schemeClr val="dk1"/>
              </a:solidFill>
              <a:effectLst/>
              <a:latin typeface="+mn-lt"/>
              <a:ea typeface="+mn-ea"/>
              <a:cs typeface="+mn-cs"/>
            </a:rPr>
            <a:t>例）発注時品番</a:t>
          </a:r>
          <a:endParaRPr kumimoji="1" lang="en-US" altLang="ja-JP" sz="1100">
            <a:solidFill>
              <a:schemeClr val="dk1"/>
            </a:solidFill>
            <a:effectLst/>
            <a:latin typeface="+mn-lt"/>
            <a:ea typeface="+mn-ea"/>
            <a:cs typeface="+mn-cs"/>
          </a:endParaRPr>
        </a:p>
      </xdr:txBody>
    </xdr:sp>
    <xdr:clientData/>
  </xdr:twoCellAnchor>
  <xdr:twoCellAnchor>
    <xdr:from>
      <xdr:col>6</xdr:col>
      <xdr:colOff>9525</xdr:colOff>
      <xdr:row>25</xdr:row>
      <xdr:rowOff>285750</xdr:rowOff>
    </xdr:from>
    <xdr:to>
      <xdr:col>12</xdr:col>
      <xdr:colOff>189926</xdr:colOff>
      <xdr:row>27</xdr:row>
      <xdr:rowOff>19691</xdr:rowOff>
    </xdr:to>
    <xdr:sp macro="" textlink="">
      <xdr:nvSpPr>
        <xdr:cNvPr id="25" name="四角形吹き出し 41">
          <a:extLst>
            <a:ext uri="{FF2B5EF4-FFF2-40B4-BE49-F238E27FC236}">
              <a16:creationId xmlns:a16="http://schemas.microsoft.com/office/drawing/2014/main" id="{CC2A045F-E753-4D03-9818-650D1A098EAD}"/>
            </a:ext>
          </a:extLst>
        </xdr:cNvPr>
        <xdr:cNvSpPr/>
      </xdr:nvSpPr>
      <xdr:spPr>
        <a:xfrm>
          <a:off x="6610350" y="8829675"/>
          <a:ext cx="3437951" cy="1067441"/>
        </a:xfrm>
        <a:prstGeom prst="wedgeRectCallout">
          <a:avLst>
            <a:gd name="adj1" fmla="val 55792"/>
            <a:gd name="adj2" fmla="val 182289"/>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弊社販売店</a:t>
          </a:r>
          <a:r>
            <a:rPr kumimoji="1" lang="en-US" altLang="ja-JP" sz="1100"/>
            <a:t>WEB</a:t>
          </a:r>
          <a:r>
            <a:rPr kumimoji="1" lang="ja-JP" altLang="en-US" sz="1100"/>
            <a:t>掲載</a:t>
          </a:r>
          <a:r>
            <a:rPr kumimoji="1" lang="en-US" altLang="ja-JP" sz="1100"/>
            <a:t>】</a:t>
          </a:r>
        </a:p>
        <a:p>
          <a:pPr algn="l"/>
          <a:r>
            <a:rPr kumimoji="1" lang="ja-JP" altLang="en-US" sz="1100"/>
            <a:t>アズワン以外の販売代理店における</a:t>
          </a:r>
          <a:endParaRPr kumimoji="1" lang="en-US" altLang="ja-JP" sz="1100"/>
        </a:p>
        <a:p>
          <a:pPr algn="l"/>
          <a:r>
            <a:rPr kumimoji="1" lang="ja-JP" altLang="en-US" sz="1100"/>
            <a:t>ネット販売の可否をご記入下さい。</a:t>
          </a:r>
          <a:endParaRPr kumimoji="1" lang="en-US" altLang="ja-JP" sz="1100"/>
        </a:p>
      </xdr:txBody>
    </xdr:sp>
    <xdr:clientData/>
  </xdr:twoCellAnchor>
  <xdr:twoCellAnchor>
    <xdr:from>
      <xdr:col>6</xdr:col>
      <xdr:colOff>400050</xdr:colOff>
      <xdr:row>21</xdr:row>
      <xdr:rowOff>114299</xdr:rowOff>
    </xdr:from>
    <xdr:to>
      <xdr:col>10</xdr:col>
      <xdr:colOff>638175</xdr:colOff>
      <xdr:row>22</xdr:row>
      <xdr:rowOff>161924</xdr:rowOff>
    </xdr:to>
    <xdr:sp macro="" textlink="">
      <xdr:nvSpPr>
        <xdr:cNvPr id="26" name="テキスト ボックス 25">
          <a:extLst>
            <a:ext uri="{FF2B5EF4-FFF2-40B4-BE49-F238E27FC236}">
              <a16:creationId xmlns:a16="http://schemas.microsoft.com/office/drawing/2014/main" id="{5CF7266B-7524-4710-94D0-A9EB07688369}"/>
            </a:ext>
          </a:extLst>
        </xdr:cNvPr>
        <xdr:cNvSpPr txBox="1"/>
      </xdr:nvSpPr>
      <xdr:spPr>
        <a:xfrm>
          <a:off x="7000875" y="7115174"/>
          <a:ext cx="206692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折りたたみ時</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26</xdr:col>
      <xdr:colOff>802821</xdr:colOff>
      <xdr:row>20</xdr:row>
      <xdr:rowOff>0</xdr:rowOff>
    </xdr:from>
    <xdr:ext cx="184731" cy="264560"/>
    <xdr:sp macro="" textlink="">
      <xdr:nvSpPr>
        <xdr:cNvPr id="2" name="テキスト ボックス 1">
          <a:extLst>
            <a:ext uri="{FF2B5EF4-FFF2-40B4-BE49-F238E27FC236}">
              <a16:creationId xmlns:a16="http://schemas.microsoft.com/office/drawing/2014/main" id="{313BA620-72DD-4011-A537-1ED1A6396D4A}"/>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3" name="正方形/長方形 2">
          <a:extLst>
            <a:ext uri="{FF2B5EF4-FFF2-40B4-BE49-F238E27FC236}">
              <a16:creationId xmlns:a16="http://schemas.microsoft.com/office/drawing/2014/main" id="{81CAEB95-84A4-44EF-BFE0-598DDCFA9510}"/>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4" name="左矢印 33">
          <a:extLst>
            <a:ext uri="{FF2B5EF4-FFF2-40B4-BE49-F238E27FC236}">
              <a16:creationId xmlns:a16="http://schemas.microsoft.com/office/drawing/2014/main" id="{0DD4EDC9-273B-43E8-BF12-B8F6BF7DFD42}"/>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5" name="テキスト ボックス 4">
          <a:extLst>
            <a:ext uri="{FF2B5EF4-FFF2-40B4-BE49-F238E27FC236}">
              <a16:creationId xmlns:a16="http://schemas.microsoft.com/office/drawing/2014/main" id="{1266E63F-DF12-40AE-A0E2-278E982C67EB}"/>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6" name="テキスト ボックス 5">
          <a:extLst>
            <a:ext uri="{FF2B5EF4-FFF2-40B4-BE49-F238E27FC236}">
              <a16:creationId xmlns:a16="http://schemas.microsoft.com/office/drawing/2014/main" id="{61980C78-2071-430D-A7CD-94DBE0113827}"/>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7" name="テキスト ボックス 6">
          <a:extLst>
            <a:ext uri="{FF2B5EF4-FFF2-40B4-BE49-F238E27FC236}">
              <a16:creationId xmlns:a16="http://schemas.microsoft.com/office/drawing/2014/main" id="{95330A50-1124-41DF-9C4D-0AC2A22E5454}"/>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8" name="テキスト ボックス 7">
          <a:extLst>
            <a:ext uri="{FF2B5EF4-FFF2-40B4-BE49-F238E27FC236}">
              <a16:creationId xmlns:a16="http://schemas.microsoft.com/office/drawing/2014/main" id="{A468D976-881D-4663-AFE4-058CB3BFECDE}"/>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9" name="正方形/長方形 8">
          <a:extLst>
            <a:ext uri="{FF2B5EF4-FFF2-40B4-BE49-F238E27FC236}">
              <a16:creationId xmlns:a16="http://schemas.microsoft.com/office/drawing/2014/main" id="{547E1C8D-5715-49BE-B048-A32A9C9D10ED}"/>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0" name="左矢印 33">
          <a:extLst>
            <a:ext uri="{FF2B5EF4-FFF2-40B4-BE49-F238E27FC236}">
              <a16:creationId xmlns:a16="http://schemas.microsoft.com/office/drawing/2014/main" id="{996E9DF8-6D0C-46FC-8E4C-A500CE553D1D}"/>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1" name="テキスト ボックス 10">
          <a:extLst>
            <a:ext uri="{FF2B5EF4-FFF2-40B4-BE49-F238E27FC236}">
              <a16:creationId xmlns:a16="http://schemas.microsoft.com/office/drawing/2014/main" id="{6097DDFB-916E-4DFC-A49B-A682521C794E}"/>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2" name="テキスト ボックス 11">
          <a:extLst>
            <a:ext uri="{FF2B5EF4-FFF2-40B4-BE49-F238E27FC236}">
              <a16:creationId xmlns:a16="http://schemas.microsoft.com/office/drawing/2014/main" id="{E9CCC2A4-9573-47A1-859C-F8C8B78C2061}"/>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3" name="テキスト ボックス 12">
          <a:extLst>
            <a:ext uri="{FF2B5EF4-FFF2-40B4-BE49-F238E27FC236}">
              <a16:creationId xmlns:a16="http://schemas.microsoft.com/office/drawing/2014/main" id="{8EC33B47-4C24-4C8A-9034-880D54362F12}"/>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4" name="テキスト ボックス 13">
          <a:extLst>
            <a:ext uri="{FF2B5EF4-FFF2-40B4-BE49-F238E27FC236}">
              <a16:creationId xmlns:a16="http://schemas.microsoft.com/office/drawing/2014/main" id="{EA4C74C0-00E3-4204-B7A8-2FAB796E00FE}"/>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15" name="正方形/長方形 14">
          <a:extLst>
            <a:ext uri="{FF2B5EF4-FFF2-40B4-BE49-F238E27FC236}">
              <a16:creationId xmlns:a16="http://schemas.microsoft.com/office/drawing/2014/main" id="{57F7801B-A466-4853-91B1-DEC81D039022}"/>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6" name="左矢印 33">
          <a:extLst>
            <a:ext uri="{FF2B5EF4-FFF2-40B4-BE49-F238E27FC236}">
              <a16:creationId xmlns:a16="http://schemas.microsoft.com/office/drawing/2014/main" id="{4A27EF06-8FD9-4874-B1E4-7BBF8184F848}"/>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7" name="テキスト ボックス 16">
          <a:extLst>
            <a:ext uri="{FF2B5EF4-FFF2-40B4-BE49-F238E27FC236}">
              <a16:creationId xmlns:a16="http://schemas.microsoft.com/office/drawing/2014/main" id="{0762C495-1E41-49B7-A5F4-3A6AE5A9DE52}"/>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8" name="テキスト ボックス 17">
          <a:extLst>
            <a:ext uri="{FF2B5EF4-FFF2-40B4-BE49-F238E27FC236}">
              <a16:creationId xmlns:a16="http://schemas.microsoft.com/office/drawing/2014/main" id="{F9F84A82-23B5-46FF-80FE-15A34B24DFB5}"/>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9" name="テキスト ボックス 18">
          <a:extLst>
            <a:ext uri="{FF2B5EF4-FFF2-40B4-BE49-F238E27FC236}">
              <a16:creationId xmlns:a16="http://schemas.microsoft.com/office/drawing/2014/main" id="{9A2D388E-4D9E-4B82-ACCC-34E2F44CAE58}"/>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25</xdr:col>
      <xdr:colOff>34737</xdr:colOff>
      <xdr:row>17</xdr:row>
      <xdr:rowOff>214032</xdr:rowOff>
    </xdr:from>
    <xdr:to>
      <xdr:col>26</xdr:col>
      <xdr:colOff>354106</xdr:colOff>
      <xdr:row>22</xdr:row>
      <xdr:rowOff>42582</xdr:rowOff>
    </xdr:to>
    <xdr:sp macro="" textlink="">
      <xdr:nvSpPr>
        <xdr:cNvPr id="20" name="左矢印 33">
          <a:extLst>
            <a:ext uri="{FF2B5EF4-FFF2-40B4-BE49-F238E27FC236}">
              <a16:creationId xmlns:a16="http://schemas.microsoft.com/office/drawing/2014/main" id="{15BEA236-99EE-4C27-85EE-2EBBDBC979ED}"/>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26</xdr:col>
      <xdr:colOff>802821</xdr:colOff>
      <xdr:row>20</xdr:row>
      <xdr:rowOff>0</xdr:rowOff>
    </xdr:from>
    <xdr:ext cx="184731" cy="264560"/>
    <xdr:sp macro="" textlink="">
      <xdr:nvSpPr>
        <xdr:cNvPr id="2" name="テキスト ボックス 1">
          <a:extLst>
            <a:ext uri="{FF2B5EF4-FFF2-40B4-BE49-F238E27FC236}">
              <a16:creationId xmlns:a16="http://schemas.microsoft.com/office/drawing/2014/main" id="{3225A603-7F3B-4100-BFFA-AC98960DD9DA}"/>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3" name="正方形/長方形 2">
          <a:extLst>
            <a:ext uri="{FF2B5EF4-FFF2-40B4-BE49-F238E27FC236}">
              <a16:creationId xmlns:a16="http://schemas.microsoft.com/office/drawing/2014/main" id="{D38C6FC9-309D-454B-A1F2-9F5E1E09AD2D}"/>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4" name="左矢印 33">
          <a:extLst>
            <a:ext uri="{FF2B5EF4-FFF2-40B4-BE49-F238E27FC236}">
              <a16:creationId xmlns:a16="http://schemas.microsoft.com/office/drawing/2014/main" id="{9B9CEC7E-467F-4FD2-992D-D3FE5A92578E}"/>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5" name="テキスト ボックス 4">
          <a:extLst>
            <a:ext uri="{FF2B5EF4-FFF2-40B4-BE49-F238E27FC236}">
              <a16:creationId xmlns:a16="http://schemas.microsoft.com/office/drawing/2014/main" id="{B10BE0C9-55E7-4631-BFA1-0A1D94D4FFAE}"/>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6" name="テキスト ボックス 5">
          <a:extLst>
            <a:ext uri="{FF2B5EF4-FFF2-40B4-BE49-F238E27FC236}">
              <a16:creationId xmlns:a16="http://schemas.microsoft.com/office/drawing/2014/main" id="{8A1CAF95-4C53-4C4F-ACC8-2D5A0AC27493}"/>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7" name="テキスト ボックス 6">
          <a:extLst>
            <a:ext uri="{FF2B5EF4-FFF2-40B4-BE49-F238E27FC236}">
              <a16:creationId xmlns:a16="http://schemas.microsoft.com/office/drawing/2014/main" id="{DC836B50-F50C-4C37-A0C4-0EA7AB52A599}"/>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8" name="テキスト ボックス 7">
          <a:extLst>
            <a:ext uri="{FF2B5EF4-FFF2-40B4-BE49-F238E27FC236}">
              <a16:creationId xmlns:a16="http://schemas.microsoft.com/office/drawing/2014/main" id="{AC9687BD-FAA5-491A-BCFC-D571A5D4E84A}"/>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9" name="正方形/長方形 8">
          <a:extLst>
            <a:ext uri="{FF2B5EF4-FFF2-40B4-BE49-F238E27FC236}">
              <a16:creationId xmlns:a16="http://schemas.microsoft.com/office/drawing/2014/main" id="{27A8B845-9447-4416-A499-E687D57D8416}"/>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0" name="左矢印 33">
          <a:extLst>
            <a:ext uri="{FF2B5EF4-FFF2-40B4-BE49-F238E27FC236}">
              <a16:creationId xmlns:a16="http://schemas.microsoft.com/office/drawing/2014/main" id="{298FFD4B-C0EA-47D8-9198-5EE730167C9C}"/>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1" name="テキスト ボックス 10">
          <a:extLst>
            <a:ext uri="{FF2B5EF4-FFF2-40B4-BE49-F238E27FC236}">
              <a16:creationId xmlns:a16="http://schemas.microsoft.com/office/drawing/2014/main" id="{385119C3-F436-46EE-AD36-B2129CA259B5}"/>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2" name="テキスト ボックス 11">
          <a:extLst>
            <a:ext uri="{FF2B5EF4-FFF2-40B4-BE49-F238E27FC236}">
              <a16:creationId xmlns:a16="http://schemas.microsoft.com/office/drawing/2014/main" id="{37912FF5-67C5-4E82-8EC3-AE988476888C}"/>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3" name="テキスト ボックス 12">
          <a:extLst>
            <a:ext uri="{FF2B5EF4-FFF2-40B4-BE49-F238E27FC236}">
              <a16:creationId xmlns:a16="http://schemas.microsoft.com/office/drawing/2014/main" id="{97D2757A-DA58-4038-8886-F384B3F58A46}"/>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4" name="テキスト ボックス 13">
          <a:extLst>
            <a:ext uri="{FF2B5EF4-FFF2-40B4-BE49-F238E27FC236}">
              <a16:creationId xmlns:a16="http://schemas.microsoft.com/office/drawing/2014/main" id="{D0ABE05B-C492-4DD0-A4F1-FA6E0BD0C58C}"/>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15" name="正方形/長方形 14">
          <a:extLst>
            <a:ext uri="{FF2B5EF4-FFF2-40B4-BE49-F238E27FC236}">
              <a16:creationId xmlns:a16="http://schemas.microsoft.com/office/drawing/2014/main" id="{715382C9-A872-4428-81FF-9DC610AD57DC}"/>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6" name="左矢印 33">
          <a:extLst>
            <a:ext uri="{FF2B5EF4-FFF2-40B4-BE49-F238E27FC236}">
              <a16:creationId xmlns:a16="http://schemas.microsoft.com/office/drawing/2014/main" id="{E3075631-450F-4C3C-BACD-33CE701250E3}"/>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7" name="テキスト ボックス 16">
          <a:extLst>
            <a:ext uri="{FF2B5EF4-FFF2-40B4-BE49-F238E27FC236}">
              <a16:creationId xmlns:a16="http://schemas.microsoft.com/office/drawing/2014/main" id="{B321C233-4156-4B66-8A60-7CD2172128A5}"/>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8" name="テキスト ボックス 17">
          <a:extLst>
            <a:ext uri="{FF2B5EF4-FFF2-40B4-BE49-F238E27FC236}">
              <a16:creationId xmlns:a16="http://schemas.microsoft.com/office/drawing/2014/main" id="{BF03F4C1-D8AA-4AD7-8844-D15979D3A45B}"/>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9" name="テキスト ボックス 18">
          <a:extLst>
            <a:ext uri="{FF2B5EF4-FFF2-40B4-BE49-F238E27FC236}">
              <a16:creationId xmlns:a16="http://schemas.microsoft.com/office/drawing/2014/main" id="{A1009FBE-D3C6-4A26-B8EB-DB6D1701216C}"/>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25</xdr:col>
      <xdr:colOff>34737</xdr:colOff>
      <xdr:row>17</xdr:row>
      <xdr:rowOff>214032</xdr:rowOff>
    </xdr:from>
    <xdr:to>
      <xdr:col>26</xdr:col>
      <xdr:colOff>354106</xdr:colOff>
      <xdr:row>22</xdr:row>
      <xdr:rowOff>42582</xdr:rowOff>
    </xdr:to>
    <xdr:sp macro="" textlink="">
      <xdr:nvSpPr>
        <xdr:cNvPr id="20" name="左矢印 33">
          <a:extLst>
            <a:ext uri="{FF2B5EF4-FFF2-40B4-BE49-F238E27FC236}">
              <a16:creationId xmlns:a16="http://schemas.microsoft.com/office/drawing/2014/main" id="{CC673A72-1730-4401-A23E-49B43F57454F}"/>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26</xdr:col>
      <xdr:colOff>802821</xdr:colOff>
      <xdr:row>20</xdr:row>
      <xdr:rowOff>0</xdr:rowOff>
    </xdr:from>
    <xdr:ext cx="184731" cy="264560"/>
    <xdr:sp macro="" textlink="">
      <xdr:nvSpPr>
        <xdr:cNvPr id="2" name="テキスト ボックス 1">
          <a:extLst>
            <a:ext uri="{FF2B5EF4-FFF2-40B4-BE49-F238E27FC236}">
              <a16:creationId xmlns:a16="http://schemas.microsoft.com/office/drawing/2014/main" id="{4663430C-017A-423D-99DE-916B7087F74E}"/>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3" name="正方形/長方形 2">
          <a:extLst>
            <a:ext uri="{FF2B5EF4-FFF2-40B4-BE49-F238E27FC236}">
              <a16:creationId xmlns:a16="http://schemas.microsoft.com/office/drawing/2014/main" id="{764C85DB-8240-45DF-99F2-27F547C04849}"/>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4" name="左矢印 33">
          <a:extLst>
            <a:ext uri="{FF2B5EF4-FFF2-40B4-BE49-F238E27FC236}">
              <a16:creationId xmlns:a16="http://schemas.microsoft.com/office/drawing/2014/main" id="{47C15430-7B5A-4872-ABC4-2C8D3AB44DE5}"/>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5" name="テキスト ボックス 4">
          <a:extLst>
            <a:ext uri="{FF2B5EF4-FFF2-40B4-BE49-F238E27FC236}">
              <a16:creationId xmlns:a16="http://schemas.microsoft.com/office/drawing/2014/main" id="{744A5FC4-A3F1-40A2-B4CF-5034B1D3CC82}"/>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6" name="テキスト ボックス 5">
          <a:extLst>
            <a:ext uri="{FF2B5EF4-FFF2-40B4-BE49-F238E27FC236}">
              <a16:creationId xmlns:a16="http://schemas.microsoft.com/office/drawing/2014/main" id="{5F708B3C-F620-45E2-AD5B-BAC3AC384C9B}"/>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7" name="テキスト ボックス 6">
          <a:extLst>
            <a:ext uri="{FF2B5EF4-FFF2-40B4-BE49-F238E27FC236}">
              <a16:creationId xmlns:a16="http://schemas.microsoft.com/office/drawing/2014/main" id="{FE6409C5-9975-40B1-895F-795F88693A4C}"/>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8" name="テキスト ボックス 7">
          <a:extLst>
            <a:ext uri="{FF2B5EF4-FFF2-40B4-BE49-F238E27FC236}">
              <a16:creationId xmlns:a16="http://schemas.microsoft.com/office/drawing/2014/main" id="{610E022C-25EF-4826-B01C-216C7A84A218}"/>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9" name="正方形/長方形 8">
          <a:extLst>
            <a:ext uri="{FF2B5EF4-FFF2-40B4-BE49-F238E27FC236}">
              <a16:creationId xmlns:a16="http://schemas.microsoft.com/office/drawing/2014/main" id="{04AE07B9-BE09-4AEE-833B-FCD8ED294C72}"/>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0" name="左矢印 33">
          <a:extLst>
            <a:ext uri="{FF2B5EF4-FFF2-40B4-BE49-F238E27FC236}">
              <a16:creationId xmlns:a16="http://schemas.microsoft.com/office/drawing/2014/main" id="{ABF67790-1997-402A-A7D2-D302C1B4024A}"/>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1" name="テキスト ボックス 10">
          <a:extLst>
            <a:ext uri="{FF2B5EF4-FFF2-40B4-BE49-F238E27FC236}">
              <a16:creationId xmlns:a16="http://schemas.microsoft.com/office/drawing/2014/main" id="{5BC6E257-8502-4282-B30E-56FC81D06B43}"/>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2" name="テキスト ボックス 11">
          <a:extLst>
            <a:ext uri="{FF2B5EF4-FFF2-40B4-BE49-F238E27FC236}">
              <a16:creationId xmlns:a16="http://schemas.microsoft.com/office/drawing/2014/main" id="{68B1F51A-421C-4326-8599-7198E547E4C0}"/>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3" name="テキスト ボックス 12">
          <a:extLst>
            <a:ext uri="{FF2B5EF4-FFF2-40B4-BE49-F238E27FC236}">
              <a16:creationId xmlns:a16="http://schemas.microsoft.com/office/drawing/2014/main" id="{9F2CB526-BDAC-46C0-AA3B-2FF8BECB2BEF}"/>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4" name="テキスト ボックス 13">
          <a:extLst>
            <a:ext uri="{FF2B5EF4-FFF2-40B4-BE49-F238E27FC236}">
              <a16:creationId xmlns:a16="http://schemas.microsoft.com/office/drawing/2014/main" id="{79615F67-3D66-4A01-A4CB-C6DA486D29C3}"/>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15" name="正方形/長方形 14">
          <a:extLst>
            <a:ext uri="{FF2B5EF4-FFF2-40B4-BE49-F238E27FC236}">
              <a16:creationId xmlns:a16="http://schemas.microsoft.com/office/drawing/2014/main" id="{7CFEE5CF-95F3-4395-AED9-8AA201C1B634}"/>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6" name="左矢印 33">
          <a:extLst>
            <a:ext uri="{FF2B5EF4-FFF2-40B4-BE49-F238E27FC236}">
              <a16:creationId xmlns:a16="http://schemas.microsoft.com/office/drawing/2014/main" id="{8ABF747A-4C5E-4837-A160-9874565BC7CA}"/>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7" name="テキスト ボックス 16">
          <a:extLst>
            <a:ext uri="{FF2B5EF4-FFF2-40B4-BE49-F238E27FC236}">
              <a16:creationId xmlns:a16="http://schemas.microsoft.com/office/drawing/2014/main" id="{37B3BABC-4608-4E27-9D94-0152E68ACCFF}"/>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8" name="テキスト ボックス 17">
          <a:extLst>
            <a:ext uri="{FF2B5EF4-FFF2-40B4-BE49-F238E27FC236}">
              <a16:creationId xmlns:a16="http://schemas.microsoft.com/office/drawing/2014/main" id="{A47E2D19-E058-4265-A43E-468D650DAA8B}"/>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9" name="テキスト ボックス 18">
          <a:extLst>
            <a:ext uri="{FF2B5EF4-FFF2-40B4-BE49-F238E27FC236}">
              <a16:creationId xmlns:a16="http://schemas.microsoft.com/office/drawing/2014/main" id="{DF4780F0-CBFD-4D2B-B0F1-499C9DD5565B}"/>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25</xdr:col>
      <xdr:colOff>34737</xdr:colOff>
      <xdr:row>17</xdr:row>
      <xdr:rowOff>214032</xdr:rowOff>
    </xdr:from>
    <xdr:to>
      <xdr:col>26</xdr:col>
      <xdr:colOff>354106</xdr:colOff>
      <xdr:row>22</xdr:row>
      <xdr:rowOff>42582</xdr:rowOff>
    </xdr:to>
    <xdr:sp macro="" textlink="">
      <xdr:nvSpPr>
        <xdr:cNvPr id="20" name="左矢印 33">
          <a:extLst>
            <a:ext uri="{FF2B5EF4-FFF2-40B4-BE49-F238E27FC236}">
              <a16:creationId xmlns:a16="http://schemas.microsoft.com/office/drawing/2014/main" id="{1C013058-6CF9-421F-8AEF-103CA02C43D2}"/>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26</xdr:col>
      <xdr:colOff>802821</xdr:colOff>
      <xdr:row>20</xdr:row>
      <xdr:rowOff>0</xdr:rowOff>
    </xdr:from>
    <xdr:ext cx="184731" cy="264560"/>
    <xdr:sp macro="" textlink="">
      <xdr:nvSpPr>
        <xdr:cNvPr id="2" name="テキスト ボックス 1">
          <a:extLst>
            <a:ext uri="{FF2B5EF4-FFF2-40B4-BE49-F238E27FC236}">
              <a16:creationId xmlns:a16="http://schemas.microsoft.com/office/drawing/2014/main" id="{6036D823-ADD6-4EE9-8960-0ED0B5AF17B7}"/>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3" name="正方形/長方形 2">
          <a:extLst>
            <a:ext uri="{FF2B5EF4-FFF2-40B4-BE49-F238E27FC236}">
              <a16:creationId xmlns:a16="http://schemas.microsoft.com/office/drawing/2014/main" id="{97DE0D6C-D5F9-4D29-BF63-A0DED6D9AEB4}"/>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4" name="左矢印 33">
          <a:extLst>
            <a:ext uri="{FF2B5EF4-FFF2-40B4-BE49-F238E27FC236}">
              <a16:creationId xmlns:a16="http://schemas.microsoft.com/office/drawing/2014/main" id="{39C2E8BC-AE96-465C-82C3-2485562378D9}"/>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5" name="テキスト ボックス 4">
          <a:extLst>
            <a:ext uri="{FF2B5EF4-FFF2-40B4-BE49-F238E27FC236}">
              <a16:creationId xmlns:a16="http://schemas.microsoft.com/office/drawing/2014/main" id="{7036F688-C5F6-4153-B4FC-9542A6667287}"/>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6" name="テキスト ボックス 5">
          <a:extLst>
            <a:ext uri="{FF2B5EF4-FFF2-40B4-BE49-F238E27FC236}">
              <a16:creationId xmlns:a16="http://schemas.microsoft.com/office/drawing/2014/main" id="{4E99165F-C369-40BF-BD29-22A1924B634E}"/>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7" name="テキスト ボックス 6">
          <a:extLst>
            <a:ext uri="{FF2B5EF4-FFF2-40B4-BE49-F238E27FC236}">
              <a16:creationId xmlns:a16="http://schemas.microsoft.com/office/drawing/2014/main" id="{FAC12703-39C4-4A66-B651-26D07075243C}"/>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8" name="テキスト ボックス 7">
          <a:extLst>
            <a:ext uri="{FF2B5EF4-FFF2-40B4-BE49-F238E27FC236}">
              <a16:creationId xmlns:a16="http://schemas.microsoft.com/office/drawing/2014/main" id="{5CD3342E-5249-4B37-AEE3-F1B8091272B3}"/>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9" name="正方形/長方形 8">
          <a:extLst>
            <a:ext uri="{FF2B5EF4-FFF2-40B4-BE49-F238E27FC236}">
              <a16:creationId xmlns:a16="http://schemas.microsoft.com/office/drawing/2014/main" id="{0A931394-C8BC-4111-9B8D-D04CC01EA10B}"/>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0" name="左矢印 33">
          <a:extLst>
            <a:ext uri="{FF2B5EF4-FFF2-40B4-BE49-F238E27FC236}">
              <a16:creationId xmlns:a16="http://schemas.microsoft.com/office/drawing/2014/main" id="{76E880CB-FA32-4477-AA0E-694E22E4F0E0}"/>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1" name="テキスト ボックス 10">
          <a:extLst>
            <a:ext uri="{FF2B5EF4-FFF2-40B4-BE49-F238E27FC236}">
              <a16:creationId xmlns:a16="http://schemas.microsoft.com/office/drawing/2014/main" id="{FC3C9220-BD17-4583-9E81-90F9C942B170}"/>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2" name="テキスト ボックス 11">
          <a:extLst>
            <a:ext uri="{FF2B5EF4-FFF2-40B4-BE49-F238E27FC236}">
              <a16:creationId xmlns:a16="http://schemas.microsoft.com/office/drawing/2014/main" id="{97C8DD68-FA10-4DA7-808C-4893975C3095}"/>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3" name="テキスト ボックス 12">
          <a:extLst>
            <a:ext uri="{FF2B5EF4-FFF2-40B4-BE49-F238E27FC236}">
              <a16:creationId xmlns:a16="http://schemas.microsoft.com/office/drawing/2014/main" id="{70F999BE-86E7-41E8-A188-1140566C16EF}"/>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4" name="テキスト ボックス 13">
          <a:extLst>
            <a:ext uri="{FF2B5EF4-FFF2-40B4-BE49-F238E27FC236}">
              <a16:creationId xmlns:a16="http://schemas.microsoft.com/office/drawing/2014/main" id="{F331FC8A-6576-4D57-B347-B31D83752DA6}"/>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15" name="正方形/長方形 14">
          <a:extLst>
            <a:ext uri="{FF2B5EF4-FFF2-40B4-BE49-F238E27FC236}">
              <a16:creationId xmlns:a16="http://schemas.microsoft.com/office/drawing/2014/main" id="{6F87B177-15AC-4DA9-B572-7911149A19F1}"/>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6" name="左矢印 33">
          <a:extLst>
            <a:ext uri="{FF2B5EF4-FFF2-40B4-BE49-F238E27FC236}">
              <a16:creationId xmlns:a16="http://schemas.microsoft.com/office/drawing/2014/main" id="{DBD4FA71-4C7A-4026-B49D-04D50C1C769A}"/>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7" name="テキスト ボックス 16">
          <a:extLst>
            <a:ext uri="{FF2B5EF4-FFF2-40B4-BE49-F238E27FC236}">
              <a16:creationId xmlns:a16="http://schemas.microsoft.com/office/drawing/2014/main" id="{3E5316C5-5D05-4F86-8018-88904AB0F8DC}"/>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8" name="テキスト ボックス 17">
          <a:extLst>
            <a:ext uri="{FF2B5EF4-FFF2-40B4-BE49-F238E27FC236}">
              <a16:creationId xmlns:a16="http://schemas.microsoft.com/office/drawing/2014/main" id="{CF30E484-9E7F-461A-847B-3B831238CDFA}"/>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9" name="テキスト ボックス 18">
          <a:extLst>
            <a:ext uri="{FF2B5EF4-FFF2-40B4-BE49-F238E27FC236}">
              <a16:creationId xmlns:a16="http://schemas.microsoft.com/office/drawing/2014/main" id="{2C896184-6AC4-488D-9D0A-20E09B0D4ADB}"/>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25</xdr:col>
      <xdr:colOff>34737</xdr:colOff>
      <xdr:row>17</xdr:row>
      <xdr:rowOff>214032</xdr:rowOff>
    </xdr:from>
    <xdr:to>
      <xdr:col>26</xdr:col>
      <xdr:colOff>354106</xdr:colOff>
      <xdr:row>22</xdr:row>
      <xdr:rowOff>42582</xdr:rowOff>
    </xdr:to>
    <xdr:sp macro="" textlink="">
      <xdr:nvSpPr>
        <xdr:cNvPr id="20" name="左矢印 33">
          <a:extLst>
            <a:ext uri="{FF2B5EF4-FFF2-40B4-BE49-F238E27FC236}">
              <a16:creationId xmlns:a16="http://schemas.microsoft.com/office/drawing/2014/main" id="{A972B847-DD54-4597-B781-008E96D13785}"/>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26</xdr:col>
      <xdr:colOff>802821</xdr:colOff>
      <xdr:row>20</xdr:row>
      <xdr:rowOff>0</xdr:rowOff>
    </xdr:from>
    <xdr:ext cx="184731" cy="264560"/>
    <xdr:sp macro="" textlink="">
      <xdr:nvSpPr>
        <xdr:cNvPr id="2" name="テキスト ボックス 1">
          <a:extLst>
            <a:ext uri="{FF2B5EF4-FFF2-40B4-BE49-F238E27FC236}">
              <a16:creationId xmlns:a16="http://schemas.microsoft.com/office/drawing/2014/main" id="{6612C919-270C-4862-9BAA-7F9B81DC349B}"/>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3" name="正方形/長方形 2">
          <a:extLst>
            <a:ext uri="{FF2B5EF4-FFF2-40B4-BE49-F238E27FC236}">
              <a16:creationId xmlns:a16="http://schemas.microsoft.com/office/drawing/2014/main" id="{C4E9B53A-F9B8-4D33-9FAA-384167B2B58E}"/>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4" name="左矢印 33">
          <a:extLst>
            <a:ext uri="{FF2B5EF4-FFF2-40B4-BE49-F238E27FC236}">
              <a16:creationId xmlns:a16="http://schemas.microsoft.com/office/drawing/2014/main" id="{C4CB30D5-D9D7-4D28-9714-33734238D390}"/>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5" name="テキスト ボックス 4">
          <a:extLst>
            <a:ext uri="{FF2B5EF4-FFF2-40B4-BE49-F238E27FC236}">
              <a16:creationId xmlns:a16="http://schemas.microsoft.com/office/drawing/2014/main" id="{A24BA93C-64BD-4E31-9C46-57E1627022FF}"/>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6" name="テキスト ボックス 5">
          <a:extLst>
            <a:ext uri="{FF2B5EF4-FFF2-40B4-BE49-F238E27FC236}">
              <a16:creationId xmlns:a16="http://schemas.microsoft.com/office/drawing/2014/main" id="{3E05501F-81B9-4735-B705-711336903019}"/>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7" name="テキスト ボックス 6">
          <a:extLst>
            <a:ext uri="{FF2B5EF4-FFF2-40B4-BE49-F238E27FC236}">
              <a16:creationId xmlns:a16="http://schemas.microsoft.com/office/drawing/2014/main" id="{F129C074-C823-4DBE-9E97-70974A468395}"/>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8" name="テキスト ボックス 7">
          <a:extLst>
            <a:ext uri="{FF2B5EF4-FFF2-40B4-BE49-F238E27FC236}">
              <a16:creationId xmlns:a16="http://schemas.microsoft.com/office/drawing/2014/main" id="{F9A5A36A-7275-4DC4-BA00-161AB23BDAB6}"/>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9" name="正方形/長方形 8">
          <a:extLst>
            <a:ext uri="{FF2B5EF4-FFF2-40B4-BE49-F238E27FC236}">
              <a16:creationId xmlns:a16="http://schemas.microsoft.com/office/drawing/2014/main" id="{FC6FAA8E-A303-44CA-90C9-6A1856E5B04D}"/>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0" name="左矢印 33">
          <a:extLst>
            <a:ext uri="{FF2B5EF4-FFF2-40B4-BE49-F238E27FC236}">
              <a16:creationId xmlns:a16="http://schemas.microsoft.com/office/drawing/2014/main" id="{C7713E7D-3218-432C-879E-A23F15C6667D}"/>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1" name="テキスト ボックス 10">
          <a:extLst>
            <a:ext uri="{FF2B5EF4-FFF2-40B4-BE49-F238E27FC236}">
              <a16:creationId xmlns:a16="http://schemas.microsoft.com/office/drawing/2014/main" id="{30022964-56B5-4B8C-B1F3-1D423FCBF91C}"/>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2" name="テキスト ボックス 11">
          <a:extLst>
            <a:ext uri="{FF2B5EF4-FFF2-40B4-BE49-F238E27FC236}">
              <a16:creationId xmlns:a16="http://schemas.microsoft.com/office/drawing/2014/main" id="{B80D86C2-3AFA-4095-943C-5FE4B6130833}"/>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3" name="テキスト ボックス 12">
          <a:extLst>
            <a:ext uri="{FF2B5EF4-FFF2-40B4-BE49-F238E27FC236}">
              <a16:creationId xmlns:a16="http://schemas.microsoft.com/office/drawing/2014/main" id="{872627E6-FA0F-41D8-BE53-502FC8B700AD}"/>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4" name="テキスト ボックス 13">
          <a:extLst>
            <a:ext uri="{FF2B5EF4-FFF2-40B4-BE49-F238E27FC236}">
              <a16:creationId xmlns:a16="http://schemas.microsoft.com/office/drawing/2014/main" id="{16CE8F75-781D-4613-A6D8-CABF60129F8D}"/>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15" name="正方形/長方形 14">
          <a:extLst>
            <a:ext uri="{FF2B5EF4-FFF2-40B4-BE49-F238E27FC236}">
              <a16:creationId xmlns:a16="http://schemas.microsoft.com/office/drawing/2014/main" id="{C355CD35-401B-44C3-AB06-420682F2EC67}"/>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6" name="左矢印 33">
          <a:extLst>
            <a:ext uri="{FF2B5EF4-FFF2-40B4-BE49-F238E27FC236}">
              <a16:creationId xmlns:a16="http://schemas.microsoft.com/office/drawing/2014/main" id="{2AA56AAB-2A0B-4D54-ACD9-140B5F76E20E}"/>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7" name="テキスト ボックス 16">
          <a:extLst>
            <a:ext uri="{FF2B5EF4-FFF2-40B4-BE49-F238E27FC236}">
              <a16:creationId xmlns:a16="http://schemas.microsoft.com/office/drawing/2014/main" id="{04342F3A-277A-43F9-A427-7D81298EF29E}"/>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8" name="テキスト ボックス 17">
          <a:extLst>
            <a:ext uri="{FF2B5EF4-FFF2-40B4-BE49-F238E27FC236}">
              <a16:creationId xmlns:a16="http://schemas.microsoft.com/office/drawing/2014/main" id="{137B96D4-01D3-4316-817A-989D0330E3CE}"/>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9" name="テキスト ボックス 18">
          <a:extLst>
            <a:ext uri="{FF2B5EF4-FFF2-40B4-BE49-F238E27FC236}">
              <a16:creationId xmlns:a16="http://schemas.microsoft.com/office/drawing/2014/main" id="{8C9504AC-6E4B-49A7-8767-8DE45F174699}"/>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25</xdr:col>
      <xdr:colOff>34737</xdr:colOff>
      <xdr:row>17</xdr:row>
      <xdr:rowOff>214032</xdr:rowOff>
    </xdr:from>
    <xdr:to>
      <xdr:col>26</xdr:col>
      <xdr:colOff>354106</xdr:colOff>
      <xdr:row>22</xdr:row>
      <xdr:rowOff>42582</xdr:rowOff>
    </xdr:to>
    <xdr:sp macro="" textlink="">
      <xdr:nvSpPr>
        <xdr:cNvPr id="20" name="左矢印 33">
          <a:extLst>
            <a:ext uri="{FF2B5EF4-FFF2-40B4-BE49-F238E27FC236}">
              <a16:creationId xmlns:a16="http://schemas.microsoft.com/office/drawing/2014/main" id="{73A818E2-4C9B-4783-970B-E3D006428F1C}"/>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26</xdr:col>
      <xdr:colOff>802821</xdr:colOff>
      <xdr:row>20</xdr:row>
      <xdr:rowOff>0</xdr:rowOff>
    </xdr:from>
    <xdr:ext cx="184731" cy="264560"/>
    <xdr:sp macro="" textlink="">
      <xdr:nvSpPr>
        <xdr:cNvPr id="2" name="テキスト ボックス 1">
          <a:extLst>
            <a:ext uri="{FF2B5EF4-FFF2-40B4-BE49-F238E27FC236}">
              <a16:creationId xmlns:a16="http://schemas.microsoft.com/office/drawing/2014/main" id="{84ED1050-0EED-429C-8D64-F0D9868C75A8}"/>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3" name="正方形/長方形 2">
          <a:extLst>
            <a:ext uri="{FF2B5EF4-FFF2-40B4-BE49-F238E27FC236}">
              <a16:creationId xmlns:a16="http://schemas.microsoft.com/office/drawing/2014/main" id="{1C46A171-838B-40A4-B3B4-7068104375BD}"/>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4" name="左矢印 33">
          <a:extLst>
            <a:ext uri="{FF2B5EF4-FFF2-40B4-BE49-F238E27FC236}">
              <a16:creationId xmlns:a16="http://schemas.microsoft.com/office/drawing/2014/main" id="{5D1C4EB1-9AE5-4CA0-A12F-F7E8F21B964B}"/>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5" name="テキスト ボックス 4">
          <a:extLst>
            <a:ext uri="{FF2B5EF4-FFF2-40B4-BE49-F238E27FC236}">
              <a16:creationId xmlns:a16="http://schemas.microsoft.com/office/drawing/2014/main" id="{282544B4-DE37-491E-B0D0-8A2992D80F07}"/>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6" name="テキスト ボックス 5">
          <a:extLst>
            <a:ext uri="{FF2B5EF4-FFF2-40B4-BE49-F238E27FC236}">
              <a16:creationId xmlns:a16="http://schemas.microsoft.com/office/drawing/2014/main" id="{775D207F-DBE6-4595-BA6F-32D5970FF9C1}"/>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7" name="テキスト ボックス 6">
          <a:extLst>
            <a:ext uri="{FF2B5EF4-FFF2-40B4-BE49-F238E27FC236}">
              <a16:creationId xmlns:a16="http://schemas.microsoft.com/office/drawing/2014/main" id="{9C68C6A2-6F75-498D-A1FA-1110CF8F2180}"/>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8" name="テキスト ボックス 7">
          <a:extLst>
            <a:ext uri="{FF2B5EF4-FFF2-40B4-BE49-F238E27FC236}">
              <a16:creationId xmlns:a16="http://schemas.microsoft.com/office/drawing/2014/main" id="{A9E45960-61DD-413F-A841-BE82AA4046AC}"/>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9" name="正方形/長方形 8">
          <a:extLst>
            <a:ext uri="{FF2B5EF4-FFF2-40B4-BE49-F238E27FC236}">
              <a16:creationId xmlns:a16="http://schemas.microsoft.com/office/drawing/2014/main" id="{09019C6C-90B5-4D27-8083-72ADC97FB09B}"/>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0" name="左矢印 33">
          <a:extLst>
            <a:ext uri="{FF2B5EF4-FFF2-40B4-BE49-F238E27FC236}">
              <a16:creationId xmlns:a16="http://schemas.microsoft.com/office/drawing/2014/main" id="{02CA8F63-B494-4BAA-8702-5270349266CD}"/>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1" name="テキスト ボックス 10">
          <a:extLst>
            <a:ext uri="{FF2B5EF4-FFF2-40B4-BE49-F238E27FC236}">
              <a16:creationId xmlns:a16="http://schemas.microsoft.com/office/drawing/2014/main" id="{51A5C609-69A4-4262-B4C4-BE5D61F9FEEB}"/>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2" name="テキスト ボックス 11">
          <a:extLst>
            <a:ext uri="{FF2B5EF4-FFF2-40B4-BE49-F238E27FC236}">
              <a16:creationId xmlns:a16="http://schemas.microsoft.com/office/drawing/2014/main" id="{128639F4-9AB7-44DE-87FC-BB0770BE1671}"/>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3" name="テキスト ボックス 12">
          <a:extLst>
            <a:ext uri="{FF2B5EF4-FFF2-40B4-BE49-F238E27FC236}">
              <a16:creationId xmlns:a16="http://schemas.microsoft.com/office/drawing/2014/main" id="{E41858B2-553C-4B6A-8829-5ECE71844D80}"/>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4" name="テキスト ボックス 13">
          <a:extLst>
            <a:ext uri="{FF2B5EF4-FFF2-40B4-BE49-F238E27FC236}">
              <a16:creationId xmlns:a16="http://schemas.microsoft.com/office/drawing/2014/main" id="{D827CF26-5D5F-4CE2-B0B0-DA1148403029}"/>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26</xdr:col>
      <xdr:colOff>466522</xdr:colOff>
      <xdr:row>17</xdr:row>
      <xdr:rowOff>34635</xdr:rowOff>
    </xdr:from>
    <xdr:to>
      <xdr:col>34</xdr:col>
      <xdr:colOff>132790</xdr:colOff>
      <xdr:row>32</xdr:row>
      <xdr:rowOff>34636</xdr:rowOff>
    </xdr:to>
    <xdr:sp macro="" textlink="">
      <xdr:nvSpPr>
        <xdr:cNvPr id="15" name="正方形/長方形 14">
          <a:extLst>
            <a:ext uri="{FF2B5EF4-FFF2-40B4-BE49-F238E27FC236}">
              <a16:creationId xmlns:a16="http://schemas.microsoft.com/office/drawing/2014/main" id="{86AE4D20-C1C1-40B3-A0E3-BCB79043B128}"/>
            </a:ext>
          </a:extLst>
        </xdr:cNvPr>
        <xdr:cNvSpPr/>
      </xdr:nvSpPr>
      <xdr:spPr>
        <a:xfrm>
          <a:off x="22250197" y="5816310"/>
          <a:ext cx="5276493" cy="58769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仕様</a:t>
          </a:r>
          <a:r>
            <a:rPr kumimoji="1" lang="en-US" altLang="ja-JP" sz="1100" b="1">
              <a:solidFill>
                <a:schemeClr val="tx1"/>
              </a:solidFill>
            </a:rPr>
            <a:t>】</a:t>
          </a:r>
          <a:r>
            <a:rPr kumimoji="1" lang="ja-JP" altLang="en-US" sz="1100" b="1">
              <a:solidFill>
                <a:schemeClr val="tx1"/>
              </a:solidFill>
            </a:rPr>
            <a:t>で、ご明記いただきたい項目</a:t>
          </a:r>
          <a:endParaRPr kumimoji="1" lang="en-US" altLang="ja-JP" sz="1100" b="1">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・材質（成分）</a:t>
          </a:r>
          <a:endParaRPr kumimoji="1" lang="en-US" altLang="ja-JP" sz="1100">
            <a:solidFill>
              <a:schemeClr val="tx1"/>
            </a:solidFill>
          </a:endParaRPr>
        </a:p>
        <a:p>
          <a:pPr algn="l"/>
          <a:r>
            <a:rPr kumimoji="1" lang="ja-JP" altLang="en-US" sz="1100">
              <a:solidFill>
                <a:schemeClr val="tx1"/>
              </a:solidFill>
            </a:rPr>
            <a:t>・サイズ（幅</a:t>
          </a:r>
          <a:r>
            <a:rPr kumimoji="1" lang="en-US" altLang="ja-JP" sz="1100">
              <a:solidFill>
                <a:schemeClr val="tx1"/>
              </a:solidFill>
            </a:rPr>
            <a:t>×</a:t>
          </a:r>
          <a:r>
            <a:rPr kumimoji="1" lang="ja-JP" altLang="en-US" sz="1100">
              <a:solidFill>
                <a:schemeClr val="tx1"/>
              </a:solidFill>
            </a:rPr>
            <a:t>奥行</a:t>
          </a:r>
          <a:r>
            <a:rPr kumimoji="1" lang="en-US" altLang="ja-JP" sz="1100">
              <a:solidFill>
                <a:schemeClr val="tx1"/>
              </a:solidFill>
            </a:rPr>
            <a:t>×</a:t>
          </a:r>
          <a:r>
            <a:rPr kumimoji="1" lang="ja-JP" altLang="en-US" sz="1100">
              <a:solidFill>
                <a:schemeClr val="tx1"/>
              </a:solidFill>
            </a:rPr>
            <a:t>高さ</a:t>
          </a:r>
          <a:r>
            <a:rPr kumimoji="1" lang="en-US" altLang="ja-JP" sz="1100">
              <a:solidFill>
                <a:schemeClr val="tx1"/>
              </a:solidFill>
            </a:rPr>
            <a:t>mm</a:t>
          </a:r>
          <a:r>
            <a:rPr kumimoji="1" lang="ja-JP" altLang="en-US" sz="1100">
              <a:solidFill>
                <a:schemeClr val="tx1"/>
              </a:solidFill>
            </a:rPr>
            <a:t>）</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・折りたたみサイズ</a:t>
          </a:r>
          <a:r>
            <a:rPr kumimoji="1" lang="ja-JP" altLang="ja-JP" sz="1100">
              <a:solidFill>
                <a:schemeClr val="tx1"/>
              </a:solidFill>
              <a:effectLst/>
              <a:latin typeface="+mn-lt"/>
              <a:ea typeface="+mn-ea"/>
              <a:cs typeface="+mn-cs"/>
            </a:rPr>
            <a:t>（幅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奥行</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高さ</a:t>
          </a:r>
          <a:r>
            <a:rPr kumimoji="1" lang="en-US" altLang="ja-JP" sz="1100">
              <a:solidFill>
                <a:schemeClr val="tx1"/>
              </a:solidFill>
              <a:effectLst/>
              <a:latin typeface="+mn-lt"/>
              <a:ea typeface="+mn-ea"/>
              <a:cs typeface="+mn-cs"/>
            </a:rPr>
            <a:t>mm</a:t>
          </a:r>
          <a:r>
            <a:rPr kumimoji="1" lang="ja-JP" altLang="ja-JP" sz="1100">
              <a:solidFill>
                <a:schemeClr val="tx1"/>
              </a:solidFill>
              <a:effectLst/>
              <a:latin typeface="+mn-lt"/>
              <a:ea typeface="+mn-ea"/>
              <a:cs typeface="+mn-cs"/>
            </a:rPr>
            <a:t>）</a:t>
          </a:r>
          <a:endParaRPr kumimoji="1" lang="en-US" altLang="ja-JP" sz="1100">
            <a:solidFill>
              <a:schemeClr val="tx1"/>
            </a:solidFill>
          </a:endParaRPr>
        </a:p>
        <a:p>
          <a:pPr algn="l"/>
          <a:r>
            <a:rPr kumimoji="1" lang="ja-JP" altLang="en-US" sz="1100">
              <a:solidFill>
                <a:schemeClr val="tx1"/>
              </a:solidFill>
            </a:rPr>
            <a:t>・重量</a:t>
          </a:r>
          <a:endParaRPr kumimoji="1" lang="en-US" altLang="ja-JP" sz="1100">
            <a:solidFill>
              <a:schemeClr val="tx1"/>
            </a:solidFill>
          </a:endParaRPr>
        </a:p>
        <a:p>
          <a:pPr algn="l"/>
          <a:r>
            <a:rPr kumimoji="1" lang="ja-JP" altLang="en-US" sz="1100">
              <a:solidFill>
                <a:schemeClr val="tx1"/>
              </a:solidFill>
            </a:rPr>
            <a:t>・電源（単</a:t>
          </a:r>
          <a:r>
            <a:rPr kumimoji="1" lang="en-US" altLang="ja-JP" sz="1100">
              <a:solidFill>
                <a:schemeClr val="tx1"/>
              </a:solidFill>
            </a:rPr>
            <a:t>4</a:t>
          </a:r>
          <a:r>
            <a:rPr kumimoji="1" lang="ja-JP" altLang="en-US" sz="1100">
              <a:solidFill>
                <a:schemeClr val="tx1"/>
              </a:solidFill>
            </a:rPr>
            <a:t>乾電池</a:t>
          </a:r>
          <a:r>
            <a:rPr kumimoji="1" lang="en-US" altLang="ja-JP" sz="1100">
              <a:solidFill>
                <a:schemeClr val="tx1"/>
              </a:solidFill>
            </a:rPr>
            <a:t>×2</a:t>
          </a:r>
          <a:r>
            <a:rPr kumimoji="1" lang="ja-JP" altLang="en-US" sz="1100">
              <a:solidFill>
                <a:schemeClr val="tx1"/>
              </a:solidFill>
            </a:rPr>
            <a:t>本（テスト用付属）、</a:t>
          </a:r>
          <a:r>
            <a:rPr kumimoji="1" lang="en-US" altLang="ja-JP" sz="1100">
              <a:solidFill>
                <a:schemeClr val="tx1"/>
              </a:solidFill>
            </a:rPr>
            <a:t>100V</a:t>
          </a:r>
          <a:r>
            <a:rPr kumimoji="1" lang="ja-JP" altLang="en-US" sz="1100">
              <a:solidFill>
                <a:schemeClr val="tx1"/>
              </a:solidFill>
            </a:rPr>
            <a:t>　</a:t>
          </a:r>
          <a:r>
            <a:rPr kumimoji="1" lang="en-US" altLang="ja-JP" sz="1100">
              <a:solidFill>
                <a:schemeClr val="tx1"/>
              </a:solidFill>
            </a:rPr>
            <a:t>50/60H</a:t>
          </a:r>
          <a:r>
            <a:rPr kumimoji="1" lang="ja-JP" altLang="en-US" sz="1100">
              <a:solidFill>
                <a:schemeClr val="tx1"/>
              </a:solidFill>
            </a:rPr>
            <a:t>ｚなど）</a:t>
          </a:r>
          <a:endParaRPr kumimoji="1" lang="en-US" altLang="ja-JP" sz="1100">
            <a:solidFill>
              <a:schemeClr val="tx1"/>
            </a:solidFill>
          </a:endParaRPr>
        </a:p>
        <a:p>
          <a:pPr algn="l"/>
          <a:r>
            <a:rPr kumimoji="1" lang="ja-JP" altLang="en-US" sz="1100">
              <a:solidFill>
                <a:schemeClr val="tx1"/>
              </a:solidFill>
            </a:rPr>
            <a:t>・耐荷重（ベッド・チェア関連など）</a:t>
          </a:r>
          <a:endParaRPr kumimoji="1" lang="en-US" altLang="ja-JP" sz="1100">
            <a:solidFill>
              <a:schemeClr val="tx1"/>
            </a:solidFill>
          </a:endParaRPr>
        </a:p>
        <a:p>
          <a:pPr algn="l"/>
          <a:r>
            <a:rPr kumimoji="1" lang="ja-JP" altLang="en-US" sz="1100">
              <a:solidFill>
                <a:schemeClr val="tx1"/>
              </a:solidFill>
            </a:rPr>
            <a:t>・薬品耐性（アルコール、次亜塩素など）　</a:t>
          </a:r>
          <a:endParaRPr kumimoji="1" lang="en-US" altLang="ja-JP" sz="1100">
            <a:solidFill>
              <a:schemeClr val="tx1"/>
            </a:solidFill>
          </a:endParaRPr>
        </a:p>
        <a:p>
          <a:pPr algn="l"/>
          <a:r>
            <a:rPr kumimoji="1" lang="ja-JP" altLang="en-US" sz="1100">
              <a:solidFill>
                <a:schemeClr val="tx1"/>
              </a:solidFill>
            </a:rPr>
            <a:t>・耐熱温度</a:t>
          </a:r>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・滅菌方法（</a:t>
          </a:r>
          <a:r>
            <a:rPr kumimoji="1" lang="en-US" altLang="ja-JP" sz="1100">
              <a:solidFill>
                <a:schemeClr val="tx1"/>
              </a:solidFill>
              <a:effectLst/>
              <a:latin typeface="+mn-lt"/>
              <a:ea typeface="+mn-ea"/>
              <a:cs typeface="+mn-cs"/>
            </a:rPr>
            <a:t>EOG</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ガンマ</a:t>
          </a:r>
          <a:r>
            <a:rPr kumimoji="1" lang="ja-JP" altLang="ja-JP" sz="1100">
              <a:solidFill>
                <a:schemeClr val="tx1"/>
              </a:solidFill>
              <a:effectLst/>
              <a:latin typeface="+mn-lt"/>
              <a:ea typeface="+mn-ea"/>
              <a:cs typeface="+mn-cs"/>
            </a:rPr>
            <a:t>滅菌など）</a:t>
          </a:r>
          <a:endParaRPr lang="ja-JP" altLang="ja-JP">
            <a:solidFill>
              <a:schemeClr val="tx1"/>
            </a:solidFill>
            <a:effectLst/>
          </a:endParaRPr>
        </a:p>
        <a:p>
          <a:pPr algn="l"/>
          <a:r>
            <a:rPr kumimoji="1" lang="ja-JP" altLang="en-US" sz="1100">
              <a:solidFill>
                <a:schemeClr val="tx1"/>
              </a:solidFill>
            </a:rPr>
            <a:t>・付属品　</a:t>
          </a:r>
          <a:endParaRPr kumimoji="1" lang="en-US" altLang="ja-JP" sz="1100">
            <a:solidFill>
              <a:schemeClr val="tx1"/>
            </a:solidFill>
          </a:endParaRPr>
        </a:p>
        <a:p>
          <a:pPr algn="l"/>
          <a:r>
            <a:rPr kumimoji="1" lang="ja-JP" altLang="en-US" sz="1100">
              <a:solidFill>
                <a:schemeClr val="tx1"/>
              </a:solidFill>
            </a:rPr>
            <a:t>・足パイプ径　（排泄・入浴用チェア）</a:t>
          </a:r>
          <a:endParaRPr kumimoji="1" lang="en-US" altLang="ja-JP" sz="1100">
            <a:solidFill>
              <a:schemeClr val="tx1"/>
            </a:solidFill>
          </a:endParaRPr>
        </a:p>
        <a:p>
          <a:pPr algn="l"/>
          <a:r>
            <a:rPr kumimoji="1" lang="ja-JP" altLang="en-US" sz="1100">
              <a:solidFill>
                <a:schemeClr val="tx1"/>
              </a:solidFill>
            </a:rPr>
            <a:t>・キャスター（例：ブレーキ付、対角ブレーキ付）</a:t>
          </a:r>
          <a:endParaRPr kumimoji="1" lang="en-US" altLang="ja-JP" sz="1100">
            <a:solidFill>
              <a:schemeClr val="tx1"/>
            </a:solidFill>
          </a:endParaRPr>
        </a:p>
        <a:p>
          <a:pPr algn="l"/>
          <a:r>
            <a:rPr kumimoji="1" lang="ja-JP" altLang="en-US" sz="1100">
              <a:solidFill>
                <a:schemeClr val="tx1"/>
              </a:solidFill>
            </a:rPr>
            <a:t>・キャスター径（</a:t>
          </a:r>
          <a:r>
            <a:rPr kumimoji="1" lang="en-US" altLang="ja-JP" sz="1100">
              <a:solidFill>
                <a:schemeClr val="tx1"/>
              </a:solidFill>
            </a:rPr>
            <a:t>mm</a:t>
          </a:r>
          <a:r>
            <a:rPr kumimoji="1" lang="ja-JP" altLang="en-US" sz="1100">
              <a:solidFill>
                <a:schemeClr val="tx1"/>
              </a:solidFill>
            </a:rPr>
            <a:t>またはインチ）</a:t>
          </a:r>
          <a:endParaRPr kumimoji="1" lang="en-US" altLang="ja-JP" sz="1100">
            <a:solidFill>
              <a:schemeClr val="tx1"/>
            </a:solidFill>
          </a:endParaRPr>
        </a:p>
        <a:p>
          <a:pPr algn="l"/>
          <a:r>
            <a:rPr kumimoji="1" lang="ja-JP" altLang="en-US" sz="1100">
              <a:solidFill>
                <a:schemeClr val="tx1"/>
              </a:solidFill>
            </a:rPr>
            <a:t>・性状（酸性・アルカリ性・中性）</a:t>
          </a:r>
          <a:endParaRPr kumimoji="1" lang="en-US" altLang="ja-JP" sz="1100">
            <a:solidFill>
              <a:schemeClr val="tx1"/>
            </a:solidFill>
          </a:endParaRPr>
        </a:p>
        <a:p>
          <a:pPr algn="l"/>
          <a:r>
            <a:rPr kumimoji="1" lang="ja-JP" altLang="en-US" sz="1100">
              <a:solidFill>
                <a:schemeClr val="tx1"/>
              </a:solidFill>
            </a:rPr>
            <a:t>・防炎</a:t>
          </a:r>
          <a:r>
            <a:rPr kumimoji="1" lang="en-US" altLang="ja-JP" sz="1100">
              <a:solidFill>
                <a:schemeClr val="tx1"/>
              </a:solidFill>
            </a:rPr>
            <a:t>/</a:t>
          </a:r>
          <a:r>
            <a:rPr kumimoji="1" lang="ja-JP" altLang="en-US" sz="1100">
              <a:solidFill>
                <a:schemeClr val="tx1"/>
              </a:solidFill>
            </a:rPr>
            <a:t>難燃性</a:t>
          </a:r>
          <a:endParaRPr kumimoji="1" lang="en-US" altLang="ja-JP" sz="1100">
            <a:solidFill>
              <a:schemeClr val="tx1"/>
            </a:solidFill>
          </a:endParaRPr>
        </a:p>
        <a:p>
          <a:pPr algn="l"/>
          <a:r>
            <a:rPr kumimoji="1" lang="ja-JP" altLang="en-US" sz="1100">
              <a:solidFill>
                <a:schemeClr val="tx1"/>
              </a:solidFill>
            </a:rPr>
            <a:t>・洗濯、脱水、乾燥</a:t>
          </a:r>
          <a:endParaRPr kumimoji="1" lang="en-US" altLang="ja-JP" sz="1100">
            <a:solidFill>
              <a:schemeClr val="tx1"/>
            </a:solidFill>
          </a:endParaRPr>
        </a:p>
        <a:p>
          <a:pPr algn="l"/>
          <a:r>
            <a:rPr kumimoji="1" lang="ja-JP" altLang="en-US" sz="1100">
              <a:solidFill>
                <a:schemeClr val="tx1"/>
              </a:solidFill>
            </a:rPr>
            <a:t>　（対象：ベッドシーツや食事用エプロンなど　例：洗濯可、脱水可、乾燥可（</a:t>
          </a:r>
          <a:r>
            <a:rPr kumimoji="1" lang="en-US" altLang="ja-JP" sz="1100">
              <a:solidFill>
                <a:schemeClr val="tx1"/>
              </a:solidFill>
            </a:rPr>
            <a:t>40</a:t>
          </a:r>
          <a:r>
            <a:rPr kumimoji="1" lang="ja-JP" altLang="en-US" sz="1100">
              <a:solidFill>
                <a:schemeClr val="tx1"/>
              </a:solidFill>
            </a:rPr>
            <a:t>℃以下））</a:t>
          </a:r>
          <a:endParaRPr kumimoji="1" lang="en-US" altLang="ja-JP" sz="1100">
            <a:solidFill>
              <a:schemeClr val="tx1"/>
            </a:solidFill>
          </a:endParaRPr>
        </a:p>
        <a:p>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乾燥機、食洗機、レンジ</a:t>
          </a:r>
          <a:endParaRPr lang="ja-JP" altLang="ja-JP">
            <a:solidFill>
              <a:schemeClr val="tx1"/>
            </a:solidFill>
            <a:effectLst/>
          </a:endParaRPr>
        </a:p>
        <a:p>
          <a:r>
            <a:rPr kumimoji="1" lang="ja-JP" altLang="ja-JP" sz="1100">
              <a:solidFill>
                <a:schemeClr val="tx1"/>
              </a:solidFill>
              <a:effectLst/>
              <a:latin typeface="+mn-lt"/>
              <a:ea typeface="+mn-ea"/>
              <a:cs typeface="+mn-cs"/>
            </a:rPr>
            <a:t>　（対象：</a:t>
          </a:r>
          <a:r>
            <a:rPr kumimoji="1" lang="ja-JP" altLang="en-US" sz="1100">
              <a:solidFill>
                <a:schemeClr val="tx1"/>
              </a:solidFill>
              <a:effectLst/>
              <a:latin typeface="+mn-lt"/>
              <a:ea typeface="+mn-ea"/>
              <a:cs typeface="+mn-cs"/>
            </a:rPr>
            <a:t>食器類・薬のみ器</a:t>
          </a:r>
          <a:r>
            <a:rPr kumimoji="1" lang="ja-JP" altLang="ja-JP" sz="1100">
              <a:solidFill>
                <a:schemeClr val="tx1"/>
              </a:solidFill>
              <a:effectLst/>
              <a:latin typeface="+mn-lt"/>
              <a:ea typeface="+mn-ea"/>
              <a:cs typeface="+mn-cs"/>
            </a:rPr>
            <a:t>など　例：乾燥機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、食洗機</a:t>
          </a:r>
          <a:r>
            <a:rPr kumimoji="1" lang="ja-JP" altLang="en-US" sz="1100">
              <a:solidFill>
                <a:schemeClr val="tx1"/>
              </a:solidFill>
              <a:effectLst/>
              <a:latin typeface="+mn-lt"/>
              <a:ea typeface="+mn-ea"/>
              <a:cs typeface="+mn-cs"/>
            </a:rPr>
            <a:t>可</a:t>
          </a:r>
          <a:r>
            <a:rPr kumimoji="1" lang="ja-JP" altLang="ja-JP" sz="1100">
              <a:solidFill>
                <a:schemeClr val="tx1"/>
              </a:solidFill>
              <a:effectLst/>
              <a:latin typeface="+mn-lt"/>
              <a:ea typeface="+mn-ea"/>
              <a:cs typeface="+mn-cs"/>
            </a:rPr>
            <a:t>、レンジ</a:t>
          </a:r>
          <a:r>
            <a:rPr kumimoji="1" lang="ja-JP" altLang="en-US" sz="1100">
              <a:solidFill>
                <a:schemeClr val="tx1"/>
              </a:solidFill>
              <a:effectLst/>
              <a:latin typeface="+mn-lt"/>
              <a:ea typeface="+mn-ea"/>
              <a:cs typeface="+mn-cs"/>
            </a:rPr>
            <a:t>不可）</a:t>
          </a:r>
          <a:endParaRPr kumimoji="1" lang="en-US" altLang="ja-JP" sz="1100">
            <a:solidFill>
              <a:schemeClr val="tx1"/>
            </a:solidFill>
            <a:effectLst/>
            <a:latin typeface="+mn-lt"/>
            <a:ea typeface="+mn-ea"/>
            <a:cs typeface="+mn-cs"/>
          </a:endParaRPr>
        </a:p>
        <a:p>
          <a:endParaRPr kumimoji="1" lang="en-US" altLang="ja-JP" sz="1100">
            <a:solidFill>
              <a:schemeClr val="tx1"/>
            </a:solidFill>
            <a:effectLst/>
            <a:latin typeface="+mn-lt"/>
            <a:ea typeface="+mn-ea"/>
            <a:cs typeface="+mn-cs"/>
          </a:endParaRPr>
        </a:p>
        <a:p>
          <a:r>
            <a:rPr kumimoji="1" lang="en-US" altLang="ja-JP" sz="1100">
              <a:solidFill>
                <a:schemeClr val="tx1"/>
              </a:solidFill>
            </a:rPr>
            <a:t>etc...</a:t>
          </a:r>
        </a:p>
      </xdr:txBody>
    </xdr:sp>
    <xdr:clientData/>
  </xdr:twoCellAnchor>
  <xdr:twoCellAnchor>
    <xdr:from>
      <xdr:col>25</xdr:col>
      <xdr:colOff>34737</xdr:colOff>
      <xdr:row>17</xdr:row>
      <xdr:rowOff>214032</xdr:rowOff>
    </xdr:from>
    <xdr:to>
      <xdr:col>26</xdr:col>
      <xdr:colOff>354106</xdr:colOff>
      <xdr:row>22</xdr:row>
      <xdr:rowOff>42582</xdr:rowOff>
    </xdr:to>
    <xdr:sp macro="" textlink="">
      <xdr:nvSpPr>
        <xdr:cNvPr id="16" name="左矢印 33">
          <a:extLst>
            <a:ext uri="{FF2B5EF4-FFF2-40B4-BE49-F238E27FC236}">
              <a16:creationId xmlns:a16="http://schemas.microsoft.com/office/drawing/2014/main" id="{A8BD6615-8330-4151-AACA-132FA6E97EF4}"/>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26</xdr:col>
      <xdr:colOff>802821</xdr:colOff>
      <xdr:row>20</xdr:row>
      <xdr:rowOff>0</xdr:rowOff>
    </xdr:from>
    <xdr:ext cx="184731" cy="264560"/>
    <xdr:sp macro="" textlink="">
      <xdr:nvSpPr>
        <xdr:cNvPr id="17" name="テキスト ボックス 16">
          <a:extLst>
            <a:ext uri="{FF2B5EF4-FFF2-40B4-BE49-F238E27FC236}">
              <a16:creationId xmlns:a16="http://schemas.microsoft.com/office/drawing/2014/main" id="{4B7F44A1-D4A8-4DA8-AEB7-AAB8D70782AA}"/>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8" name="テキスト ボックス 17">
          <a:extLst>
            <a:ext uri="{FF2B5EF4-FFF2-40B4-BE49-F238E27FC236}">
              <a16:creationId xmlns:a16="http://schemas.microsoft.com/office/drawing/2014/main" id="{832F92F9-FCBE-48AA-AAA0-C38CD3FB611C}"/>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26</xdr:col>
      <xdr:colOff>802821</xdr:colOff>
      <xdr:row>20</xdr:row>
      <xdr:rowOff>0</xdr:rowOff>
    </xdr:from>
    <xdr:ext cx="184731" cy="264560"/>
    <xdr:sp macro="" textlink="">
      <xdr:nvSpPr>
        <xdr:cNvPr id="19" name="テキスト ボックス 18">
          <a:extLst>
            <a:ext uri="{FF2B5EF4-FFF2-40B4-BE49-F238E27FC236}">
              <a16:creationId xmlns:a16="http://schemas.microsoft.com/office/drawing/2014/main" id="{2045931F-F520-47D9-AEFB-31015842BEFD}"/>
            </a:ext>
          </a:extLst>
        </xdr:cNvPr>
        <xdr:cNvSpPr txBox="1"/>
      </xdr:nvSpPr>
      <xdr:spPr>
        <a:xfrm>
          <a:off x="22586496"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25</xdr:col>
      <xdr:colOff>34737</xdr:colOff>
      <xdr:row>17</xdr:row>
      <xdr:rowOff>214032</xdr:rowOff>
    </xdr:from>
    <xdr:to>
      <xdr:col>26</xdr:col>
      <xdr:colOff>354106</xdr:colOff>
      <xdr:row>22</xdr:row>
      <xdr:rowOff>42582</xdr:rowOff>
    </xdr:to>
    <xdr:sp macro="" textlink="">
      <xdr:nvSpPr>
        <xdr:cNvPr id="20" name="左矢印 33">
          <a:extLst>
            <a:ext uri="{FF2B5EF4-FFF2-40B4-BE49-F238E27FC236}">
              <a16:creationId xmlns:a16="http://schemas.microsoft.com/office/drawing/2014/main" id="{93BD7DCD-0795-4A80-BA63-F3EDA8259AD1}"/>
            </a:ext>
          </a:extLst>
        </xdr:cNvPr>
        <xdr:cNvSpPr/>
      </xdr:nvSpPr>
      <xdr:spPr>
        <a:xfrm>
          <a:off x="21046887" y="5995707"/>
          <a:ext cx="1090894" cy="1352550"/>
        </a:xfrm>
        <a:prstGeom prst="leftArrow">
          <a:avLst/>
        </a:prstGeom>
        <a:solidFill>
          <a:schemeClr val="bg1">
            <a:lumMod val="9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tint="0.39997558519241921"/>
  </sheetPr>
  <dimension ref="A1:I11"/>
  <sheetViews>
    <sheetView workbookViewId="0">
      <selection activeCell="F23" sqref="F23"/>
    </sheetView>
  </sheetViews>
  <sheetFormatPr defaultRowHeight="13.5"/>
  <cols>
    <col min="2" max="2" width="25.625" bestFit="1" customWidth="1"/>
    <col min="3" max="4" width="19.375" bestFit="1" customWidth="1"/>
    <col min="5" max="5" width="13" bestFit="1" customWidth="1"/>
    <col min="6" max="6" width="19.75" bestFit="1" customWidth="1"/>
    <col min="7" max="7" width="23.875" bestFit="1" customWidth="1"/>
    <col min="8" max="9" width="19.75" bestFit="1" customWidth="1"/>
  </cols>
  <sheetData>
    <row r="1" spans="1:9">
      <c r="A1" t="s">
        <v>129</v>
      </c>
      <c r="B1" s="31" t="s">
        <v>154</v>
      </c>
      <c r="C1" s="31" t="s">
        <v>153</v>
      </c>
      <c r="D1" s="31" t="s">
        <v>134</v>
      </c>
      <c r="E1" s="32" t="s">
        <v>152</v>
      </c>
      <c r="F1" s="31" t="s">
        <v>151</v>
      </c>
      <c r="G1" s="31" t="s">
        <v>150</v>
      </c>
      <c r="H1" s="31" t="s">
        <v>149</v>
      </c>
      <c r="I1" s="31" t="s">
        <v>148</v>
      </c>
    </row>
    <row r="2" spans="1:9">
      <c r="A2" t="s">
        <v>129</v>
      </c>
      <c r="B2" t="s">
        <v>119</v>
      </c>
      <c r="C2" t="s">
        <v>119</v>
      </c>
      <c r="D2" t="s">
        <v>119</v>
      </c>
      <c r="E2" t="s">
        <v>119</v>
      </c>
      <c r="F2" t="s">
        <v>119</v>
      </c>
      <c r="G2" t="s">
        <v>119</v>
      </c>
      <c r="H2" t="s">
        <v>119</v>
      </c>
      <c r="I2" t="s">
        <v>119</v>
      </c>
    </row>
    <row r="3" spans="1:9">
      <c r="B3" t="s">
        <v>120</v>
      </c>
      <c r="C3" t="s">
        <v>120</v>
      </c>
      <c r="D3" t="s">
        <v>120</v>
      </c>
      <c r="E3" t="s">
        <v>121</v>
      </c>
      <c r="F3" t="s">
        <v>120</v>
      </c>
      <c r="H3" t="s">
        <v>120</v>
      </c>
      <c r="I3" t="s">
        <v>120</v>
      </c>
    </row>
    <row r="4" spans="1:9">
      <c r="B4" t="s">
        <v>121</v>
      </c>
      <c r="C4" t="s">
        <v>121</v>
      </c>
      <c r="D4" t="s">
        <v>121</v>
      </c>
      <c r="E4" t="s">
        <v>126</v>
      </c>
      <c r="F4" t="s">
        <v>125</v>
      </c>
      <c r="H4" t="s">
        <v>125</v>
      </c>
      <c r="I4" t="s">
        <v>125</v>
      </c>
    </row>
    <row r="5" spans="1:9">
      <c r="B5" t="s">
        <v>122</v>
      </c>
      <c r="C5" t="s">
        <v>122</v>
      </c>
      <c r="D5" t="s">
        <v>122</v>
      </c>
      <c r="F5" t="s">
        <v>126</v>
      </c>
      <c r="H5" t="s">
        <v>126</v>
      </c>
      <c r="I5" t="s">
        <v>126</v>
      </c>
    </row>
    <row r="6" spans="1:9">
      <c r="B6" t="s">
        <v>123</v>
      </c>
      <c r="C6" t="s">
        <v>123</v>
      </c>
      <c r="D6" t="s">
        <v>127</v>
      </c>
    </row>
    <row r="7" spans="1:9">
      <c r="B7" t="s">
        <v>124</v>
      </c>
      <c r="C7" t="s">
        <v>124</v>
      </c>
      <c r="D7" t="s">
        <v>123</v>
      </c>
    </row>
    <row r="8" spans="1:9">
      <c r="B8" t="s">
        <v>125</v>
      </c>
      <c r="C8" t="s">
        <v>125</v>
      </c>
      <c r="D8" t="s">
        <v>128</v>
      </c>
    </row>
    <row r="9" spans="1:9">
      <c r="C9" t="s">
        <v>126</v>
      </c>
      <c r="D9" t="s">
        <v>124</v>
      </c>
    </row>
    <row r="10" spans="1:9">
      <c r="D10" t="s">
        <v>125</v>
      </c>
    </row>
    <row r="11" spans="1:9">
      <c r="D11" t="s">
        <v>126</v>
      </c>
    </row>
  </sheetData>
  <sheetProtection sheet="1" formatCells="0" formatColumns="0" formatRows="0" insertColumns="0" insertRows="0" insertHyperlinks="0" deleteColumns="0" deleteRows="0" sort="0" autoFilter="0" pivotTables="0"/>
  <phoneticPr fontId="9"/>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EDE88-D813-4F71-9567-AB2ED5D87239}">
  <sheetPr>
    <pageSetUpPr fitToPage="1"/>
  </sheetPr>
  <dimension ref="A1:AZ345"/>
  <sheetViews>
    <sheetView zoomScaleNormal="100" zoomScaleSheetLayoutView="85" zoomScalePageLayoutView="55" workbookViewId="0"/>
  </sheetViews>
  <sheetFormatPr defaultColWidth="9" defaultRowHeight="13.5"/>
  <cols>
    <col min="1" max="1" width="17.25" style="82" customWidth="1"/>
    <col min="2" max="4" width="15.625" style="82" customWidth="1"/>
    <col min="5" max="5" width="11.125" style="82" customWidth="1"/>
    <col min="6" max="6" width="11.375" style="82" customWidth="1"/>
    <col min="7" max="7" width="6.625" style="82" bestFit="1" customWidth="1"/>
    <col min="8" max="8" width="5" style="82" bestFit="1" customWidth="1"/>
    <col min="9" max="9" width="6.625" style="82" bestFit="1" customWidth="1"/>
    <col min="10" max="10" width="5.75" style="82" customWidth="1"/>
    <col min="11" max="11" width="9.125" style="82" bestFit="1" customWidth="1"/>
    <col min="12" max="12" width="9.625" style="82" bestFit="1" customWidth="1"/>
    <col min="13" max="13" width="5" style="82" bestFit="1" customWidth="1"/>
    <col min="14" max="14" width="13.125" style="82" customWidth="1"/>
    <col min="15" max="15" width="13.75" style="82" customWidth="1"/>
    <col min="16" max="16" width="12.75" style="82" customWidth="1"/>
    <col min="17" max="17" width="11" style="82" customWidth="1"/>
    <col min="18" max="18" width="12.75" style="82" customWidth="1"/>
    <col min="19" max="19" width="12.75" style="68" customWidth="1"/>
    <col min="20" max="20" width="10" style="68" bestFit="1" customWidth="1"/>
    <col min="21" max="21" width="10.625" style="82" bestFit="1" customWidth="1"/>
    <col min="22" max="22" width="10.25" style="82" customWidth="1"/>
    <col min="23" max="23" width="9.25" style="82" customWidth="1"/>
    <col min="24" max="24" width="13.375" style="82" customWidth="1"/>
    <col min="25" max="25" width="11.75" style="82" bestFit="1" customWidth="1"/>
    <col min="26" max="26" width="10.125" style="82" customWidth="1"/>
    <col min="27" max="27" width="12.5" style="82" customWidth="1"/>
    <col min="28" max="29" width="11.125" style="82" customWidth="1"/>
    <col min="30" max="31" width="7.625" style="82" bestFit="1" customWidth="1"/>
    <col min="32" max="33" width="7.625" style="82" customWidth="1"/>
    <col min="34" max="34" width="8.375" style="82" bestFit="1" customWidth="1"/>
    <col min="35" max="35" width="7.625" style="82" bestFit="1" customWidth="1"/>
    <col min="36" max="36" width="12.375" style="82" customWidth="1"/>
    <col min="37" max="37" width="11.625" style="82" customWidth="1"/>
    <col min="38" max="38" width="9.75" style="82" customWidth="1"/>
    <col min="39" max="16384" width="9" style="82"/>
  </cols>
  <sheetData>
    <row r="1" spans="1:37" ht="34.5" customHeight="1" thickBot="1">
      <c r="A1" s="83" t="s">
        <v>183</v>
      </c>
      <c r="E1" s="81"/>
      <c r="F1" s="80"/>
      <c r="L1" s="79"/>
      <c r="M1" s="79"/>
      <c r="N1" s="287" t="s">
        <v>7</v>
      </c>
      <c r="O1" s="504" t="str">
        <f>IF(COUNTA(B4)=0,"",IF('提案シート(1)'!O1=0,"",'提案シート(1)'!O1))</f>
        <v/>
      </c>
      <c r="P1" s="505"/>
      <c r="Q1" s="506"/>
      <c r="R1" s="288" t="s">
        <v>35</v>
      </c>
      <c r="S1" s="507" t="str">
        <f>IF(COUNTA(B4)=0,"",IF('提案シート(1)'!S1=0,"",'提案シート(1)'!S1))</f>
        <v/>
      </c>
      <c r="T1" s="508"/>
      <c r="U1" s="289"/>
      <c r="V1" s="2"/>
      <c r="W1" s="2"/>
      <c r="X1" s="2"/>
      <c r="Y1" s="2"/>
      <c r="Z1" s="2"/>
      <c r="AB1" s="77"/>
    </row>
    <row r="2" spans="1:37" ht="34.5" customHeight="1" thickBot="1">
      <c r="J2" s="76"/>
      <c r="K2" s="79"/>
      <c r="L2" s="79"/>
      <c r="M2" s="79"/>
      <c r="N2" s="290" t="s">
        <v>8</v>
      </c>
      <c r="O2" s="509" t="str">
        <f>IF(COUNTA(B4)=0,"",IF('提案シート(1)'!O2=0,"",'提案シート(1)'!O2))</f>
        <v/>
      </c>
      <c r="P2" s="510"/>
      <c r="Q2" s="510"/>
      <c r="R2" s="510"/>
      <c r="S2" s="511"/>
      <c r="T2" s="9" t="s">
        <v>47</v>
      </c>
      <c r="U2" s="324" t="str">
        <f>IF(COUNTA(B4)=0,"",IF('提案シート(1)'!U2=0,"",'提案シート(1)'!U2))</f>
        <v/>
      </c>
      <c r="V2" s="325"/>
      <c r="W2" s="325"/>
      <c r="X2" s="325"/>
      <c r="Y2" s="325"/>
      <c r="Z2" s="326"/>
      <c r="AA2" s="75"/>
    </row>
    <row r="3" spans="1:37" ht="34.5" customHeight="1" thickTop="1" thickBot="1">
      <c r="A3" s="74" t="s">
        <v>20</v>
      </c>
      <c r="B3" s="298" t="str">
        <f>PHONETIC(B4)</f>
        <v/>
      </c>
      <c r="C3" s="299"/>
      <c r="D3" s="299"/>
      <c r="E3" s="300"/>
      <c r="F3" s="327" t="s">
        <v>63</v>
      </c>
      <c r="G3" s="328"/>
      <c r="H3" s="328"/>
      <c r="I3" s="328"/>
      <c r="J3" s="328"/>
      <c r="K3" s="328"/>
      <c r="L3" s="328"/>
      <c r="M3" s="73"/>
      <c r="N3" s="291" t="s">
        <v>22</v>
      </c>
      <c r="O3" s="509" t="str">
        <f>IF(COUNTA(B4)=0,"",IF('提案シート(1)'!O3=0,"",'提案シート(1)'!O3))</f>
        <v/>
      </c>
      <c r="P3" s="510"/>
      <c r="Q3" s="510"/>
      <c r="R3" s="510"/>
      <c r="S3" s="511"/>
      <c r="T3" s="8" t="s">
        <v>48</v>
      </c>
      <c r="U3" s="309" t="str">
        <f>IF(COUNTA(B4)=0,"",IF('提案シート(1)'!U3=0,"",'提案シート(1)'!U3))</f>
        <v/>
      </c>
      <c r="V3" s="310"/>
      <c r="W3" s="310"/>
      <c r="X3" s="310"/>
      <c r="Y3" s="310"/>
      <c r="Z3" s="311"/>
      <c r="AA3" s="75"/>
    </row>
    <row r="4" spans="1:37" ht="34.5" customHeight="1" thickTop="1" thickBot="1">
      <c r="A4" s="72" t="s">
        <v>0</v>
      </c>
      <c r="B4" s="298"/>
      <c r="C4" s="299"/>
      <c r="D4" s="299"/>
      <c r="E4" s="300"/>
      <c r="F4" s="301" t="s">
        <v>2</v>
      </c>
      <c r="G4" s="302"/>
      <c r="H4" s="303"/>
      <c r="I4" s="304"/>
      <c r="J4" s="304"/>
      <c r="K4" s="304"/>
      <c r="L4" s="305"/>
      <c r="M4" s="79"/>
      <c r="N4" s="292" t="s">
        <v>15</v>
      </c>
      <c r="O4" s="306" t="str">
        <f>IF(COUNTA(B4)=0,"",IF('提案シート(1)'!O4=0,"",'提案シート(1)'!O4))</f>
        <v/>
      </c>
      <c r="P4" s="307"/>
      <c r="Q4" s="307"/>
      <c r="R4" s="307"/>
      <c r="S4" s="308"/>
      <c r="T4" s="8" t="s">
        <v>16</v>
      </c>
      <c r="U4" s="309" t="str">
        <f>IF(COUNTA(B4)=0,"",IF('提案シート(1)'!U4=0,"",'提案シート(1)'!U4))</f>
        <v/>
      </c>
      <c r="V4" s="310"/>
      <c r="W4" s="310"/>
      <c r="X4" s="310"/>
      <c r="Y4" s="310"/>
      <c r="Z4" s="311"/>
      <c r="AA4" s="75"/>
    </row>
    <row r="5" spans="1:37" s="70" customFormat="1" ht="34.5" customHeight="1" thickTop="1" thickBot="1">
      <c r="A5" s="71" t="s">
        <v>19</v>
      </c>
      <c r="L5" s="79"/>
      <c r="M5" s="79"/>
      <c r="N5" s="293" t="s">
        <v>49</v>
      </c>
      <c r="O5" s="312" t="str">
        <f>IF(COUNTA(B4)=0,"",IF('提案シート(1)'!O5=0,"",'提案シート(1)'!O5))</f>
        <v/>
      </c>
      <c r="P5" s="313"/>
      <c r="Q5" s="313"/>
      <c r="R5" s="313"/>
      <c r="S5" s="314"/>
      <c r="T5" s="7" t="s">
        <v>21</v>
      </c>
      <c r="U5" s="315" t="str">
        <f>IF(COUNTA(B4)=0,"",IF('提案シート(1)'!U5=0,"",'提案シート(1)'!U5))</f>
        <v/>
      </c>
      <c r="V5" s="316"/>
      <c r="W5" s="316"/>
      <c r="X5" s="316"/>
      <c r="Y5" s="316"/>
      <c r="Z5" s="317"/>
      <c r="AA5" s="75"/>
      <c r="AB5" s="82"/>
      <c r="AC5" s="82"/>
      <c r="AD5" s="82"/>
      <c r="AE5" s="82"/>
      <c r="AF5" s="82"/>
      <c r="AG5" s="82"/>
      <c r="AH5" s="82"/>
      <c r="AI5" s="82"/>
      <c r="AJ5" s="82"/>
      <c r="AK5" s="82"/>
    </row>
    <row r="6" spans="1:37" ht="15" thickBot="1">
      <c r="A6" s="69" t="s">
        <v>165</v>
      </c>
      <c r="B6" s="68"/>
      <c r="L6" s="79"/>
      <c r="M6" s="79"/>
      <c r="O6" s="67"/>
      <c r="P6" s="66"/>
      <c r="Q6" s="66"/>
      <c r="R6" s="66"/>
      <c r="S6" s="66"/>
      <c r="T6" s="92"/>
      <c r="U6" s="174"/>
      <c r="V6" s="92"/>
      <c r="W6" s="92"/>
      <c r="X6" s="65"/>
      <c r="Y6" s="92"/>
      <c r="Z6" s="92"/>
      <c r="AA6" s="67"/>
      <c r="AB6" s="70"/>
      <c r="AC6" s="70"/>
      <c r="AD6" s="70"/>
      <c r="AE6" s="70"/>
      <c r="AF6" s="70"/>
      <c r="AG6" s="70"/>
      <c r="AH6" s="70"/>
      <c r="AI6" s="70"/>
      <c r="AJ6" s="70"/>
      <c r="AK6" s="70"/>
    </row>
    <row r="7" spans="1:37" ht="20.25" customHeight="1" thickBot="1">
      <c r="A7" s="341" t="s">
        <v>156</v>
      </c>
      <c r="B7" s="343" t="str">
        <f>IF(B4&lt;&gt;"",B4,"")&amp;IF(H4&lt;&gt;""," ("&amp;H4&amp;")","")</f>
        <v/>
      </c>
      <c r="C7" s="344"/>
      <c r="D7" s="345"/>
      <c r="E7" s="90"/>
      <c r="F7" s="349" t="s">
        <v>157</v>
      </c>
      <c r="G7" s="350"/>
      <c r="H7" s="350"/>
      <c r="I7" s="350"/>
      <c r="J7" s="350"/>
      <c r="K7" s="350"/>
      <c r="L7" s="351"/>
      <c r="M7" s="79"/>
      <c r="N7" s="64" t="s">
        <v>23</v>
      </c>
      <c r="O7" s="68"/>
      <c r="S7" s="82"/>
      <c r="T7" s="82"/>
      <c r="Z7" s="63"/>
      <c r="AA7" s="62"/>
    </row>
    <row r="8" spans="1:37" ht="24" customHeight="1" thickBot="1">
      <c r="A8" s="342"/>
      <c r="B8" s="346"/>
      <c r="C8" s="347"/>
      <c r="D8" s="348"/>
      <c r="E8" s="88"/>
      <c r="F8" s="329" t="s">
        <v>158</v>
      </c>
      <c r="G8" s="330"/>
      <c r="H8" s="330"/>
      <c r="I8" s="352" t="str">
        <f>IF(AB37="","",AB37)</f>
        <v/>
      </c>
      <c r="J8" s="336"/>
      <c r="K8" s="336"/>
      <c r="L8" s="337"/>
      <c r="M8" s="79"/>
      <c r="N8" s="353"/>
      <c r="O8" s="354"/>
      <c r="P8" s="354"/>
      <c r="Q8" s="354"/>
      <c r="R8" s="354"/>
      <c r="S8" s="354"/>
      <c r="T8" s="354"/>
      <c r="U8" s="354"/>
      <c r="V8" s="354"/>
      <c r="W8" s="354"/>
      <c r="X8" s="354"/>
      <c r="Y8" s="354"/>
      <c r="Z8" s="355"/>
      <c r="AA8" s="61"/>
    </row>
    <row r="9" spans="1:37" ht="24" customHeight="1" thickBot="1">
      <c r="A9" s="89"/>
      <c r="B9" s="88"/>
      <c r="C9" s="88"/>
      <c r="D9" s="88"/>
      <c r="E9" s="88"/>
      <c r="F9" s="329" t="s">
        <v>159</v>
      </c>
      <c r="G9" s="330"/>
      <c r="H9" s="330"/>
      <c r="I9" s="359" t="str">
        <f>IF(AC37="","",AC37&amp;"％")</f>
        <v/>
      </c>
      <c r="J9" s="359"/>
      <c r="K9" s="359"/>
      <c r="L9" s="360"/>
      <c r="M9" s="88"/>
      <c r="N9" s="356"/>
      <c r="O9" s="357"/>
      <c r="P9" s="357"/>
      <c r="Q9" s="357"/>
      <c r="R9" s="357"/>
      <c r="S9" s="357"/>
      <c r="T9" s="357"/>
      <c r="U9" s="357"/>
      <c r="V9" s="357"/>
      <c r="W9" s="357"/>
      <c r="X9" s="357"/>
      <c r="Y9" s="357"/>
      <c r="Z9" s="358"/>
      <c r="AA9" s="61"/>
    </row>
    <row r="10" spans="1:37" ht="23.25" customHeight="1" thickBot="1">
      <c r="A10" s="89"/>
      <c r="B10" s="88"/>
      <c r="C10" s="88"/>
      <c r="D10" s="88"/>
      <c r="E10" s="88"/>
      <c r="F10" s="329" t="s">
        <v>160</v>
      </c>
      <c r="G10" s="330"/>
      <c r="H10" s="331"/>
      <c r="I10" s="332" t="str">
        <f>IF(F37="","",F37)</f>
        <v/>
      </c>
      <c r="J10" s="333"/>
      <c r="K10" s="334" t="str">
        <f>IF(AND(I10&lt;&gt;"",I8&lt;&gt;""),"（"&amp;ROUND(I10/I8*100,0)&amp;"％）","")</f>
        <v/>
      </c>
      <c r="L10" s="335"/>
      <c r="M10" s="88"/>
      <c r="N10" s="60" t="s">
        <v>163</v>
      </c>
      <c r="S10" s="82"/>
      <c r="T10" s="82"/>
      <c r="Z10" s="62" t="s">
        <v>12</v>
      </c>
      <c r="AA10" s="62"/>
    </row>
    <row r="11" spans="1:37" ht="24" customHeight="1">
      <c r="A11" s="89"/>
      <c r="B11" s="88"/>
      <c r="C11" s="88"/>
      <c r="D11" s="88"/>
      <c r="E11" s="235"/>
      <c r="F11" s="329" t="s">
        <v>161</v>
      </c>
      <c r="G11" s="330"/>
      <c r="H11" s="330"/>
      <c r="I11" s="336" t="str">
        <f>IF(AND(K10&lt;&gt;"",AC37&lt;&gt;""),ROUND((((I8*AC37*0.01)-I10)/(I8*AC37*0.01)*100),0)&amp;"％","")</f>
        <v/>
      </c>
      <c r="J11" s="336"/>
      <c r="K11" s="336"/>
      <c r="L11" s="337"/>
      <c r="M11" s="59"/>
      <c r="N11" s="338" t="s">
        <v>14</v>
      </c>
      <c r="O11" s="339"/>
      <c r="P11" s="339"/>
      <c r="Q11" s="339"/>
      <c r="R11" s="339"/>
      <c r="S11" s="339"/>
      <c r="T11" s="339"/>
      <c r="U11" s="339"/>
      <c r="V11" s="339"/>
      <c r="W11" s="339"/>
      <c r="X11" s="339"/>
      <c r="Y11" s="339"/>
      <c r="Z11" s="340"/>
      <c r="AA11" s="61"/>
    </row>
    <row r="12" spans="1:37" ht="24" customHeight="1" thickBot="1">
      <c r="A12" s="89"/>
      <c r="B12" s="88"/>
      <c r="C12" s="88"/>
      <c r="D12" s="88"/>
      <c r="E12" s="88"/>
      <c r="F12" s="372" t="s">
        <v>162</v>
      </c>
      <c r="G12" s="373"/>
      <c r="H12" s="373"/>
      <c r="I12" s="374" t="str">
        <f>IF(G37="","",G37)</f>
        <v/>
      </c>
      <c r="J12" s="374"/>
      <c r="K12" s="374"/>
      <c r="L12" s="375"/>
      <c r="M12" s="88"/>
      <c r="N12" s="376" t="s">
        <v>14</v>
      </c>
      <c r="O12" s="377"/>
      <c r="P12" s="377"/>
      <c r="Q12" s="377"/>
      <c r="R12" s="377"/>
      <c r="S12" s="377"/>
      <c r="T12" s="377"/>
      <c r="U12" s="377"/>
      <c r="V12" s="377"/>
      <c r="W12" s="377"/>
      <c r="X12" s="377"/>
      <c r="Y12" s="377"/>
      <c r="Z12" s="378"/>
      <c r="AA12" s="61"/>
    </row>
    <row r="13" spans="1:37" ht="24" customHeight="1">
      <c r="A13" s="89"/>
      <c r="B13" s="88"/>
      <c r="C13" s="88"/>
      <c r="D13" s="88"/>
      <c r="E13" s="88"/>
      <c r="F13" s="88"/>
      <c r="G13" s="88"/>
      <c r="H13" s="88"/>
      <c r="I13" s="88"/>
      <c r="J13" s="88"/>
      <c r="K13" s="88"/>
      <c r="L13" s="87"/>
      <c r="M13" s="88"/>
      <c r="N13" s="379" t="s">
        <v>14</v>
      </c>
      <c r="O13" s="380"/>
      <c r="P13" s="380"/>
      <c r="Q13" s="380"/>
      <c r="R13" s="380"/>
      <c r="S13" s="380"/>
      <c r="T13" s="380"/>
      <c r="U13" s="380"/>
      <c r="V13" s="380"/>
      <c r="W13" s="380"/>
      <c r="X13" s="380"/>
      <c r="Y13" s="380"/>
      <c r="Z13" s="381"/>
      <c r="AA13" s="61"/>
      <c r="AD13" s="58"/>
    </row>
    <row r="14" spans="1:37" s="57" customFormat="1" ht="24" customHeight="1">
      <c r="A14" s="89"/>
      <c r="B14" s="88"/>
      <c r="C14" s="88"/>
      <c r="D14" s="88"/>
      <c r="E14" s="88"/>
      <c r="F14" s="88"/>
      <c r="G14" s="88"/>
      <c r="H14" s="88"/>
      <c r="I14" s="88"/>
      <c r="J14" s="88"/>
      <c r="K14" s="88"/>
      <c r="L14" s="87"/>
      <c r="M14" s="88"/>
      <c r="N14" s="379" t="s">
        <v>70</v>
      </c>
      <c r="O14" s="380"/>
      <c r="P14" s="380"/>
      <c r="Q14" s="380"/>
      <c r="R14" s="380"/>
      <c r="S14" s="380"/>
      <c r="T14" s="380"/>
      <c r="U14" s="380"/>
      <c r="V14" s="380"/>
      <c r="W14" s="380"/>
      <c r="X14" s="380"/>
      <c r="Y14" s="380"/>
      <c r="Z14" s="381"/>
      <c r="AA14" s="61"/>
      <c r="AD14" s="56"/>
    </row>
    <row r="15" spans="1:37" ht="24" customHeight="1" thickBot="1">
      <c r="A15" s="89"/>
      <c r="B15" s="88"/>
      <c r="C15" s="88"/>
      <c r="D15" s="88"/>
      <c r="E15" s="88"/>
      <c r="F15" s="88"/>
      <c r="G15" s="88"/>
      <c r="H15" s="88"/>
      <c r="I15" s="88"/>
      <c r="J15" s="88"/>
      <c r="K15" s="88"/>
      <c r="L15" s="87"/>
      <c r="M15" s="88"/>
      <c r="N15" s="382" t="s">
        <v>14</v>
      </c>
      <c r="O15" s="383"/>
      <c r="P15" s="383"/>
      <c r="Q15" s="383"/>
      <c r="R15" s="383"/>
      <c r="S15" s="383"/>
      <c r="T15" s="383"/>
      <c r="U15" s="383"/>
      <c r="V15" s="383"/>
      <c r="W15" s="383"/>
      <c r="X15" s="383"/>
      <c r="Y15" s="383"/>
      <c r="Z15" s="384"/>
      <c r="AA15" s="61"/>
    </row>
    <row r="16" spans="1:37" ht="35.25" customHeight="1">
      <c r="A16" s="89"/>
      <c r="B16" s="88"/>
      <c r="C16" s="88"/>
      <c r="D16" s="88"/>
      <c r="E16" s="88"/>
      <c r="F16" s="88"/>
      <c r="G16" s="88"/>
      <c r="H16" s="88"/>
      <c r="I16" s="88"/>
      <c r="J16" s="88"/>
      <c r="K16" s="88"/>
      <c r="L16" s="87"/>
      <c r="M16" s="88"/>
      <c r="N16" s="60" t="s">
        <v>92</v>
      </c>
      <c r="S16" s="82"/>
      <c r="T16" s="82"/>
      <c r="AA16" s="231"/>
      <c r="AE16" s="58"/>
    </row>
    <row r="17" spans="1:52" s="52" customFormat="1" ht="21" customHeight="1" thickBot="1">
      <c r="A17" s="89"/>
      <c r="B17" s="88"/>
      <c r="C17" s="88"/>
      <c r="D17" s="88"/>
      <c r="E17" s="88"/>
      <c r="F17" s="88"/>
      <c r="G17" s="88"/>
      <c r="H17" s="88"/>
      <c r="I17" s="88"/>
      <c r="J17" s="88"/>
      <c r="K17" s="88"/>
      <c r="L17" s="87"/>
      <c r="M17" s="55"/>
      <c r="N17" s="177" t="s">
        <v>91</v>
      </c>
      <c r="O17" s="54"/>
      <c r="P17" s="54"/>
      <c r="Q17" s="54"/>
      <c r="R17" s="54"/>
      <c r="S17" s="54"/>
      <c r="T17" s="54"/>
      <c r="U17" s="54"/>
      <c r="V17" s="54"/>
      <c r="W17" s="54"/>
      <c r="X17" s="54"/>
      <c r="Y17" s="54"/>
      <c r="Z17" s="53" t="s">
        <v>12</v>
      </c>
      <c r="AA17" s="53"/>
      <c r="AC17" s="51"/>
      <c r="AD17" s="50"/>
    </row>
    <row r="18" spans="1:52" ht="24" customHeight="1">
      <c r="A18" s="89"/>
      <c r="B18" s="88"/>
      <c r="C18" s="88"/>
      <c r="D18" s="88"/>
      <c r="E18" s="88"/>
      <c r="F18" s="88"/>
      <c r="G18" s="88"/>
      <c r="H18" s="88"/>
      <c r="I18" s="88"/>
      <c r="J18" s="88"/>
      <c r="K18" s="88"/>
      <c r="L18" s="87"/>
      <c r="M18" s="88"/>
      <c r="N18" s="361" t="s">
        <v>1</v>
      </c>
      <c r="O18" s="362"/>
      <c r="P18" s="363" t="s">
        <v>6</v>
      </c>
      <c r="Q18" s="364"/>
      <c r="R18" s="364"/>
      <c r="S18" s="364"/>
      <c r="T18" s="364"/>
      <c r="U18" s="364"/>
      <c r="V18" s="364"/>
      <c r="W18" s="364"/>
      <c r="X18" s="364"/>
      <c r="Y18" s="365"/>
      <c r="Z18" s="61" t="str">
        <f>SUMPRODUCT(LENB(M18:Y22))&amp;"byte"</f>
        <v>16byte</v>
      </c>
      <c r="AA18" s="61"/>
      <c r="AD18" s="58"/>
    </row>
    <row r="19" spans="1:52" ht="24" customHeight="1">
      <c r="A19" s="89"/>
      <c r="B19" s="88"/>
      <c r="C19" s="88"/>
      <c r="D19" s="88"/>
      <c r="E19" s="88"/>
      <c r="F19" s="88"/>
      <c r="G19" s="88"/>
      <c r="H19" s="88"/>
      <c r="I19" s="88"/>
      <c r="J19" s="88"/>
      <c r="K19" s="88"/>
      <c r="L19" s="87"/>
      <c r="M19" s="88"/>
      <c r="N19" s="366" t="s">
        <v>14</v>
      </c>
      <c r="O19" s="500"/>
      <c r="P19" s="368"/>
      <c r="Q19" s="368"/>
      <c r="R19" s="368"/>
      <c r="S19" s="368"/>
      <c r="T19" s="368"/>
      <c r="U19" s="368"/>
      <c r="V19" s="368"/>
      <c r="W19" s="368"/>
      <c r="X19" s="368"/>
      <c r="Y19" s="369"/>
      <c r="Z19" s="179"/>
      <c r="AA19" s="61"/>
    </row>
    <row r="20" spans="1:52" ht="24" customHeight="1">
      <c r="A20" s="89"/>
      <c r="B20" s="88"/>
      <c r="C20" s="88"/>
      <c r="D20" s="88"/>
      <c r="E20" s="88"/>
      <c r="F20" s="88"/>
      <c r="G20" s="88"/>
      <c r="H20" s="88"/>
      <c r="I20" s="88"/>
      <c r="J20" s="88"/>
      <c r="K20" s="88"/>
      <c r="L20" s="87"/>
      <c r="M20" s="88"/>
      <c r="N20" s="370" t="s">
        <v>14</v>
      </c>
      <c r="O20" s="371"/>
      <c r="P20" s="368"/>
      <c r="Q20" s="368"/>
      <c r="R20" s="368"/>
      <c r="S20" s="368"/>
      <c r="T20" s="368"/>
      <c r="U20" s="368"/>
      <c r="V20" s="368"/>
      <c r="W20" s="368"/>
      <c r="X20" s="368"/>
      <c r="Y20" s="369"/>
      <c r="Z20" s="179"/>
      <c r="AA20" s="61"/>
    </row>
    <row r="21" spans="1:52" ht="24" customHeight="1">
      <c r="A21" s="89"/>
      <c r="B21" s="88"/>
      <c r="C21" s="88"/>
      <c r="D21" s="88"/>
      <c r="E21" s="88"/>
      <c r="F21" s="88"/>
      <c r="G21" s="88"/>
      <c r="H21" s="88"/>
      <c r="I21" s="88"/>
      <c r="J21" s="88"/>
      <c r="K21" s="88"/>
      <c r="L21" s="87"/>
      <c r="M21" s="49"/>
      <c r="N21" s="402" t="s">
        <v>14</v>
      </c>
      <c r="O21" s="403"/>
      <c r="P21" s="368"/>
      <c r="Q21" s="368"/>
      <c r="R21" s="368"/>
      <c r="S21" s="368"/>
      <c r="T21" s="368"/>
      <c r="U21" s="368"/>
      <c r="V21" s="368"/>
      <c r="W21" s="368"/>
      <c r="X21" s="368"/>
      <c r="Y21" s="369"/>
      <c r="Z21" s="179"/>
      <c r="AA21" s="61"/>
    </row>
    <row r="22" spans="1:52" ht="24" customHeight="1">
      <c r="A22" s="89"/>
      <c r="B22" s="88"/>
      <c r="C22" s="88"/>
      <c r="D22" s="88"/>
      <c r="E22" s="88"/>
      <c r="F22" s="88"/>
      <c r="G22" s="88"/>
      <c r="H22" s="88"/>
      <c r="I22" s="88"/>
      <c r="J22" s="88"/>
      <c r="K22" s="88"/>
      <c r="L22" s="87"/>
      <c r="M22" s="88"/>
      <c r="N22" s="404" t="s">
        <v>14</v>
      </c>
      <c r="O22" s="405"/>
      <c r="P22" s="368"/>
      <c r="Q22" s="368"/>
      <c r="R22" s="368"/>
      <c r="S22" s="368"/>
      <c r="T22" s="368"/>
      <c r="U22" s="368"/>
      <c r="V22" s="368"/>
      <c r="W22" s="368"/>
      <c r="X22" s="368"/>
      <c r="Y22" s="369"/>
      <c r="Z22" s="234"/>
      <c r="AA22" s="61"/>
      <c r="AD22" s="58"/>
      <c r="AO22" s="48"/>
    </row>
    <row r="23" spans="1:52" ht="24" customHeight="1" thickBot="1">
      <c r="A23" s="89"/>
      <c r="B23" s="88"/>
      <c r="C23" s="88"/>
      <c r="D23" s="88"/>
      <c r="E23" s="88"/>
      <c r="F23" s="88"/>
      <c r="G23" s="88"/>
      <c r="H23" s="88"/>
      <c r="I23" s="88"/>
      <c r="J23" s="88"/>
      <c r="K23" s="88"/>
      <c r="L23" s="87"/>
      <c r="M23" s="88"/>
      <c r="N23" s="406" t="s">
        <v>14</v>
      </c>
      <c r="O23" s="407"/>
      <c r="P23" s="408"/>
      <c r="Q23" s="408"/>
      <c r="R23" s="408"/>
      <c r="S23" s="408"/>
      <c r="T23" s="408"/>
      <c r="U23" s="408"/>
      <c r="V23" s="408"/>
      <c r="W23" s="408"/>
      <c r="X23" s="408"/>
      <c r="Y23" s="409"/>
      <c r="Z23" s="234"/>
      <c r="AA23" s="61"/>
      <c r="AD23" s="58"/>
    </row>
    <row r="24" spans="1:52" s="76" customFormat="1" ht="35.25" customHeight="1" thickBot="1">
      <c r="A24" s="89"/>
      <c r="B24" s="88"/>
      <c r="C24" s="88"/>
      <c r="D24" s="88"/>
      <c r="E24" s="88"/>
      <c r="F24" s="88"/>
      <c r="G24" s="88"/>
      <c r="H24" s="88"/>
      <c r="I24" s="88"/>
      <c r="J24" s="88"/>
      <c r="K24" s="88"/>
      <c r="L24" s="87"/>
      <c r="M24" s="88"/>
      <c r="N24" s="60" t="s">
        <v>34</v>
      </c>
      <c r="O24" s="47"/>
      <c r="P24" s="47"/>
      <c r="Q24" s="47"/>
      <c r="R24" s="47"/>
      <c r="S24" s="47"/>
      <c r="T24" s="46"/>
      <c r="U24" s="46"/>
      <c r="V24" s="82"/>
      <c r="W24" s="82"/>
      <c r="X24" s="82"/>
      <c r="Y24" s="45"/>
      <c r="Z24" s="44"/>
      <c r="AA24" s="43"/>
      <c r="AE24" s="42"/>
    </row>
    <row r="25" spans="1:52" ht="38.25" customHeight="1" thickBot="1">
      <c r="A25" s="89"/>
      <c r="B25" s="88"/>
      <c r="C25" s="88"/>
      <c r="D25" s="88"/>
      <c r="E25" s="88"/>
      <c r="F25" s="88"/>
      <c r="G25" s="88"/>
      <c r="H25" s="88"/>
      <c r="I25" s="88"/>
      <c r="J25" s="88"/>
      <c r="K25" s="88"/>
      <c r="L25" s="87"/>
      <c r="M25" s="88"/>
      <c r="N25" s="385" t="s">
        <v>67</v>
      </c>
      <c r="O25" s="386"/>
      <c r="P25" s="387" t="s">
        <v>68</v>
      </c>
      <c r="Q25" s="388"/>
      <c r="R25" s="388"/>
      <c r="S25" s="388"/>
      <c r="T25" s="388"/>
      <c r="U25" s="388"/>
      <c r="V25" s="388"/>
      <c r="W25" s="388"/>
      <c r="X25" s="389"/>
      <c r="Y25" s="41" t="s">
        <v>50</v>
      </c>
      <c r="Z25" s="67"/>
      <c r="AD25" s="58"/>
    </row>
    <row r="26" spans="1:52" ht="38.25" customHeight="1" thickBot="1">
      <c r="A26" s="89"/>
      <c r="B26" s="88"/>
      <c r="C26" s="88"/>
      <c r="D26" s="88"/>
      <c r="E26" s="88"/>
      <c r="F26" s="88"/>
      <c r="G26" s="88"/>
      <c r="H26" s="88"/>
      <c r="I26" s="88"/>
      <c r="J26" s="88"/>
      <c r="K26" s="88"/>
      <c r="L26" s="87"/>
      <c r="M26" s="78"/>
      <c r="N26" s="390" t="s">
        <v>97</v>
      </c>
      <c r="O26" s="391"/>
      <c r="P26" s="392"/>
      <c r="Q26" s="393"/>
      <c r="R26" s="393"/>
      <c r="S26" s="393"/>
      <c r="T26" s="393"/>
      <c r="U26" s="393"/>
      <c r="V26" s="393"/>
      <c r="W26" s="393"/>
      <c r="X26" s="394"/>
      <c r="Y26" s="40"/>
      <c r="Z26" s="67"/>
      <c r="AD26" s="58"/>
    </row>
    <row r="27" spans="1:52" ht="66.75" customHeight="1" thickBot="1">
      <c r="A27" s="86"/>
      <c r="B27" s="85"/>
      <c r="C27" s="85"/>
      <c r="D27" s="85"/>
      <c r="E27" s="85"/>
      <c r="F27" s="85"/>
      <c r="G27" s="85"/>
      <c r="H27" s="85"/>
      <c r="I27" s="85"/>
      <c r="J27" s="85"/>
      <c r="K27" s="85"/>
      <c r="L27" s="84"/>
      <c r="M27" s="39"/>
      <c r="N27" s="395" t="s">
        <v>95</v>
      </c>
      <c r="O27" s="395"/>
      <c r="P27" s="395"/>
      <c r="Q27" s="395"/>
      <c r="R27" s="395"/>
      <c r="S27" s="395"/>
      <c r="T27" s="395"/>
      <c r="U27" s="395"/>
      <c r="V27" s="395"/>
      <c r="W27" s="395"/>
      <c r="X27" s="395"/>
      <c r="Y27" s="395"/>
      <c r="Z27" s="395"/>
      <c r="AA27" s="44"/>
      <c r="AB27" s="44"/>
      <c r="AC27" s="38"/>
      <c r="AE27" s="58"/>
    </row>
    <row r="28" spans="1:52" ht="15.75" customHeight="1" thickBot="1">
      <c r="A28" s="78"/>
      <c r="B28" s="78"/>
      <c r="C28" s="78"/>
      <c r="D28" s="78"/>
      <c r="E28" s="78"/>
      <c r="F28" s="37"/>
      <c r="G28" s="78"/>
      <c r="H28" s="37"/>
      <c r="I28" s="78"/>
      <c r="J28" s="78"/>
      <c r="K28" s="39"/>
      <c r="L28" s="39"/>
      <c r="M28" s="39"/>
      <c r="N28" s="244" t="s">
        <v>186</v>
      </c>
      <c r="V28" s="36"/>
      <c r="W28" s="233" t="s">
        <v>118</v>
      </c>
      <c r="AA28" s="35"/>
      <c r="AB28" s="34"/>
      <c r="AC28" s="38"/>
      <c r="AE28" s="58"/>
    </row>
    <row r="29" spans="1:52" ht="30" customHeight="1" thickBot="1">
      <c r="A29" s="33" t="s">
        <v>56</v>
      </c>
      <c r="B29" s="396"/>
      <c r="C29" s="397"/>
      <c r="D29" s="398"/>
      <c r="E29" s="148" t="s">
        <v>65</v>
      </c>
      <c r="F29" s="399"/>
      <c r="G29" s="400"/>
      <c r="H29" s="400"/>
      <c r="I29" s="400"/>
      <c r="J29" s="401"/>
      <c r="K29" s="63"/>
      <c r="L29" s="94"/>
      <c r="M29" s="94"/>
      <c r="N29" s="3" t="s">
        <v>46</v>
      </c>
      <c r="O29" s="4" t="s">
        <v>70</v>
      </c>
      <c r="P29" s="12" t="s">
        <v>52</v>
      </c>
      <c r="Q29" s="14" t="s">
        <v>73</v>
      </c>
      <c r="R29" s="17" t="s">
        <v>109</v>
      </c>
      <c r="S29" s="14"/>
      <c r="T29" s="17" t="s">
        <v>53</v>
      </c>
      <c r="U29" s="14"/>
      <c r="V29" s="17" t="s">
        <v>66</v>
      </c>
      <c r="W29" s="17"/>
      <c r="X29" s="17" t="s">
        <v>55</v>
      </c>
      <c r="Y29" s="18"/>
      <c r="Z29" s="231"/>
      <c r="AA29" s="78"/>
      <c r="AB29" s="38"/>
    </row>
    <row r="30" spans="1:52" ht="30" customHeight="1">
      <c r="A30" s="96" t="s">
        <v>57</v>
      </c>
      <c r="B30" s="283"/>
      <c r="C30" s="91" t="s">
        <v>58</v>
      </c>
      <c r="D30" s="283"/>
      <c r="E30" s="149" t="s">
        <v>39</v>
      </c>
      <c r="F30" s="232"/>
      <c r="G30" s="416"/>
      <c r="H30" s="417"/>
      <c r="I30" s="416"/>
      <c r="J30" s="418"/>
      <c r="K30" s="78"/>
      <c r="L30" s="95"/>
      <c r="M30" s="95"/>
      <c r="N30" s="10" t="s">
        <v>87</v>
      </c>
      <c r="O30" s="14"/>
      <c r="P30" s="13" t="s">
        <v>51</v>
      </c>
      <c r="Q30" s="22" t="s">
        <v>73</v>
      </c>
      <c r="R30" s="23" t="s">
        <v>110</v>
      </c>
      <c r="S30" s="22"/>
      <c r="T30" s="23" t="s">
        <v>54</v>
      </c>
      <c r="U30" s="22"/>
      <c r="V30" s="23" t="s">
        <v>137</v>
      </c>
      <c r="W30" s="22"/>
      <c r="X30" s="23" t="s">
        <v>111</v>
      </c>
      <c r="Y30" s="24"/>
      <c r="Z30" s="231"/>
      <c r="AA30" s="78"/>
      <c r="AB30" s="38"/>
      <c r="AF30" s="67"/>
      <c r="AG30" s="67"/>
      <c r="AH30" s="67"/>
      <c r="AI30" s="67"/>
      <c r="AJ30" s="67"/>
      <c r="AK30" s="67"/>
    </row>
    <row r="31" spans="1:52" ht="30" customHeight="1" thickBot="1">
      <c r="A31" s="150" t="s">
        <v>59</v>
      </c>
      <c r="B31" s="284"/>
      <c r="C31" s="151" t="s">
        <v>60</v>
      </c>
      <c r="D31" s="285"/>
      <c r="E31" s="151" t="s">
        <v>61</v>
      </c>
      <c r="F31" s="232"/>
      <c r="G31" s="416"/>
      <c r="H31" s="417"/>
      <c r="I31" s="416"/>
      <c r="J31" s="418"/>
      <c r="K31" s="95"/>
      <c r="L31" s="39"/>
      <c r="M31" s="39"/>
      <c r="N31" s="11" t="s">
        <v>82</v>
      </c>
      <c r="O31" s="15"/>
      <c r="P31" s="16" t="s">
        <v>76</v>
      </c>
      <c r="Q31" s="19"/>
      <c r="R31" s="20" t="s">
        <v>77</v>
      </c>
      <c r="S31" s="19"/>
      <c r="T31" s="20" t="s">
        <v>78</v>
      </c>
      <c r="U31" s="19"/>
      <c r="V31" s="20" t="s">
        <v>80</v>
      </c>
      <c r="W31" s="19"/>
      <c r="X31" s="20" t="s">
        <v>79</v>
      </c>
      <c r="Y31" s="21"/>
      <c r="Z31" s="231" t="s">
        <v>73</v>
      </c>
      <c r="AA31" s="78"/>
      <c r="AB31" s="38"/>
      <c r="AD31" s="78"/>
      <c r="AE31" s="78"/>
      <c r="AF31" s="78"/>
      <c r="AG31" s="78"/>
      <c r="AH31" s="78"/>
      <c r="AI31" s="78"/>
      <c r="AJ31" s="78"/>
      <c r="AK31" s="78"/>
    </row>
    <row r="32" spans="1:52" ht="34.5" customHeight="1" thickBot="1">
      <c r="A32" s="152" t="s">
        <v>62</v>
      </c>
      <c r="B32" s="286"/>
      <c r="C32" s="230"/>
      <c r="D32" s="97" t="s">
        <v>11</v>
      </c>
      <c r="E32" s="419"/>
      <c r="F32" s="420"/>
      <c r="G32" s="419" t="s">
        <v>64</v>
      </c>
      <c r="H32" s="421"/>
      <c r="I32" s="419"/>
      <c r="J32" s="422"/>
      <c r="K32" s="63"/>
      <c r="L32" s="95"/>
      <c r="M32" s="95"/>
      <c r="N32" s="276" t="s">
        <v>176</v>
      </c>
      <c r="O32" s="277"/>
      <c r="P32" s="278" t="s">
        <v>74</v>
      </c>
      <c r="Q32" s="437" t="str">
        <f>IF(O32="不可","web販売が不可の場合は理由をご入力ください","")</f>
        <v/>
      </c>
      <c r="R32" s="438"/>
      <c r="S32" s="438"/>
      <c r="T32" s="438"/>
      <c r="U32" s="438"/>
      <c r="V32" s="438"/>
      <c r="W32" s="439"/>
      <c r="X32" s="26" t="s">
        <v>174</v>
      </c>
      <c r="Y32" s="25"/>
      <c r="Z32" s="228"/>
      <c r="AA32" s="243"/>
      <c r="AB32" s="78"/>
      <c r="AZ32" s="153"/>
    </row>
    <row r="33" spans="1:52" ht="25.5" customHeight="1" thickBot="1">
      <c r="A33" s="154"/>
      <c r="B33" s="155"/>
      <c r="C33" s="155"/>
      <c r="D33" s="93"/>
      <c r="F33" s="39"/>
      <c r="H33" s="156"/>
      <c r="I33" s="156"/>
      <c r="J33" s="39"/>
      <c r="K33" s="39"/>
      <c r="L33" s="39"/>
      <c r="M33" s="39"/>
      <c r="N33" s="241" t="s">
        <v>179</v>
      </c>
      <c r="Q33" s="157"/>
      <c r="R33" s="157"/>
      <c r="Z33" s="229"/>
      <c r="AA33" s="158" t="s">
        <v>190</v>
      </c>
    </row>
    <row r="34" spans="1:52" s="153" customFormat="1" ht="20.25" customHeight="1" thickBot="1">
      <c r="A34" s="154"/>
      <c r="B34" s="154"/>
      <c r="C34" s="154" t="s">
        <v>90</v>
      </c>
      <c r="D34" s="154"/>
      <c r="F34" s="440" t="s">
        <v>44</v>
      </c>
      <c r="G34" s="441"/>
      <c r="H34" s="441"/>
      <c r="I34" s="442"/>
      <c r="J34" s="159"/>
      <c r="K34" s="443" t="s">
        <v>116</v>
      </c>
      <c r="L34" s="444"/>
      <c r="M34" s="445"/>
      <c r="N34" s="242" t="s">
        <v>166</v>
      </c>
      <c r="O34" s="160"/>
      <c r="P34" s="160"/>
      <c r="Q34" s="274" t="s">
        <v>106</v>
      </c>
      <c r="R34" s="446" t="s">
        <v>83</v>
      </c>
      <c r="S34" s="447"/>
      <c r="T34" s="447"/>
      <c r="U34" s="448"/>
      <c r="V34" s="446" t="s">
        <v>84</v>
      </c>
      <c r="W34" s="449"/>
      <c r="X34" s="450"/>
      <c r="Y34" s="451"/>
      <c r="Z34" s="275" t="s">
        <v>85</v>
      </c>
      <c r="AA34" s="161" t="s">
        <v>164</v>
      </c>
      <c r="AB34" s="82"/>
      <c r="AC34" s="67"/>
      <c r="AD34" s="58"/>
      <c r="AE34" s="82"/>
      <c r="AF34" s="82"/>
      <c r="AZ34" s="82"/>
    </row>
    <row r="35" spans="1:52" s="163" customFormat="1" ht="21" customHeight="1">
      <c r="A35" s="410" t="s">
        <v>3</v>
      </c>
      <c r="B35" s="297" t="s">
        <v>4</v>
      </c>
      <c r="C35" s="297" t="s">
        <v>26</v>
      </c>
      <c r="D35" s="162" t="s">
        <v>108</v>
      </c>
      <c r="E35" s="412" t="s">
        <v>27</v>
      </c>
      <c r="F35" s="412" t="s">
        <v>28</v>
      </c>
      <c r="G35" s="412" t="s">
        <v>36</v>
      </c>
      <c r="H35" s="414" t="s">
        <v>5</v>
      </c>
      <c r="I35" s="412" t="s">
        <v>37</v>
      </c>
      <c r="J35" s="427" t="s">
        <v>29</v>
      </c>
      <c r="K35" s="429" t="s">
        <v>42</v>
      </c>
      <c r="L35" s="431" t="s">
        <v>43</v>
      </c>
      <c r="M35" s="433" t="s">
        <v>5</v>
      </c>
      <c r="N35" s="435" t="s">
        <v>86</v>
      </c>
      <c r="O35" s="473" t="s">
        <v>10</v>
      </c>
      <c r="P35" s="475" t="s">
        <v>33</v>
      </c>
      <c r="Q35" s="477" t="s">
        <v>107</v>
      </c>
      <c r="R35" s="479" t="s">
        <v>132</v>
      </c>
      <c r="S35" s="480"/>
      <c r="T35" s="423" t="s">
        <v>131</v>
      </c>
      <c r="U35" s="425" t="s">
        <v>117</v>
      </c>
      <c r="V35" s="471" t="s">
        <v>81</v>
      </c>
      <c r="W35" s="423" t="s">
        <v>146</v>
      </c>
      <c r="X35" s="423" t="s">
        <v>130</v>
      </c>
      <c r="Y35" s="425" t="s">
        <v>45</v>
      </c>
      <c r="Z35" s="429" t="s">
        <v>41</v>
      </c>
      <c r="AA35" s="433" t="s">
        <v>189</v>
      </c>
      <c r="AB35" s="466" t="s">
        <v>30</v>
      </c>
      <c r="AC35" s="468" t="s">
        <v>31</v>
      </c>
      <c r="AD35" s="468" t="s">
        <v>112</v>
      </c>
      <c r="AE35" s="468" t="s">
        <v>113</v>
      </c>
      <c r="AF35" s="468" t="s">
        <v>88</v>
      </c>
      <c r="AG35" s="468" t="s">
        <v>89</v>
      </c>
      <c r="AH35" s="452" t="s">
        <v>114</v>
      </c>
      <c r="AI35" s="452" t="s">
        <v>115</v>
      </c>
      <c r="AJ35" s="454" t="s">
        <v>32</v>
      </c>
      <c r="AK35" s="456" t="s">
        <v>173</v>
      </c>
      <c r="AL35" s="458" t="s">
        <v>172</v>
      </c>
    </row>
    <row r="36" spans="1:52" s="163" customFormat="1" ht="31.5" customHeight="1" thickBot="1">
      <c r="A36" s="411"/>
      <c r="B36" s="164" t="s">
        <v>25</v>
      </c>
      <c r="C36" s="178"/>
      <c r="D36" s="176"/>
      <c r="E36" s="413"/>
      <c r="F36" s="413"/>
      <c r="G36" s="413"/>
      <c r="H36" s="415"/>
      <c r="I36" s="413"/>
      <c r="J36" s="428"/>
      <c r="K36" s="430"/>
      <c r="L36" s="432"/>
      <c r="M36" s="434"/>
      <c r="N36" s="436"/>
      <c r="O36" s="474"/>
      <c r="P36" s="476"/>
      <c r="Q36" s="478"/>
      <c r="R36" s="294" t="s">
        <v>135</v>
      </c>
      <c r="S36" s="295" t="s">
        <v>133</v>
      </c>
      <c r="T36" s="424"/>
      <c r="U36" s="426"/>
      <c r="V36" s="472"/>
      <c r="W36" s="424"/>
      <c r="X36" s="424"/>
      <c r="Y36" s="426"/>
      <c r="Z36" s="430"/>
      <c r="AA36" s="434"/>
      <c r="AB36" s="467"/>
      <c r="AC36" s="469"/>
      <c r="AD36" s="470"/>
      <c r="AE36" s="470"/>
      <c r="AF36" s="469"/>
      <c r="AG36" s="469"/>
      <c r="AH36" s="453"/>
      <c r="AI36" s="453"/>
      <c r="AJ36" s="455"/>
      <c r="AK36" s="457"/>
      <c r="AL36" s="459"/>
      <c r="AM36" s="163" t="s">
        <v>236</v>
      </c>
      <c r="AN36" s="163" t="s">
        <v>237</v>
      </c>
    </row>
    <row r="37" spans="1:52" ht="21.95" customHeight="1">
      <c r="A37" s="133"/>
      <c r="B37" s="215"/>
      <c r="C37" s="107"/>
      <c r="D37" s="108"/>
      <c r="E37" s="214"/>
      <c r="F37" s="213"/>
      <c r="G37" s="109"/>
      <c r="H37" s="110"/>
      <c r="I37" s="109"/>
      <c r="J37" s="121"/>
      <c r="K37" s="212"/>
      <c r="L37" s="109"/>
      <c r="M37" s="124"/>
      <c r="N37" s="211"/>
      <c r="O37" s="127"/>
      <c r="P37" s="128"/>
      <c r="Q37" s="247" t="s">
        <v>136</v>
      </c>
      <c r="R37" s="248" t="s">
        <v>129</v>
      </c>
      <c r="S37" s="249" t="s">
        <v>129</v>
      </c>
      <c r="T37" s="108"/>
      <c r="U37" s="250"/>
      <c r="V37" s="248" t="s">
        <v>129</v>
      </c>
      <c r="W37" s="251"/>
      <c r="X37" s="108"/>
      <c r="Y37" s="250"/>
      <c r="Z37" s="252"/>
      <c r="AA37" s="253" t="s">
        <v>178</v>
      </c>
      <c r="AB37" s="210"/>
      <c r="AC37" s="209"/>
      <c r="AD37" s="111"/>
      <c r="AE37" s="112"/>
      <c r="AF37" s="208" t="s">
        <v>185</v>
      </c>
      <c r="AG37" s="207" t="s">
        <v>185</v>
      </c>
      <c r="AH37" s="113"/>
      <c r="AI37" s="28"/>
      <c r="AJ37" s="206"/>
      <c r="AK37" s="227"/>
      <c r="AL37" s="205"/>
      <c r="AM37" s="82" t="e">
        <f>F37/AB37*100</f>
        <v>#DIV/0!</v>
      </c>
      <c r="AN37" s="82" t="e">
        <f>(AC37-AM37)/AC37</f>
        <v>#DIV/0!</v>
      </c>
    </row>
    <row r="38" spans="1:52" ht="21.95" customHeight="1">
      <c r="A38" s="134"/>
      <c r="B38" s="204"/>
      <c r="C38" s="100"/>
      <c r="D38" s="175"/>
      <c r="E38" s="203"/>
      <c r="F38" s="202"/>
      <c r="G38" s="102"/>
      <c r="H38" s="103"/>
      <c r="I38" s="102"/>
      <c r="J38" s="122"/>
      <c r="K38" s="201"/>
      <c r="L38" s="102"/>
      <c r="M38" s="125"/>
      <c r="N38" s="200"/>
      <c r="O38" s="129"/>
      <c r="P38" s="130"/>
      <c r="Q38" s="254"/>
      <c r="R38" s="255"/>
      <c r="S38" s="101"/>
      <c r="T38" s="101"/>
      <c r="U38" s="256"/>
      <c r="V38" s="255"/>
      <c r="W38" s="101"/>
      <c r="X38" s="101"/>
      <c r="Y38" s="256"/>
      <c r="Z38" s="257"/>
      <c r="AA38" s="256"/>
      <c r="AB38" s="199"/>
      <c r="AC38" s="198"/>
      <c r="AD38" s="104"/>
      <c r="AE38" s="105"/>
      <c r="AF38" s="197"/>
      <c r="AG38" s="196"/>
      <c r="AH38" s="106"/>
      <c r="AI38" s="27"/>
      <c r="AJ38" s="195"/>
      <c r="AK38" s="195"/>
      <c r="AL38" s="194"/>
      <c r="AM38" s="82" t="e">
        <f t="shared" ref="AM38:AM46" si="0">F38/AB38*100</f>
        <v>#DIV/0!</v>
      </c>
      <c r="AN38" s="82" t="e">
        <f t="shared" ref="AN38:AN46" si="1">(AC38-AM38)/AC38</f>
        <v>#DIV/0!</v>
      </c>
    </row>
    <row r="39" spans="1:52" ht="21.95" customHeight="1">
      <c r="A39" s="134"/>
      <c r="B39" s="204"/>
      <c r="C39" s="100"/>
      <c r="D39" s="101"/>
      <c r="E39" s="203"/>
      <c r="F39" s="202"/>
      <c r="G39" s="102"/>
      <c r="H39" s="103"/>
      <c r="I39" s="102"/>
      <c r="J39" s="122"/>
      <c r="K39" s="201"/>
      <c r="L39" s="102"/>
      <c r="M39" s="125"/>
      <c r="N39" s="200"/>
      <c r="O39" s="129"/>
      <c r="P39" s="130"/>
      <c r="Q39" s="254" t="s">
        <v>73</v>
      </c>
      <c r="R39" s="255"/>
      <c r="S39" s="101"/>
      <c r="T39" s="101"/>
      <c r="U39" s="256"/>
      <c r="V39" s="255"/>
      <c r="W39" s="101"/>
      <c r="X39" s="101"/>
      <c r="Y39" s="256"/>
      <c r="Z39" s="257"/>
      <c r="AA39" s="256"/>
      <c r="AB39" s="199"/>
      <c r="AC39" s="198"/>
      <c r="AD39" s="104"/>
      <c r="AE39" s="105"/>
      <c r="AF39" s="197"/>
      <c r="AG39" s="196"/>
      <c r="AH39" s="106"/>
      <c r="AI39" s="27"/>
      <c r="AJ39" s="195"/>
      <c r="AK39" s="195"/>
      <c r="AL39" s="194"/>
      <c r="AM39" s="82" t="e">
        <f t="shared" si="0"/>
        <v>#DIV/0!</v>
      </c>
      <c r="AN39" s="82" t="e">
        <f t="shared" si="1"/>
        <v>#DIV/0!</v>
      </c>
    </row>
    <row r="40" spans="1:52" ht="21.95" customHeight="1">
      <c r="A40" s="134"/>
      <c r="B40" s="204"/>
      <c r="C40" s="100"/>
      <c r="D40" s="175"/>
      <c r="E40" s="203"/>
      <c r="F40" s="202"/>
      <c r="G40" s="102"/>
      <c r="H40" s="103"/>
      <c r="I40" s="102"/>
      <c r="J40" s="122"/>
      <c r="K40" s="201"/>
      <c r="L40" s="102"/>
      <c r="M40" s="125"/>
      <c r="N40" s="200"/>
      <c r="O40" s="129"/>
      <c r="P40" s="130"/>
      <c r="Q40" s="254" t="s">
        <v>73</v>
      </c>
      <c r="R40" s="255"/>
      <c r="S40" s="101"/>
      <c r="T40" s="101"/>
      <c r="U40" s="256"/>
      <c r="V40" s="255"/>
      <c r="W40" s="101"/>
      <c r="X40" s="101"/>
      <c r="Y40" s="256"/>
      <c r="Z40" s="257"/>
      <c r="AA40" s="256"/>
      <c r="AB40" s="199"/>
      <c r="AC40" s="198"/>
      <c r="AD40" s="104"/>
      <c r="AE40" s="105"/>
      <c r="AF40" s="197"/>
      <c r="AG40" s="196"/>
      <c r="AH40" s="106"/>
      <c r="AI40" s="27"/>
      <c r="AJ40" s="195"/>
      <c r="AK40" s="195"/>
      <c r="AL40" s="194"/>
      <c r="AM40" s="82" t="e">
        <f t="shared" si="0"/>
        <v>#DIV/0!</v>
      </c>
      <c r="AN40" s="82" t="e">
        <f t="shared" si="1"/>
        <v>#DIV/0!</v>
      </c>
    </row>
    <row r="41" spans="1:52" ht="21.95" customHeight="1">
      <c r="A41" s="134"/>
      <c r="B41" s="204"/>
      <c r="C41" s="100"/>
      <c r="D41" s="101"/>
      <c r="E41" s="203"/>
      <c r="F41" s="202"/>
      <c r="G41" s="102"/>
      <c r="H41" s="103"/>
      <c r="I41" s="102"/>
      <c r="J41" s="122"/>
      <c r="K41" s="201"/>
      <c r="L41" s="102"/>
      <c r="M41" s="125"/>
      <c r="N41" s="200"/>
      <c r="O41" s="129"/>
      <c r="P41" s="130"/>
      <c r="Q41" s="254" t="s">
        <v>73</v>
      </c>
      <c r="R41" s="255"/>
      <c r="S41" s="101"/>
      <c r="T41" s="101"/>
      <c r="U41" s="256"/>
      <c r="V41" s="255"/>
      <c r="W41" s="101"/>
      <c r="X41" s="101"/>
      <c r="Y41" s="256"/>
      <c r="Z41" s="257"/>
      <c r="AA41" s="256"/>
      <c r="AB41" s="199"/>
      <c r="AC41" s="198"/>
      <c r="AD41" s="104"/>
      <c r="AE41" s="105"/>
      <c r="AF41" s="197"/>
      <c r="AG41" s="196"/>
      <c r="AH41" s="106"/>
      <c r="AI41" s="27"/>
      <c r="AJ41" s="195"/>
      <c r="AK41" s="195"/>
      <c r="AL41" s="194"/>
      <c r="AM41" s="82" t="e">
        <f t="shared" si="0"/>
        <v>#DIV/0!</v>
      </c>
      <c r="AN41" s="82" t="e">
        <f t="shared" si="1"/>
        <v>#DIV/0!</v>
      </c>
    </row>
    <row r="42" spans="1:52" ht="21.95" customHeight="1">
      <c r="A42" s="134"/>
      <c r="B42" s="204"/>
      <c r="C42" s="100"/>
      <c r="D42" s="101"/>
      <c r="E42" s="203"/>
      <c r="F42" s="202"/>
      <c r="G42" s="102"/>
      <c r="H42" s="103"/>
      <c r="I42" s="102"/>
      <c r="J42" s="122"/>
      <c r="K42" s="201"/>
      <c r="L42" s="102"/>
      <c r="M42" s="125"/>
      <c r="N42" s="200"/>
      <c r="O42" s="129"/>
      <c r="P42" s="130"/>
      <c r="Q42" s="254" t="s">
        <v>73</v>
      </c>
      <c r="R42" s="255"/>
      <c r="S42" s="101"/>
      <c r="T42" s="101"/>
      <c r="U42" s="256"/>
      <c r="V42" s="255"/>
      <c r="W42" s="101"/>
      <c r="X42" s="101"/>
      <c r="Y42" s="256"/>
      <c r="Z42" s="257"/>
      <c r="AA42" s="256"/>
      <c r="AB42" s="199"/>
      <c r="AC42" s="198"/>
      <c r="AD42" s="104"/>
      <c r="AE42" s="105"/>
      <c r="AF42" s="197"/>
      <c r="AG42" s="196"/>
      <c r="AH42" s="106"/>
      <c r="AI42" s="27"/>
      <c r="AJ42" s="195"/>
      <c r="AK42" s="195"/>
      <c r="AL42" s="194"/>
      <c r="AM42" s="82" t="e">
        <f t="shared" si="0"/>
        <v>#DIV/0!</v>
      </c>
      <c r="AN42" s="82" t="e">
        <f t="shared" si="1"/>
        <v>#DIV/0!</v>
      </c>
      <c r="AT42" s="78"/>
    </row>
    <row r="43" spans="1:52" ht="21.95" customHeight="1">
      <c r="A43" s="134"/>
      <c r="B43" s="204"/>
      <c r="C43" s="100"/>
      <c r="D43" s="101"/>
      <c r="E43" s="203"/>
      <c r="F43" s="202"/>
      <c r="G43" s="102"/>
      <c r="H43" s="103"/>
      <c r="I43" s="102"/>
      <c r="J43" s="122"/>
      <c r="K43" s="201"/>
      <c r="L43" s="102"/>
      <c r="M43" s="125"/>
      <c r="N43" s="200"/>
      <c r="O43" s="129"/>
      <c r="P43" s="130"/>
      <c r="Q43" s="254" t="s">
        <v>73</v>
      </c>
      <c r="R43" s="255"/>
      <c r="S43" s="101"/>
      <c r="T43" s="101"/>
      <c r="U43" s="256"/>
      <c r="V43" s="255"/>
      <c r="W43" s="101"/>
      <c r="X43" s="101"/>
      <c r="Y43" s="256"/>
      <c r="Z43" s="257"/>
      <c r="AA43" s="256"/>
      <c r="AB43" s="199"/>
      <c r="AC43" s="198"/>
      <c r="AD43" s="104"/>
      <c r="AE43" s="105"/>
      <c r="AF43" s="197"/>
      <c r="AG43" s="196"/>
      <c r="AH43" s="106"/>
      <c r="AI43" s="27"/>
      <c r="AJ43" s="195"/>
      <c r="AK43" s="195"/>
      <c r="AL43" s="194"/>
      <c r="AM43" s="82" t="e">
        <f t="shared" si="0"/>
        <v>#DIV/0!</v>
      </c>
      <c r="AN43" s="82" t="e">
        <f t="shared" si="1"/>
        <v>#DIV/0!</v>
      </c>
      <c r="AT43" s="78"/>
    </row>
    <row r="44" spans="1:52" ht="21.95" customHeight="1">
      <c r="A44" s="134"/>
      <c r="B44" s="204"/>
      <c r="C44" s="100"/>
      <c r="D44" s="101"/>
      <c r="E44" s="203"/>
      <c r="F44" s="202"/>
      <c r="G44" s="102"/>
      <c r="H44" s="103"/>
      <c r="I44" s="102"/>
      <c r="J44" s="122"/>
      <c r="K44" s="201"/>
      <c r="L44" s="102"/>
      <c r="M44" s="125"/>
      <c r="N44" s="200"/>
      <c r="O44" s="129"/>
      <c r="P44" s="130"/>
      <c r="Q44" s="254" t="s">
        <v>73</v>
      </c>
      <c r="R44" s="255"/>
      <c r="S44" s="101"/>
      <c r="T44" s="101"/>
      <c r="U44" s="256"/>
      <c r="V44" s="255"/>
      <c r="W44" s="101"/>
      <c r="X44" s="101"/>
      <c r="Y44" s="256"/>
      <c r="Z44" s="257"/>
      <c r="AA44" s="256"/>
      <c r="AB44" s="199"/>
      <c r="AC44" s="198"/>
      <c r="AD44" s="104"/>
      <c r="AE44" s="105"/>
      <c r="AF44" s="197"/>
      <c r="AG44" s="196"/>
      <c r="AH44" s="106"/>
      <c r="AI44" s="27"/>
      <c r="AJ44" s="195"/>
      <c r="AK44" s="195"/>
      <c r="AL44" s="194"/>
      <c r="AM44" s="82" t="e">
        <f t="shared" si="0"/>
        <v>#DIV/0!</v>
      </c>
      <c r="AN44" s="82" t="e">
        <f t="shared" si="1"/>
        <v>#DIV/0!</v>
      </c>
    </row>
    <row r="45" spans="1:52" ht="21.95" customHeight="1">
      <c r="A45" s="134"/>
      <c r="B45" s="204"/>
      <c r="C45" s="100"/>
      <c r="D45" s="101"/>
      <c r="E45" s="203"/>
      <c r="F45" s="202"/>
      <c r="G45" s="102"/>
      <c r="H45" s="103"/>
      <c r="I45" s="102"/>
      <c r="J45" s="122"/>
      <c r="K45" s="201"/>
      <c r="L45" s="102"/>
      <c r="M45" s="125"/>
      <c r="N45" s="200"/>
      <c r="O45" s="129"/>
      <c r="P45" s="130"/>
      <c r="Q45" s="254" t="s">
        <v>73</v>
      </c>
      <c r="R45" s="255"/>
      <c r="S45" s="101"/>
      <c r="T45" s="101"/>
      <c r="U45" s="256"/>
      <c r="V45" s="255"/>
      <c r="W45" s="101"/>
      <c r="X45" s="101"/>
      <c r="Y45" s="256"/>
      <c r="Z45" s="257"/>
      <c r="AA45" s="256"/>
      <c r="AB45" s="199"/>
      <c r="AC45" s="198"/>
      <c r="AD45" s="104"/>
      <c r="AE45" s="105"/>
      <c r="AF45" s="197"/>
      <c r="AG45" s="196"/>
      <c r="AH45" s="106"/>
      <c r="AI45" s="27"/>
      <c r="AJ45" s="195"/>
      <c r="AK45" s="195"/>
      <c r="AL45" s="194"/>
      <c r="AM45" s="82" t="e">
        <f t="shared" si="0"/>
        <v>#DIV/0!</v>
      </c>
      <c r="AN45" s="82" t="e">
        <f t="shared" si="1"/>
        <v>#DIV/0!</v>
      </c>
    </row>
    <row r="46" spans="1:52" ht="22.9" customHeight="1" thickBot="1">
      <c r="A46" s="135"/>
      <c r="B46" s="221"/>
      <c r="C46" s="114"/>
      <c r="D46" s="115"/>
      <c r="E46" s="220"/>
      <c r="F46" s="219"/>
      <c r="G46" s="116"/>
      <c r="H46" s="117"/>
      <c r="I46" s="116"/>
      <c r="J46" s="123"/>
      <c r="K46" s="218"/>
      <c r="L46" s="116"/>
      <c r="M46" s="126"/>
      <c r="N46" s="217"/>
      <c r="O46" s="131"/>
      <c r="P46" s="132"/>
      <c r="Q46" s="258" t="s">
        <v>73</v>
      </c>
      <c r="R46" s="259"/>
      <c r="S46" s="260"/>
      <c r="T46" s="260"/>
      <c r="U46" s="261"/>
      <c r="V46" s="262"/>
      <c r="W46" s="263"/>
      <c r="X46" s="115"/>
      <c r="Y46" s="264"/>
      <c r="Z46" s="265"/>
      <c r="AA46" s="264"/>
      <c r="AB46" s="226"/>
      <c r="AC46" s="225"/>
      <c r="AD46" s="118"/>
      <c r="AE46" s="119"/>
      <c r="AF46" s="224"/>
      <c r="AG46" s="223"/>
      <c r="AH46" s="120"/>
      <c r="AI46" s="29"/>
      <c r="AJ46" s="222"/>
      <c r="AK46" s="222"/>
      <c r="AL46" s="216"/>
      <c r="AM46" s="82" t="e">
        <f t="shared" si="0"/>
        <v>#DIV/0!</v>
      </c>
      <c r="AN46" s="82" t="e">
        <f t="shared" si="1"/>
        <v>#DIV/0!</v>
      </c>
    </row>
    <row r="47" spans="1:52" ht="21.95" customHeight="1">
      <c r="A47" s="133"/>
      <c r="B47" s="215"/>
      <c r="C47" s="107"/>
      <c r="D47" s="108"/>
      <c r="E47" s="214"/>
      <c r="F47" s="213"/>
      <c r="G47" s="109"/>
      <c r="H47" s="110"/>
      <c r="I47" s="109"/>
      <c r="J47" s="121"/>
      <c r="K47" s="212"/>
      <c r="L47" s="109"/>
      <c r="M47" s="124"/>
      <c r="N47" s="211"/>
      <c r="O47" s="127"/>
      <c r="P47" s="128"/>
      <c r="Q47" s="247"/>
      <c r="R47" s="266"/>
      <c r="S47" s="108"/>
      <c r="T47" s="267"/>
      <c r="U47" s="268"/>
      <c r="V47" s="266"/>
      <c r="W47" s="251"/>
      <c r="X47" s="108"/>
      <c r="Y47" s="250"/>
      <c r="Z47" s="252"/>
      <c r="AA47" s="250"/>
      <c r="AB47" s="210"/>
      <c r="AC47" s="209"/>
      <c r="AD47" s="111"/>
      <c r="AE47" s="112"/>
      <c r="AF47" s="208"/>
      <c r="AG47" s="207"/>
      <c r="AH47" s="113"/>
      <c r="AI47" s="28"/>
      <c r="AJ47" s="206"/>
      <c r="AK47" s="206"/>
      <c r="AL47" s="205"/>
    </row>
    <row r="48" spans="1:52" ht="21.95" customHeight="1">
      <c r="A48" s="134"/>
      <c r="B48" s="204"/>
      <c r="C48" s="100"/>
      <c r="D48" s="101"/>
      <c r="E48" s="203"/>
      <c r="F48" s="202"/>
      <c r="G48" s="102"/>
      <c r="H48" s="103"/>
      <c r="I48" s="102"/>
      <c r="J48" s="122"/>
      <c r="K48" s="201"/>
      <c r="L48" s="102"/>
      <c r="M48" s="125"/>
      <c r="N48" s="200"/>
      <c r="O48" s="129"/>
      <c r="P48" s="130"/>
      <c r="Q48" s="254" t="s">
        <v>73</v>
      </c>
      <c r="R48" s="255"/>
      <c r="S48" s="101"/>
      <c r="T48" s="101"/>
      <c r="U48" s="256"/>
      <c r="V48" s="255"/>
      <c r="W48" s="101"/>
      <c r="X48" s="101"/>
      <c r="Y48" s="256"/>
      <c r="Z48" s="257"/>
      <c r="AA48" s="256"/>
      <c r="AB48" s="199"/>
      <c r="AC48" s="198"/>
      <c r="AD48" s="104"/>
      <c r="AE48" s="105"/>
      <c r="AF48" s="197"/>
      <c r="AG48" s="196"/>
      <c r="AH48" s="106"/>
      <c r="AI48" s="27"/>
      <c r="AJ48" s="195"/>
      <c r="AK48" s="195"/>
      <c r="AL48" s="194"/>
    </row>
    <row r="49" spans="1:46" ht="21.95" customHeight="1">
      <c r="A49" s="134"/>
      <c r="B49" s="204"/>
      <c r="C49" s="100"/>
      <c r="D49" s="101"/>
      <c r="E49" s="203"/>
      <c r="F49" s="202"/>
      <c r="G49" s="102"/>
      <c r="H49" s="103"/>
      <c r="I49" s="102"/>
      <c r="J49" s="122"/>
      <c r="K49" s="201"/>
      <c r="L49" s="102"/>
      <c r="M49" s="125"/>
      <c r="N49" s="200"/>
      <c r="O49" s="129"/>
      <c r="P49" s="130"/>
      <c r="Q49" s="254" t="s">
        <v>73</v>
      </c>
      <c r="R49" s="255"/>
      <c r="S49" s="101"/>
      <c r="T49" s="101"/>
      <c r="U49" s="256"/>
      <c r="V49" s="255"/>
      <c r="W49" s="101"/>
      <c r="X49" s="101"/>
      <c r="Y49" s="256"/>
      <c r="Z49" s="257"/>
      <c r="AA49" s="256"/>
      <c r="AB49" s="199"/>
      <c r="AC49" s="198"/>
      <c r="AD49" s="104"/>
      <c r="AE49" s="105"/>
      <c r="AF49" s="197"/>
      <c r="AG49" s="196"/>
      <c r="AH49" s="106"/>
      <c r="AI49" s="27"/>
      <c r="AJ49" s="195"/>
      <c r="AK49" s="195"/>
      <c r="AL49" s="194"/>
    </row>
    <row r="50" spans="1:46" ht="21.95" customHeight="1">
      <c r="A50" s="134"/>
      <c r="B50" s="204"/>
      <c r="C50" s="100"/>
      <c r="D50" s="101"/>
      <c r="E50" s="203"/>
      <c r="F50" s="202"/>
      <c r="G50" s="102"/>
      <c r="H50" s="103"/>
      <c r="I50" s="102"/>
      <c r="J50" s="122"/>
      <c r="K50" s="201"/>
      <c r="L50" s="102"/>
      <c r="M50" s="125"/>
      <c r="N50" s="200"/>
      <c r="O50" s="129"/>
      <c r="P50" s="130"/>
      <c r="Q50" s="254" t="s">
        <v>73</v>
      </c>
      <c r="R50" s="255"/>
      <c r="S50" s="101"/>
      <c r="T50" s="101"/>
      <c r="U50" s="256"/>
      <c r="V50" s="255"/>
      <c r="W50" s="101"/>
      <c r="X50" s="101"/>
      <c r="Y50" s="256"/>
      <c r="Z50" s="257"/>
      <c r="AA50" s="256"/>
      <c r="AB50" s="199"/>
      <c r="AC50" s="198"/>
      <c r="AD50" s="104"/>
      <c r="AE50" s="105"/>
      <c r="AF50" s="197"/>
      <c r="AG50" s="196"/>
      <c r="AH50" s="106"/>
      <c r="AI50" s="27"/>
      <c r="AJ50" s="195"/>
      <c r="AK50" s="195"/>
      <c r="AL50" s="194"/>
    </row>
    <row r="51" spans="1:46" ht="21.95" customHeight="1">
      <c r="A51" s="134"/>
      <c r="B51" s="204"/>
      <c r="C51" s="100"/>
      <c r="D51" s="101"/>
      <c r="E51" s="203"/>
      <c r="F51" s="202"/>
      <c r="G51" s="102"/>
      <c r="H51" s="103"/>
      <c r="I51" s="102"/>
      <c r="J51" s="122"/>
      <c r="K51" s="201"/>
      <c r="L51" s="102"/>
      <c r="M51" s="125"/>
      <c r="N51" s="200"/>
      <c r="O51" s="129"/>
      <c r="P51" s="130"/>
      <c r="Q51" s="254" t="s">
        <v>73</v>
      </c>
      <c r="R51" s="255"/>
      <c r="S51" s="101"/>
      <c r="T51" s="101"/>
      <c r="U51" s="256"/>
      <c r="V51" s="255"/>
      <c r="W51" s="101"/>
      <c r="X51" s="101"/>
      <c r="Y51" s="256"/>
      <c r="Z51" s="257"/>
      <c r="AA51" s="256"/>
      <c r="AB51" s="199"/>
      <c r="AC51" s="198"/>
      <c r="AD51" s="104"/>
      <c r="AE51" s="105"/>
      <c r="AF51" s="197"/>
      <c r="AG51" s="196"/>
      <c r="AH51" s="106"/>
      <c r="AI51" s="27"/>
      <c r="AJ51" s="195"/>
      <c r="AK51" s="195"/>
      <c r="AL51" s="194"/>
    </row>
    <row r="52" spans="1:46" ht="21.95" customHeight="1">
      <c r="A52" s="134"/>
      <c r="B52" s="204"/>
      <c r="C52" s="100"/>
      <c r="D52" s="101"/>
      <c r="E52" s="203"/>
      <c r="F52" s="202"/>
      <c r="G52" s="102"/>
      <c r="H52" s="103"/>
      <c r="I52" s="102"/>
      <c r="J52" s="122"/>
      <c r="K52" s="201"/>
      <c r="L52" s="102"/>
      <c r="M52" s="125"/>
      <c r="N52" s="200"/>
      <c r="O52" s="129"/>
      <c r="P52" s="130"/>
      <c r="Q52" s="254" t="s">
        <v>73</v>
      </c>
      <c r="R52" s="255"/>
      <c r="S52" s="101"/>
      <c r="T52" s="101"/>
      <c r="U52" s="256"/>
      <c r="V52" s="255"/>
      <c r="W52" s="101"/>
      <c r="X52" s="101"/>
      <c r="Y52" s="256"/>
      <c r="Z52" s="257"/>
      <c r="AA52" s="256"/>
      <c r="AB52" s="199"/>
      <c r="AC52" s="198"/>
      <c r="AD52" s="104"/>
      <c r="AE52" s="105"/>
      <c r="AF52" s="197"/>
      <c r="AG52" s="196"/>
      <c r="AH52" s="106"/>
      <c r="AI52" s="27"/>
      <c r="AJ52" s="195"/>
      <c r="AK52" s="195"/>
      <c r="AL52" s="194"/>
      <c r="AT52" s="78"/>
    </row>
    <row r="53" spans="1:46" ht="21.95" customHeight="1">
      <c r="A53" s="134"/>
      <c r="B53" s="204"/>
      <c r="C53" s="100"/>
      <c r="D53" s="101"/>
      <c r="E53" s="203"/>
      <c r="F53" s="202"/>
      <c r="G53" s="102"/>
      <c r="H53" s="103"/>
      <c r="I53" s="102"/>
      <c r="J53" s="122"/>
      <c r="K53" s="201"/>
      <c r="L53" s="102"/>
      <c r="M53" s="125"/>
      <c r="N53" s="200"/>
      <c r="O53" s="129"/>
      <c r="P53" s="130"/>
      <c r="Q53" s="254" t="s">
        <v>73</v>
      </c>
      <c r="R53" s="255"/>
      <c r="S53" s="101"/>
      <c r="T53" s="101"/>
      <c r="U53" s="256"/>
      <c r="V53" s="255"/>
      <c r="W53" s="101"/>
      <c r="X53" s="101"/>
      <c r="Y53" s="256"/>
      <c r="Z53" s="257"/>
      <c r="AA53" s="256"/>
      <c r="AB53" s="199"/>
      <c r="AC53" s="198"/>
      <c r="AD53" s="104"/>
      <c r="AE53" s="105"/>
      <c r="AF53" s="197"/>
      <c r="AG53" s="196"/>
      <c r="AH53" s="106"/>
      <c r="AI53" s="27"/>
      <c r="AJ53" s="195"/>
      <c r="AK53" s="195"/>
      <c r="AL53" s="194"/>
      <c r="AT53" s="78"/>
    </row>
    <row r="54" spans="1:46" ht="21.95" customHeight="1">
      <c r="A54" s="134"/>
      <c r="B54" s="204"/>
      <c r="C54" s="100"/>
      <c r="D54" s="101"/>
      <c r="E54" s="203"/>
      <c r="F54" s="202"/>
      <c r="G54" s="102"/>
      <c r="H54" s="103"/>
      <c r="I54" s="102"/>
      <c r="J54" s="122"/>
      <c r="K54" s="201"/>
      <c r="L54" s="102"/>
      <c r="M54" s="125"/>
      <c r="N54" s="200"/>
      <c r="O54" s="129"/>
      <c r="P54" s="130"/>
      <c r="Q54" s="254" t="s">
        <v>73</v>
      </c>
      <c r="R54" s="255"/>
      <c r="S54" s="101"/>
      <c r="T54" s="101"/>
      <c r="U54" s="256"/>
      <c r="V54" s="255"/>
      <c r="W54" s="101"/>
      <c r="X54" s="101"/>
      <c r="Y54" s="256"/>
      <c r="Z54" s="257"/>
      <c r="AA54" s="256"/>
      <c r="AB54" s="199"/>
      <c r="AC54" s="198"/>
      <c r="AD54" s="104"/>
      <c r="AE54" s="105"/>
      <c r="AF54" s="197"/>
      <c r="AG54" s="196"/>
      <c r="AH54" s="106"/>
      <c r="AI54" s="27"/>
      <c r="AJ54" s="195"/>
      <c r="AK54" s="195"/>
      <c r="AL54" s="194"/>
    </row>
    <row r="55" spans="1:46" ht="21.95" customHeight="1">
      <c r="A55" s="134"/>
      <c r="B55" s="204"/>
      <c r="C55" s="100"/>
      <c r="D55" s="101"/>
      <c r="E55" s="203"/>
      <c r="F55" s="202"/>
      <c r="G55" s="102"/>
      <c r="H55" s="103"/>
      <c r="I55" s="102"/>
      <c r="J55" s="122"/>
      <c r="K55" s="201"/>
      <c r="L55" s="102"/>
      <c r="M55" s="125"/>
      <c r="N55" s="200"/>
      <c r="O55" s="129"/>
      <c r="P55" s="130"/>
      <c r="Q55" s="254" t="s">
        <v>73</v>
      </c>
      <c r="R55" s="255"/>
      <c r="S55" s="101"/>
      <c r="T55" s="101"/>
      <c r="U55" s="256"/>
      <c r="V55" s="255"/>
      <c r="W55" s="101"/>
      <c r="X55" s="101"/>
      <c r="Y55" s="256"/>
      <c r="Z55" s="257"/>
      <c r="AA55" s="256"/>
      <c r="AB55" s="199"/>
      <c r="AC55" s="198"/>
      <c r="AD55" s="104"/>
      <c r="AE55" s="105"/>
      <c r="AF55" s="197"/>
      <c r="AG55" s="196"/>
      <c r="AH55" s="106"/>
      <c r="AI55" s="27"/>
      <c r="AJ55" s="195"/>
      <c r="AK55" s="195"/>
      <c r="AL55" s="194"/>
    </row>
    <row r="56" spans="1:46" ht="22.9" customHeight="1" thickBot="1">
      <c r="A56" s="136"/>
      <c r="B56" s="193"/>
      <c r="C56" s="137"/>
      <c r="D56" s="138"/>
      <c r="E56" s="192"/>
      <c r="F56" s="191"/>
      <c r="G56" s="139"/>
      <c r="H56" s="140"/>
      <c r="I56" s="139"/>
      <c r="J56" s="141"/>
      <c r="K56" s="190"/>
      <c r="L56" s="139"/>
      <c r="M56" s="142"/>
      <c r="N56" s="189"/>
      <c r="O56" s="143"/>
      <c r="P56" s="144"/>
      <c r="Q56" s="269" t="s">
        <v>73</v>
      </c>
      <c r="R56" s="259"/>
      <c r="S56" s="260"/>
      <c r="T56" s="138"/>
      <c r="U56" s="270"/>
      <c r="V56" s="271"/>
      <c r="W56" s="272"/>
      <c r="X56" s="138"/>
      <c r="Y56" s="270"/>
      <c r="Z56" s="273"/>
      <c r="AA56" s="270"/>
      <c r="AB56" s="188"/>
      <c r="AC56" s="187"/>
      <c r="AD56" s="145"/>
      <c r="AE56" s="146"/>
      <c r="AF56" s="186"/>
      <c r="AG56" s="185"/>
      <c r="AH56" s="147"/>
      <c r="AI56" s="30"/>
      <c r="AJ56" s="184"/>
      <c r="AK56" s="184"/>
      <c r="AL56" s="216"/>
    </row>
    <row r="57" spans="1:46" ht="14.25">
      <c r="A57" s="165" t="s">
        <v>145</v>
      </c>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L57" s="182"/>
    </row>
    <row r="58" spans="1:46" ht="14.25">
      <c r="A58" s="167" t="s">
        <v>191</v>
      </c>
      <c r="B58" s="166"/>
      <c r="C58" s="166"/>
      <c r="D58" s="166"/>
      <c r="E58" s="166"/>
      <c r="F58" s="166"/>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row>
    <row r="59" spans="1:46" ht="14.25">
      <c r="A59" s="167" t="s">
        <v>171</v>
      </c>
      <c r="B59" s="166"/>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row>
    <row r="60" spans="1:46" ht="17.25" customHeight="1">
      <c r="A60" s="168" t="s">
        <v>170</v>
      </c>
      <c r="C60" s="169"/>
      <c r="T60" s="82"/>
    </row>
    <row r="61" spans="1:46" ht="15" thickBot="1">
      <c r="A61" s="170"/>
      <c r="C61" s="169"/>
      <c r="S61" s="82"/>
      <c r="T61" s="82"/>
    </row>
    <row r="62" spans="1:46" ht="27.6" customHeight="1" thickBot="1">
      <c r="A62" s="170"/>
      <c r="C62" s="169"/>
      <c r="N62" s="228"/>
      <c r="O62" s="460" t="s">
        <v>24</v>
      </c>
      <c r="P62" s="461"/>
      <c r="Q62" s="99" t="str">
        <f>IF(E32="", "",E32)</f>
        <v/>
      </c>
      <c r="R62" s="98" t="s">
        <v>11</v>
      </c>
      <c r="S62" s="462" t="str">
        <f>IF(E32="", "", E32)</f>
        <v/>
      </c>
      <c r="T62" s="463"/>
      <c r="U62" s="171" t="str">
        <f>IF(G32="", "", G32)</f>
        <v>管理№</v>
      </c>
      <c r="V62" s="464" t="str">
        <f>IF(I32="", "",I32)</f>
        <v/>
      </c>
      <c r="W62" s="465"/>
      <c r="X62" s="172"/>
      <c r="Y62" s="172"/>
      <c r="Z62" s="172"/>
    </row>
    <row r="63" spans="1:46" s="163" customFormat="1" ht="15.75" customHeight="1">
      <c r="A63" s="489" t="s">
        <v>3</v>
      </c>
      <c r="B63" s="296" t="s">
        <v>4</v>
      </c>
      <c r="C63" s="296" t="s">
        <v>26</v>
      </c>
      <c r="D63" s="173" t="s">
        <v>108</v>
      </c>
      <c r="E63" s="491" t="s">
        <v>27</v>
      </c>
      <c r="F63" s="491" t="s">
        <v>28</v>
      </c>
      <c r="G63" s="491" t="s">
        <v>36</v>
      </c>
      <c r="H63" s="492" t="s">
        <v>5</v>
      </c>
      <c r="I63" s="491" t="s">
        <v>37</v>
      </c>
      <c r="J63" s="481" t="s">
        <v>29</v>
      </c>
      <c r="K63" s="482" t="s">
        <v>42</v>
      </c>
      <c r="L63" s="483" t="s">
        <v>43</v>
      </c>
      <c r="M63" s="484" t="s">
        <v>5</v>
      </c>
      <c r="N63" s="485" t="s">
        <v>86</v>
      </c>
      <c r="O63" s="487" t="s">
        <v>10</v>
      </c>
      <c r="P63" s="497" t="s">
        <v>33</v>
      </c>
      <c r="Q63" s="482" t="s">
        <v>107</v>
      </c>
      <c r="R63" s="482" t="s">
        <v>94</v>
      </c>
      <c r="S63" s="483" t="s">
        <v>93</v>
      </c>
      <c r="T63" s="494" t="s">
        <v>72</v>
      </c>
      <c r="U63" s="499" t="s">
        <v>117</v>
      </c>
      <c r="V63" s="493" t="s">
        <v>81</v>
      </c>
      <c r="W63" s="423" t="s">
        <v>144</v>
      </c>
      <c r="X63" s="494" t="s">
        <v>71</v>
      </c>
      <c r="Y63" s="495" t="s">
        <v>45</v>
      </c>
      <c r="Z63" s="482" t="s">
        <v>41</v>
      </c>
      <c r="AA63" s="433" t="s">
        <v>189</v>
      </c>
      <c r="AB63" s="466" t="s">
        <v>30</v>
      </c>
      <c r="AC63" s="468" t="s">
        <v>31</v>
      </c>
      <c r="AD63" s="468" t="s">
        <v>112</v>
      </c>
      <c r="AE63" s="468" t="s">
        <v>113</v>
      </c>
      <c r="AF63" s="468" t="s">
        <v>88</v>
      </c>
      <c r="AG63" s="468" t="s">
        <v>89</v>
      </c>
      <c r="AH63" s="452" t="s">
        <v>114</v>
      </c>
      <c r="AI63" s="452" t="s">
        <v>115</v>
      </c>
      <c r="AJ63" s="454" t="s">
        <v>32</v>
      </c>
      <c r="AK63" s="456" t="s">
        <v>169</v>
      </c>
      <c r="AL63" s="458" t="s">
        <v>75</v>
      </c>
    </row>
    <row r="64" spans="1:46" s="163" customFormat="1" ht="24.75" customHeight="1" thickBot="1">
      <c r="A64" s="490"/>
      <c r="B64" s="164" t="s">
        <v>25</v>
      </c>
      <c r="C64" s="164" t="str">
        <f>IF(C36="","",C36)</f>
        <v/>
      </c>
      <c r="D64" s="164" t="str">
        <f>IF(D36="","",D36)</f>
        <v/>
      </c>
      <c r="E64" s="413"/>
      <c r="F64" s="413"/>
      <c r="G64" s="413"/>
      <c r="H64" s="415"/>
      <c r="I64" s="413"/>
      <c r="J64" s="428"/>
      <c r="K64" s="430"/>
      <c r="L64" s="432"/>
      <c r="M64" s="434"/>
      <c r="N64" s="486"/>
      <c r="O64" s="488"/>
      <c r="P64" s="498"/>
      <c r="Q64" s="430"/>
      <c r="R64" s="430"/>
      <c r="S64" s="432"/>
      <c r="T64" s="424"/>
      <c r="U64" s="426"/>
      <c r="V64" s="472"/>
      <c r="W64" s="424"/>
      <c r="X64" s="424"/>
      <c r="Y64" s="496"/>
      <c r="Z64" s="430"/>
      <c r="AA64" s="434"/>
      <c r="AB64" s="467"/>
      <c r="AC64" s="469"/>
      <c r="AD64" s="470"/>
      <c r="AE64" s="470"/>
      <c r="AF64" s="469"/>
      <c r="AG64" s="469"/>
      <c r="AH64" s="453"/>
      <c r="AI64" s="453"/>
      <c r="AJ64" s="455"/>
      <c r="AK64" s="457"/>
      <c r="AL64" s="459"/>
    </row>
    <row r="65" spans="1:46" ht="21.95" customHeight="1">
      <c r="A65" s="133"/>
      <c r="B65" s="215"/>
      <c r="C65" s="107"/>
      <c r="D65" s="108"/>
      <c r="E65" s="214"/>
      <c r="F65" s="213"/>
      <c r="G65" s="109"/>
      <c r="H65" s="110"/>
      <c r="I65" s="109"/>
      <c r="J65" s="121"/>
      <c r="K65" s="212"/>
      <c r="L65" s="109"/>
      <c r="M65" s="124"/>
      <c r="N65" s="211"/>
      <c r="O65" s="127"/>
      <c r="P65" s="128"/>
      <c r="Q65" s="247"/>
      <c r="R65" s="266"/>
      <c r="S65" s="108"/>
      <c r="T65" s="108"/>
      <c r="U65" s="250"/>
      <c r="V65" s="266"/>
      <c r="W65" s="251"/>
      <c r="X65" s="108"/>
      <c r="Y65" s="250"/>
      <c r="Z65" s="252"/>
      <c r="AA65" s="250"/>
      <c r="AB65" s="210"/>
      <c r="AC65" s="209"/>
      <c r="AD65" s="111"/>
      <c r="AE65" s="112"/>
      <c r="AF65" s="208"/>
      <c r="AG65" s="207"/>
      <c r="AH65" s="113"/>
      <c r="AI65" s="28"/>
      <c r="AJ65" s="206"/>
      <c r="AK65" s="227"/>
      <c r="AL65" s="205"/>
    </row>
    <row r="66" spans="1:46" ht="21.95" customHeight="1">
      <c r="A66" s="134"/>
      <c r="B66" s="204"/>
      <c r="C66" s="100"/>
      <c r="D66" s="101"/>
      <c r="E66" s="203"/>
      <c r="F66" s="202"/>
      <c r="G66" s="102"/>
      <c r="H66" s="103"/>
      <c r="I66" s="102"/>
      <c r="J66" s="122"/>
      <c r="K66" s="201"/>
      <c r="L66" s="102"/>
      <c r="M66" s="125"/>
      <c r="N66" s="200"/>
      <c r="O66" s="129"/>
      <c r="P66" s="130"/>
      <c r="Q66" s="254"/>
      <c r="R66" s="255"/>
      <c r="S66" s="101"/>
      <c r="T66" s="101"/>
      <c r="U66" s="256"/>
      <c r="V66" s="255"/>
      <c r="W66" s="101"/>
      <c r="X66" s="101"/>
      <c r="Y66" s="256"/>
      <c r="Z66" s="257"/>
      <c r="AA66" s="256"/>
      <c r="AB66" s="199"/>
      <c r="AC66" s="198"/>
      <c r="AD66" s="104"/>
      <c r="AE66" s="105"/>
      <c r="AF66" s="197"/>
      <c r="AG66" s="196"/>
      <c r="AH66" s="106"/>
      <c r="AI66" s="27"/>
      <c r="AJ66" s="195"/>
      <c r="AK66" s="195"/>
      <c r="AL66" s="194"/>
    </row>
    <row r="67" spans="1:46" ht="21.95" customHeight="1">
      <c r="A67" s="134"/>
      <c r="B67" s="204"/>
      <c r="C67" s="100"/>
      <c r="D67" s="101"/>
      <c r="E67" s="203"/>
      <c r="F67" s="202"/>
      <c r="G67" s="102"/>
      <c r="H67" s="103"/>
      <c r="I67" s="102"/>
      <c r="J67" s="122"/>
      <c r="K67" s="201"/>
      <c r="L67" s="102"/>
      <c r="M67" s="125"/>
      <c r="N67" s="200"/>
      <c r="O67" s="129"/>
      <c r="P67" s="130"/>
      <c r="Q67" s="254"/>
      <c r="R67" s="255"/>
      <c r="S67" s="101"/>
      <c r="T67" s="101"/>
      <c r="U67" s="256"/>
      <c r="V67" s="255"/>
      <c r="W67" s="101"/>
      <c r="X67" s="101"/>
      <c r="Y67" s="256"/>
      <c r="Z67" s="257"/>
      <c r="AA67" s="256"/>
      <c r="AB67" s="199"/>
      <c r="AC67" s="198"/>
      <c r="AD67" s="104"/>
      <c r="AE67" s="105"/>
      <c r="AF67" s="197"/>
      <c r="AG67" s="196"/>
      <c r="AH67" s="106"/>
      <c r="AI67" s="27"/>
      <c r="AJ67" s="195"/>
      <c r="AK67" s="195"/>
      <c r="AL67" s="194"/>
    </row>
    <row r="68" spans="1:46" ht="21.95" customHeight="1">
      <c r="A68" s="134"/>
      <c r="B68" s="204"/>
      <c r="C68" s="100"/>
      <c r="D68" s="101"/>
      <c r="E68" s="203"/>
      <c r="F68" s="202"/>
      <c r="G68" s="102"/>
      <c r="H68" s="103"/>
      <c r="I68" s="102"/>
      <c r="J68" s="122"/>
      <c r="K68" s="201"/>
      <c r="L68" s="102"/>
      <c r="M68" s="125"/>
      <c r="N68" s="200"/>
      <c r="O68" s="129"/>
      <c r="P68" s="130"/>
      <c r="Q68" s="254"/>
      <c r="R68" s="255"/>
      <c r="S68" s="101"/>
      <c r="T68" s="101"/>
      <c r="U68" s="256"/>
      <c r="V68" s="255"/>
      <c r="W68" s="101"/>
      <c r="X68" s="101"/>
      <c r="Y68" s="256"/>
      <c r="Z68" s="257"/>
      <c r="AA68" s="256"/>
      <c r="AB68" s="199"/>
      <c r="AC68" s="198"/>
      <c r="AD68" s="104"/>
      <c r="AE68" s="105"/>
      <c r="AF68" s="197"/>
      <c r="AG68" s="196"/>
      <c r="AH68" s="106"/>
      <c r="AI68" s="27"/>
      <c r="AJ68" s="195"/>
      <c r="AK68" s="195"/>
      <c r="AL68" s="194"/>
    </row>
    <row r="69" spans="1:46" ht="21.95" customHeight="1">
      <c r="A69" s="134"/>
      <c r="B69" s="204"/>
      <c r="C69" s="100"/>
      <c r="D69" s="101"/>
      <c r="E69" s="203"/>
      <c r="F69" s="202"/>
      <c r="G69" s="102"/>
      <c r="H69" s="103"/>
      <c r="I69" s="102"/>
      <c r="J69" s="122"/>
      <c r="K69" s="201"/>
      <c r="L69" s="102"/>
      <c r="M69" s="125"/>
      <c r="N69" s="200"/>
      <c r="O69" s="129"/>
      <c r="P69" s="130"/>
      <c r="Q69" s="254"/>
      <c r="R69" s="255"/>
      <c r="S69" s="101"/>
      <c r="T69" s="101"/>
      <c r="U69" s="256"/>
      <c r="V69" s="255"/>
      <c r="W69" s="101"/>
      <c r="X69" s="101"/>
      <c r="Y69" s="256"/>
      <c r="Z69" s="257"/>
      <c r="AA69" s="256"/>
      <c r="AB69" s="199"/>
      <c r="AC69" s="198"/>
      <c r="AD69" s="104"/>
      <c r="AE69" s="105"/>
      <c r="AF69" s="197"/>
      <c r="AG69" s="196"/>
      <c r="AH69" s="106"/>
      <c r="AI69" s="27"/>
      <c r="AJ69" s="195"/>
      <c r="AK69" s="195"/>
      <c r="AL69" s="194"/>
    </row>
    <row r="70" spans="1:46" ht="21.95" customHeight="1">
      <c r="A70" s="134"/>
      <c r="B70" s="204"/>
      <c r="C70" s="100"/>
      <c r="D70" s="101"/>
      <c r="E70" s="203"/>
      <c r="F70" s="202"/>
      <c r="G70" s="102"/>
      <c r="H70" s="103"/>
      <c r="I70" s="102"/>
      <c r="J70" s="122"/>
      <c r="K70" s="201"/>
      <c r="L70" s="102"/>
      <c r="M70" s="125"/>
      <c r="N70" s="200"/>
      <c r="O70" s="129"/>
      <c r="P70" s="130"/>
      <c r="Q70" s="254"/>
      <c r="R70" s="255"/>
      <c r="S70" s="101"/>
      <c r="T70" s="101"/>
      <c r="U70" s="256"/>
      <c r="V70" s="255"/>
      <c r="W70" s="101"/>
      <c r="X70" s="101"/>
      <c r="Y70" s="256"/>
      <c r="Z70" s="257"/>
      <c r="AA70" s="256"/>
      <c r="AB70" s="199"/>
      <c r="AC70" s="198"/>
      <c r="AD70" s="104"/>
      <c r="AE70" s="105"/>
      <c r="AF70" s="197"/>
      <c r="AG70" s="196"/>
      <c r="AH70" s="106"/>
      <c r="AI70" s="27"/>
      <c r="AJ70" s="195"/>
      <c r="AK70" s="195"/>
      <c r="AL70" s="194"/>
      <c r="AT70" s="78"/>
    </row>
    <row r="71" spans="1:46" ht="21.95" customHeight="1">
      <c r="A71" s="134"/>
      <c r="B71" s="204"/>
      <c r="C71" s="100"/>
      <c r="D71" s="101"/>
      <c r="E71" s="203"/>
      <c r="F71" s="202"/>
      <c r="G71" s="102"/>
      <c r="H71" s="103"/>
      <c r="I71" s="102"/>
      <c r="J71" s="122"/>
      <c r="K71" s="201"/>
      <c r="L71" s="102"/>
      <c r="M71" s="125"/>
      <c r="N71" s="200"/>
      <c r="O71" s="129"/>
      <c r="P71" s="130"/>
      <c r="Q71" s="254"/>
      <c r="R71" s="255"/>
      <c r="S71" s="101"/>
      <c r="T71" s="101"/>
      <c r="U71" s="256"/>
      <c r="V71" s="255"/>
      <c r="W71" s="101"/>
      <c r="X71" s="101"/>
      <c r="Y71" s="256"/>
      <c r="Z71" s="257"/>
      <c r="AA71" s="256"/>
      <c r="AB71" s="199"/>
      <c r="AC71" s="198"/>
      <c r="AD71" s="104"/>
      <c r="AE71" s="105"/>
      <c r="AF71" s="197"/>
      <c r="AG71" s="196"/>
      <c r="AH71" s="106"/>
      <c r="AI71" s="27"/>
      <c r="AJ71" s="195"/>
      <c r="AK71" s="195"/>
      <c r="AL71" s="194"/>
      <c r="AT71" s="78"/>
    </row>
    <row r="72" spans="1:46" ht="21.95" customHeight="1">
      <c r="A72" s="134"/>
      <c r="B72" s="204"/>
      <c r="C72" s="100"/>
      <c r="D72" s="101"/>
      <c r="E72" s="203"/>
      <c r="F72" s="202"/>
      <c r="G72" s="102"/>
      <c r="H72" s="103"/>
      <c r="I72" s="102"/>
      <c r="J72" s="122"/>
      <c r="K72" s="201"/>
      <c r="L72" s="102"/>
      <c r="M72" s="125"/>
      <c r="N72" s="200"/>
      <c r="O72" s="129"/>
      <c r="P72" s="130"/>
      <c r="Q72" s="254"/>
      <c r="R72" s="255"/>
      <c r="S72" s="101"/>
      <c r="T72" s="101"/>
      <c r="U72" s="256"/>
      <c r="V72" s="255"/>
      <c r="W72" s="101"/>
      <c r="X72" s="101"/>
      <c r="Y72" s="256"/>
      <c r="Z72" s="257"/>
      <c r="AA72" s="256"/>
      <c r="AB72" s="199"/>
      <c r="AC72" s="198"/>
      <c r="AD72" s="104"/>
      <c r="AE72" s="105"/>
      <c r="AF72" s="197"/>
      <c r="AG72" s="196"/>
      <c r="AH72" s="106"/>
      <c r="AI72" s="27"/>
      <c r="AJ72" s="195"/>
      <c r="AK72" s="195"/>
      <c r="AL72" s="194"/>
    </row>
    <row r="73" spans="1:46" ht="21.95" customHeight="1">
      <c r="A73" s="134"/>
      <c r="B73" s="204"/>
      <c r="C73" s="100"/>
      <c r="D73" s="101"/>
      <c r="E73" s="203"/>
      <c r="F73" s="202"/>
      <c r="G73" s="102"/>
      <c r="H73" s="103"/>
      <c r="I73" s="102"/>
      <c r="J73" s="122"/>
      <c r="K73" s="201"/>
      <c r="L73" s="102"/>
      <c r="M73" s="125"/>
      <c r="N73" s="200"/>
      <c r="O73" s="129"/>
      <c r="P73" s="130"/>
      <c r="Q73" s="254"/>
      <c r="R73" s="255"/>
      <c r="S73" s="101"/>
      <c r="T73" s="101"/>
      <c r="U73" s="256"/>
      <c r="V73" s="255"/>
      <c r="W73" s="101"/>
      <c r="X73" s="101"/>
      <c r="Y73" s="256"/>
      <c r="Z73" s="257"/>
      <c r="AA73" s="256"/>
      <c r="AB73" s="199"/>
      <c r="AC73" s="198"/>
      <c r="AD73" s="104"/>
      <c r="AE73" s="105"/>
      <c r="AF73" s="197"/>
      <c r="AG73" s="196"/>
      <c r="AH73" s="106"/>
      <c r="AI73" s="27"/>
      <c r="AJ73" s="195"/>
      <c r="AK73" s="195"/>
      <c r="AL73" s="194"/>
    </row>
    <row r="74" spans="1:46" ht="22.9" customHeight="1" thickBot="1">
      <c r="A74" s="135"/>
      <c r="B74" s="221"/>
      <c r="C74" s="114"/>
      <c r="D74" s="115"/>
      <c r="E74" s="220"/>
      <c r="F74" s="219"/>
      <c r="G74" s="116"/>
      <c r="H74" s="117"/>
      <c r="I74" s="116"/>
      <c r="J74" s="123"/>
      <c r="K74" s="218"/>
      <c r="L74" s="116"/>
      <c r="M74" s="126"/>
      <c r="N74" s="217"/>
      <c r="O74" s="131"/>
      <c r="P74" s="132"/>
      <c r="Q74" s="258"/>
      <c r="R74" s="259"/>
      <c r="S74" s="260"/>
      <c r="T74" s="115"/>
      <c r="U74" s="264"/>
      <c r="V74" s="262"/>
      <c r="W74" s="263"/>
      <c r="X74" s="115"/>
      <c r="Y74" s="264"/>
      <c r="Z74" s="265"/>
      <c r="AA74" s="264"/>
      <c r="AB74" s="226"/>
      <c r="AC74" s="225"/>
      <c r="AD74" s="118"/>
      <c r="AE74" s="119"/>
      <c r="AF74" s="224"/>
      <c r="AG74" s="223"/>
      <c r="AH74" s="120"/>
      <c r="AI74" s="29"/>
      <c r="AJ74" s="222"/>
      <c r="AK74" s="222"/>
      <c r="AL74" s="216"/>
    </row>
    <row r="75" spans="1:46" ht="21.95" customHeight="1">
      <c r="A75" s="133"/>
      <c r="B75" s="215"/>
      <c r="C75" s="107"/>
      <c r="D75" s="108"/>
      <c r="E75" s="214"/>
      <c r="F75" s="213"/>
      <c r="G75" s="109"/>
      <c r="H75" s="110"/>
      <c r="I75" s="109"/>
      <c r="J75" s="121"/>
      <c r="K75" s="212"/>
      <c r="L75" s="109"/>
      <c r="M75" s="124"/>
      <c r="N75" s="211"/>
      <c r="O75" s="127"/>
      <c r="P75" s="128"/>
      <c r="Q75" s="247"/>
      <c r="R75" s="266"/>
      <c r="S75" s="108"/>
      <c r="T75" s="108"/>
      <c r="U75" s="250"/>
      <c r="V75" s="266"/>
      <c r="W75" s="251"/>
      <c r="X75" s="108"/>
      <c r="Y75" s="250"/>
      <c r="Z75" s="252"/>
      <c r="AA75" s="250"/>
      <c r="AB75" s="210"/>
      <c r="AC75" s="209"/>
      <c r="AD75" s="111"/>
      <c r="AE75" s="112"/>
      <c r="AF75" s="208"/>
      <c r="AG75" s="207"/>
      <c r="AH75" s="113"/>
      <c r="AI75" s="28"/>
      <c r="AJ75" s="206"/>
      <c r="AK75" s="206"/>
      <c r="AL75" s="205"/>
    </row>
    <row r="76" spans="1:46" ht="21.95" customHeight="1">
      <c r="A76" s="134"/>
      <c r="B76" s="204"/>
      <c r="C76" s="100"/>
      <c r="D76" s="101"/>
      <c r="E76" s="203"/>
      <c r="F76" s="202"/>
      <c r="G76" s="102"/>
      <c r="H76" s="103"/>
      <c r="I76" s="102"/>
      <c r="J76" s="122"/>
      <c r="K76" s="201"/>
      <c r="L76" s="102"/>
      <c r="M76" s="125"/>
      <c r="N76" s="200"/>
      <c r="O76" s="129"/>
      <c r="P76" s="130"/>
      <c r="Q76" s="254"/>
      <c r="R76" s="255"/>
      <c r="S76" s="101"/>
      <c r="T76" s="101"/>
      <c r="U76" s="256"/>
      <c r="V76" s="255"/>
      <c r="W76" s="101"/>
      <c r="X76" s="101"/>
      <c r="Y76" s="256"/>
      <c r="Z76" s="257"/>
      <c r="AA76" s="256"/>
      <c r="AB76" s="199"/>
      <c r="AC76" s="198"/>
      <c r="AD76" s="104"/>
      <c r="AE76" s="105"/>
      <c r="AF76" s="197"/>
      <c r="AG76" s="196"/>
      <c r="AH76" s="106"/>
      <c r="AI76" s="27"/>
      <c r="AJ76" s="195"/>
      <c r="AK76" s="195"/>
      <c r="AL76" s="194"/>
    </row>
    <row r="77" spans="1:46" ht="21.95" customHeight="1">
      <c r="A77" s="134"/>
      <c r="B77" s="204"/>
      <c r="C77" s="100"/>
      <c r="D77" s="101"/>
      <c r="E77" s="203"/>
      <c r="F77" s="202"/>
      <c r="G77" s="102"/>
      <c r="H77" s="103"/>
      <c r="I77" s="102"/>
      <c r="J77" s="122"/>
      <c r="K77" s="201"/>
      <c r="L77" s="102"/>
      <c r="M77" s="125"/>
      <c r="N77" s="200"/>
      <c r="O77" s="129"/>
      <c r="P77" s="130"/>
      <c r="Q77" s="254"/>
      <c r="R77" s="255"/>
      <c r="S77" s="101"/>
      <c r="T77" s="101"/>
      <c r="U77" s="256"/>
      <c r="V77" s="255"/>
      <c r="W77" s="101"/>
      <c r="X77" s="101"/>
      <c r="Y77" s="256"/>
      <c r="Z77" s="257"/>
      <c r="AA77" s="256"/>
      <c r="AB77" s="199"/>
      <c r="AC77" s="198"/>
      <c r="AD77" s="104"/>
      <c r="AE77" s="105"/>
      <c r="AF77" s="197"/>
      <c r="AG77" s="196"/>
      <c r="AH77" s="106"/>
      <c r="AI77" s="27"/>
      <c r="AJ77" s="195"/>
      <c r="AK77" s="195"/>
      <c r="AL77" s="194"/>
    </row>
    <row r="78" spans="1:46" ht="21.95" customHeight="1">
      <c r="A78" s="134"/>
      <c r="B78" s="204"/>
      <c r="C78" s="100"/>
      <c r="D78" s="101"/>
      <c r="E78" s="203"/>
      <c r="F78" s="202"/>
      <c r="G78" s="102"/>
      <c r="H78" s="103"/>
      <c r="I78" s="102"/>
      <c r="J78" s="122"/>
      <c r="K78" s="201"/>
      <c r="L78" s="102"/>
      <c r="M78" s="125"/>
      <c r="N78" s="200"/>
      <c r="O78" s="129"/>
      <c r="P78" s="130"/>
      <c r="Q78" s="254"/>
      <c r="R78" s="255"/>
      <c r="S78" s="101"/>
      <c r="T78" s="101"/>
      <c r="U78" s="256"/>
      <c r="V78" s="255"/>
      <c r="W78" s="101"/>
      <c r="X78" s="101"/>
      <c r="Y78" s="256"/>
      <c r="Z78" s="257"/>
      <c r="AA78" s="256"/>
      <c r="AB78" s="199"/>
      <c r="AC78" s="198"/>
      <c r="AD78" s="104"/>
      <c r="AE78" s="105"/>
      <c r="AF78" s="197"/>
      <c r="AG78" s="196"/>
      <c r="AH78" s="106"/>
      <c r="AI78" s="27"/>
      <c r="AJ78" s="195"/>
      <c r="AK78" s="195"/>
      <c r="AL78" s="194"/>
    </row>
    <row r="79" spans="1:46" ht="21.95" customHeight="1">
      <c r="A79" s="134"/>
      <c r="B79" s="204"/>
      <c r="C79" s="100"/>
      <c r="D79" s="101"/>
      <c r="E79" s="203"/>
      <c r="F79" s="202"/>
      <c r="G79" s="102"/>
      <c r="H79" s="103"/>
      <c r="I79" s="102"/>
      <c r="J79" s="122"/>
      <c r="K79" s="201"/>
      <c r="L79" s="102"/>
      <c r="M79" s="125"/>
      <c r="N79" s="200"/>
      <c r="O79" s="129"/>
      <c r="P79" s="130"/>
      <c r="Q79" s="254"/>
      <c r="R79" s="255"/>
      <c r="S79" s="101"/>
      <c r="T79" s="101"/>
      <c r="U79" s="256"/>
      <c r="V79" s="255"/>
      <c r="W79" s="101"/>
      <c r="X79" s="101"/>
      <c r="Y79" s="256"/>
      <c r="Z79" s="257"/>
      <c r="AA79" s="256"/>
      <c r="AB79" s="199"/>
      <c r="AC79" s="198"/>
      <c r="AD79" s="104"/>
      <c r="AE79" s="105"/>
      <c r="AF79" s="197"/>
      <c r="AG79" s="196"/>
      <c r="AH79" s="106"/>
      <c r="AI79" s="27"/>
      <c r="AJ79" s="195"/>
      <c r="AK79" s="195"/>
      <c r="AL79" s="194"/>
    </row>
    <row r="80" spans="1:46" ht="21.95" customHeight="1">
      <c r="A80" s="134"/>
      <c r="B80" s="204"/>
      <c r="C80" s="100"/>
      <c r="D80" s="101"/>
      <c r="E80" s="203"/>
      <c r="F80" s="202"/>
      <c r="G80" s="102"/>
      <c r="H80" s="103"/>
      <c r="I80" s="102"/>
      <c r="J80" s="122"/>
      <c r="K80" s="201"/>
      <c r="L80" s="102"/>
      <c r="M80" s="125"/>
      <c r="N80" s="200"/>
      <c r="O80" s="129"/>
      <c r="P80" s="130"/>
      <c r="Q80" s="254"/>
      <c r="R80" s="255"/>
      <c r="S80" s="101"/>
      <c r="T80" s="101"/>
      <c r="U80" s="256"/>
      <c r="V80" s="255"/>
      <c r="W80" s="101"/>
      <c r="X80" s="101"/>
      <c r="Y80" s="256"/>
      <c r="Z80" s="257"/>
      <c r="AA80" s="256"/>
      <c r="AB80" s="199"/>
      <c r="AC80" s="198"/>
      <c r="AD80" s="104"/>
      <c r="AE80" s="105"/>
      <c r="AF80" s="197"/>
      <c r="AG80" s="196"/>
      <c r="AH80" s="106"/>
      <c r="AI80" s="27"/>
      <c r="AJ80" s="195"/>
      <c r="AK80" s="195"/>
      <c r="AL80" s="194"/>
      <c r="AT80" s="78"/>
    </row>
    <row r="81" spans="1:46" ht="21.95" customHeight="1">
      <c r="A81" s="134"/>
      <c r="B81" s="204"/>
      <c r="C81" s="100"/>
      <c r="D81" s="101"/>
      <c r="E81" s="203"/>
      <c r="F81" s="202"/>
      <c r="G81" s="102"/>
      <c r="H81" s="103"/>
      <c r="I81" s="102"/>
      <c r="J81" s="122"/>
      <c r="K81" s="201"/>
      <c r="L81" s="102"/>
      <c r="M81" s="125"/>
      <c r="N81" s="200"/>
      <c r="O81" s="129"/>
      <c r="P81" s="130"/>
      <c r="Q81" s="254"/>
      <c r="R81" s="255"/>
      <c r="S81" s="101"/>
      <c r="T81" s="101"/>
      <c r="U81" s="256"/>
      <c r="V81" s="255"/>
      <c r="W81" s="101"/>
      <c r="X81" s="101"/>
      <c r="Y81" s="256"/>
      <c r="Z81" s="257"/>
      <c r="AA81" s="256"/>
      <c r="AB81" s="199"/>
      <c r="AC81" s="198"/>
      <c r="AD81" s="104"/>
      <c r="AE81" s="105"/>
      <c r="AF81" s="197"/>
      <c r="AG81" s="196"/>
      <c r="AH81" s="106"/>
      <c r="AI81" s="27"/>
      <c r="AJ81" s="195"/>
      <c r="AK81" s="195"/>
      <c r="AL81" s="194"/>
      <c r="AT81" s="78"/>
    </row>
    <row r="82" spans="1:46" ht="21.95" customHeight="1">
      <c r="A82" s="134"/>
      <c r="B82" s="204"/>
      <c r="C82" s="100"/>
      <c r="D82" s="101"/>
      <c r="E82" s="203"/>
      <c r="F82" s="202"/>
      <c r="G82" s="102"/>
      <c r="H82" s="103"/>
      <c r="I82" s="102"/>
      <c r="J82" s="122"/>
      <c r="K82" s="201"/>
      <c r="L82" s="102"/>
      <c r="M82" s="125"/>
      <c r="N82" s="200"/>
      <c r="O82" s="129"/>
      <c r="P82" s="130"/>
      <c r="Q82" s="254"/>
      <c r="R82" s="255"/>
      <c r="S82" s="101"/>
      <c r="T82" s="101"/>
      <c r="U82" s="256"/>
      <c r="V82" s="255"/>
      <c r="W82" s="101"/>
      <c r="X82" s="101"/>
      <c r="Y82" s="256"/>
      <c r="Z82" s="257"/>
      <c r="AA82" s="256"/>
      <c r="AB82" s="199"/>
      <c r="AC82" s="198"/>
      <c r="AD82" s="104"/>
      <c r="AE82" s="105"/>
      <c r="AF82" s="197"/>
      <c r="AG82" s="196"/>
      <c r="AH82" s="106"/>
      <c r="AI82" s="27"/>
      <c r="AJ82" s="195"/>
      <c r="AK82" s="195"/>
      <c r="AL82" s="194"/>
    </row>
    <row r="83" spans="1:46" ht="21.95" customHeight="1">
      <c r="A83" s="134"/>
      <c r="B83" s="204"/>
      <c r="C83" s="100"/>
      <c r="D83" s="101"/>
      <c r="E83" s="203"/>
      <c r="F83" s="202"/>
      <c r="G83" s="102"/>
      <c r="H83" s="103"/>
      <c r="I83" s="102"/>
      <c r="J83" s="122"/>
      <c r="K83" s="201"/>
      <c r="L83" s="102"/>
      <c r="M83" s="125"/>
      <c r="N83" s="200"/>
      <c r="O83" s="129"/>
      <c r="P83" s="130"/>
      <c r="Q83" s="254"/>
      <c r="R83" s="255"/>
      <c r="S83" s="101"/>
      <c r="T83" s="101"/>
      <c r="U83" s="256"/>
      <c r="V83" s="255"/>
      <c r="W83" s="101"/>
      <c r="X83" s="101"/>
      <c r="Y83" s="256"/>
      <c r="Z83" s="257"/>
      <c r="AA83" s="256"/>
      <c r="AB83" s="199"/>
      <c r="AC83" s="198"/>
      <c r="AD83" s="104"/>
      <c r="AE83" s="105"/>
      <c r="AF83" s="197"/>
      <c r="AG83" s="196"/>
      <c r="AH83" s="106"/>
      <c r="AI83" s="27"/>
      <c r="AJ83" s="195"/>
      <c r="AK83" s="195"/>
      <c r="AL83" s="194"/>
    </row>
    <row r="84" spans="1:46" ht="22.9" customHeight="1" thickBot="1">
      <c r="A84" s="136"/>
      <c r="B84" s="193"/>
      <c r="C84" s="137"/>
      <c r="D84" s="138"/>
      <c r="E84" s="192"/>
      <c r="F84" s="191"/>
      <c r="G84" s="139"/>
      <c r="H84" s="140"/>
      <c r="I84" s="139"/>
      <c r="J84" s="141"/>
      <c r="K84" s="190"/>
      <c r="L84" s="139"/>
      <c r="M84" s="142"/>
      <c r="N84" s="189"/>
      <c r="O84" s="143"/>
      <c r="P84" s="144"/>
      <c r="Q84" s="269"/>
      <c r="R84" s="259"/>
      <c r="S84" s="260"/>
      <c r="T84" s="138"/>
      <c r="U84" s="270"/>
      <c r="V84" s="271"/>
      <c r="W84" s="272"/>
      <c r="X84" s="138"/>
      <c r="Y84" s="270"/>
      <c r="Z84" s="273"/>
      <c r="AA84" s="270"/>
      <c r="AB84" s="188"/>
      <c r="AC84" s="187"/>
      <c r="AD84" s="145"/>
      <c r="AE84" s="146"/>
      <c r="AF84" s="186"/>
      <c r="AG84" s="185"/>
      <c r="AH84" s="147"/>
      <c r="AI84" s="30"/>
      <c r="AJ84" s="184"/>
      <c r="AK84" s="184"/>
      <c r="AL84" s="216"/>
    </row>
    <row r="85" spans="1:46" ht="21.95" customHeight="1">
      <c r="A85" s="133"/>
      <c r="B85" s="215"/>
      <c r="C85" s="107"/>
      <c r="D85" s="108"/>
      <c r="E85" s="214"/>
      <c r="F85" s="213"/>
      <c r="G85" s="109"/>
      <c r="H85" s="110"/>
      <c r="I85" s="109"/>
      <c r="J85" s="121"/>
      <c r="K85" s="212"/>
      <c r="L85" s="109"/>
      <c r="M85" s="124"/>
      <c r="N85" s="211"/>
      <c r="O85" s="127"/>
      <c r="P85" s="128"/>
      <c r="Q85" s="247"/>
      <c r="R85" s="266"/>
      <c r="S85" s="108"/>
      <c r="T85" s="108"/>
      <c r="U85" s="250"/>
      <c r="V85" s="266"/>
      <c r="W85" s="251"/>
      <c r="X85" s="108"/>
      <c r="Y85" s="250"/>
      <c r="Z85" s="252"/>
      <c r="AA85" s="250"/>
      <c r="AB85" s="210"/>
      <c r="AC85" s="209"/>
      <c r="AD85" s="111"/>
      <c r="AE85" s="112"/>
      <c r="AF85" s="208"/>
      <c r="AG85" s="207"/>
      <c r="AH85" s="113"/>
      <c r="AI85" s="28"/>
      <c r="AJ85" s="206"/>
      <c r="AK85" s="206"/>
      <c r="AL85" s="205"/>
    </row>
    <row r="86" spans="1:46" ht="21.95" customHeight="1">
      <c r="A86" s="134"/>
      <c r="B86" s="204"/>
      <c r="C86" s="100"/>
      <c r="D86" s="101"/>
      <c r="E86" s="203"/>
      <c r="F86" s="202"/>
      <c r="G86" s="102"/>
      <c r="H86" s="103"/>
      <c r="I86" s="102"/>
      <c r="J86" s="122"/>
      <c r="K86" s="201"/>
      <c r="L86" s="102"/>
      <c r="M86" s="125"/>
      <c r="N86" s="200"/>
      <c r="O86" s="129"/>
      <c r="P86" s="130"/>
      <c r="Q86" s="254"/>
      <c r="R86" s="255"/>
      <c r="S86" s="101"/>
      <c r="T86" s="101"/>
      <c r="U86" s="256"/>
      <c r="V86" s="255"/>
      <c r="W86" s="101"/>
      <c r="X86" s="101"/>
      <c r="Y86" s="256"/>
      <c r="Z86" s="257"/>
      <c r="AA86" s="256"/>
      <c r="AB86" s="199"/>
      <c r="AC86" s="198"/>
      <c r="AD86" s="104"/>
      <c r="AE86" s="105"/>
      <c r="AF86" s="197"/>
      <c r="AG86" s="196"/>
      <c r="AH86" s="106"/>
      <c r="AI86" s="27"/>
      <c r="AJ86" s="195"/>
      <c r="AK86" s="195"/>
      <c r="AL86" s="194"/>
    </row>
    <row r="87" spans="1:46" ht="21.95" customHeight="1">
      <c r="A87" s="134"/>
      <c r="B87" s="204"/>
      <c r="C87" s="100"/>
      <c r="D87" s="101"/>
      <c r="E87" s="203"/>
      <c r="F87" s="202"/>
      <c r="G87" s="102"/>
      <c r="H87" s="103"/>
      <c r="I87" s="102"/>
      <c r="J87" s="122"/>
      <c r="K87" s="201"/>
      <c r="L87" s="102"/>
      <c r="M87" s="125"/>
      <c r="N87" s="200"/>
      <c r="O87" s="129"/>
      <c r="P87" s="130"/>
      <c r="Q87" s="254"/>
      <c r="R87" s="255"/>
      <c r="S87" s="101"/>
      <c r="T87" s="101"/>
      <c r="U87" s="256"/>
      <c r="V87" s="255"/>
      <c r="W87" s="101"/>
      <c r="X87" s="101"/>
      <c r="Y87" s="256"/>
      <c r="Z87" s="257"/>
      <c r="AA87" s="256"/>
      <c r="AB87" s="199"/>
      <c r="AC87" s="198"/>
      <c r="AD87" s="104"/>
      <c r="AE87" s="105"/>
      <c r="AF87" s="197"/>
      <c r="AG87" s="196"/>
      <c r="AH87" s="106"/>
      <c r="AI87" s="27"/>
      <c r="AJ87" s="195"/>
      <c r="AK87" s="195"/>
      <c r="AL87" s="194"/>
    </row>
    <row r="88" spans="1:46" ht="21.95" customHeight="1">
      <c r="A88" s="134"/>
      <c r="B88" s="204"/>
      <c r="C88" s="100"/>
      <c r="D88" s="101"/>
      <c r="E88" s="203"/>
      <c r="F88" s="202"/>
      <c r="G88" s="102"/>
      <c r="H88" s="103"/>
      <c r="I88" s="102"/>
      <c r="J88" s="122"/>
      <c r="K88" s="201"/>
      <c r="L88" s="102"/>
      <c r="M88" s="125"/>
      <c r="N88" s="200"/>
      <c r="O88" s="129"/>
      <c r="P88" s="130"/>
      <c r="Q88" s="254"/>
      <c r="R88" s="255"/>
      <c r="S88" s="101"/>
      <c r="T88" s="101"/>
      <c r="U88" s="256"/>
      <c r="V88" s="255"/>
      <c r="W88" s="101"/>
      <c r="X88" s="101"/>
      <c r="Y88" s="256"/>
      <c r="Z88" s="257"/>
      <c r="AA88" s="256"/>
      <c r="AB88" s="199"/>
      <c r="AC88" s="198"/>
      <c r="AD88" s="104"/>
      <c r="AE88" s="105"/>
      <c r="AF88" s="197"/>
      <c r="AG88" s="196"/>
      <c r="AH88" s="106"/>
      <c r="AI88" s="27"/>
      <c r="AJ88" s="195"/>
      <c r="AK88" s="195"/>
      <c r="AL88" s="194"/>
    </row>
    <row r="89" spans="1:46" ht="21.95" customHeight="1">
      <c r="A89" s="134"/>
      <c r="B89" s="204"/>
      <c r="C89" s="100"/>
      <c r="D89" s="101"/>
      <c r="E89" s="203"/>
      <c r="F89" s="202"/>
      <c r="G89" s="102"/>
      <c r="H89" s="103"/>
      <c r="I89" s="102"/>
      <c r="J89" s="122"/>
      <c r="K89" s="201"/>
      <c r="L89" s="102"/>
      <c r="M89" s="125"/>
      <c r="N89" s="200"/>
      <c r="O89" s="129"/>
      <c r="P89" s="130"/>
      <c r="Q89" s="254"/>
      <c r="R89" s="255"/>
      <c r="S89" s="101"/>
      <c r="T89" s="101"/>
      <c r="U89" s="256"/>
      <c r="V89" s="255"/>
      <c r="W89" s="101"/>
      <c r="X89" s="101"/>
      <c r="Y89" s="256"/>
      <c r="Z89" s="257"/>
      <c r="AA89" s="256"/>
      <c r="AB89" s="199"/>
      <c r="AC89" s="198"/>
      <c r="AD89" s="104"/>
      <c r="AE89" s="105"/>
      <c r="AF89" s="197"/>
      <c r="AG89" s="196"/>
      <c r="AH89" s="106"/>
      <c r="AI89" s="27"/>
      <c r="AJ89" s="195"/>
      <c r="AK89" s="195"/>
      <c r="AL89" s="194"/>
    </row>
    <row r="90" spans="1:46" ht="21.95" customHeight="1">
      <c r="A90" s="134"/>
      <c r="B90" s="204"/>
      <c r="C90" s="100"/>
      <c r="D90" s="101"/>
      <c r="E90" s="203"/>
      <c r="F90" s="202"/>
      <c r="G90" s="102"/>
      <c r="H90" s="103"/>
      <c r="I90" s="102"/>
      <c r="J90" s="122"/>
      <c r="K90" s="201"/>
      <c r="L90" s="102"/>
      <c r="M90" s="125"/>
      <c r="N90" s="200"/>
      <c r="O90" s="129"/>
      <c r="P90" s="130"/>
      <c r="Q90" s="254"/>
      <c r="R90" s="255"/>
      <c r="S90" s="101"/>
      <c r="T90" s="101"/>
      <c r="U90" s="256"/>
      <c r="V90" s="255"/>
      <c r="W90" s="101"/>
      <c r="X90" s="101"/>
      <c r="Y90" s="256"/>
      <c r="Z90" s="257"/>
      <c r="AA90" s="256"/>
      <c r="AB90" s="199"/>
      <c r="AC90" s="198"/>
      <c r="AD90" s="104"/>
      <c r="AE90" s="105"/>
      <c r="AF90" s="197"/>
      <c r="AG90" s="196"/>
      <c r="AH90" s="106"/>
      <c r="AI90" s="27"/>
      <c r="AJ90" s="195"/>
      <c r="AK90" s="195"/>
      <c r="AL90" s="194"/>
      <c r="AT90" s="78"/>
    </row>
    <row r="91" spans="1:46" ht="21.95" customHeight="1">
      <c r="A91" s="134"/>
      <c r="B91" s="204"/>
      <c r="C91" s="100"/>
      <c r="D91" s="101"/>
      <c r="E91" s="203"/>
      <c r="F91" s="202"/>
      <c r="G91" s="102"/>
      <c r="H91" s="103"/>
      <c r="I91" s="102"/>
      <c r="J91" s="122"/>
      <c r="K91" s="201"/>
      <c r="L91" s="102"/>
      <c r="M91" s="125"/>
      <c r="N91" s="200"/>
      <c r="O91" s="129"/>
      <c r="P91" s="130"/>
      <c r="Q91" s="254"/>
      <c r="R91" s="255"/>
      <c r="S91" s="101"/>
      <c r="T91" s="101"/>
      <c r="U91" s="256"/>
      <c r="V91" s="255"/>
      <c r="W91" s="101"/>
      <c r="X91" s="101"/>
      <c r="Y91" s="256"/>
      <c r="Z91" s="257"/>
      <c r="AA91" s="256"/>
      <c r="AB91" s="199"/>
      <c r="AC91" s="198"/>
      <c r="AD91" s="104"/>
      <c r="AE91" s="105"/>
      <c r="AF91" s="197"/>
      <c r="AG91" s="196"/>
      <c r="AH91" s="106"/>
      <c r="AI91" s="27"/>
      <c r="AJ91" s="195"/>
      <c r="AK91" s="195"/>
      <c r="AL91" s="194"/>
      <c r="AT91" s="78"/>
    </row>
    <row r="92" spans="1:46" ht="21.95" customHeight="1">
      <c r="A92" s="134"/>
      <c r="B92" s="204"/>
      <c r="C92" s="100"/>
      <c r="D92" s="101"/>
      <c r="E92" s="203"/>
      <c r="F92" s="202"/>
      <c r="G92" s="102"/>
      <c r="H92" s="103"/>
      <c r="I92" s="102"/>
      <c r="J92" s="122"/>
      <c r="K92" s="201"/>
      <c r="L92" s="102"/>
      <c r="M92" s="125"/>
      <c r="N92" s="200"/>
      <c r="O92" s="129"/>
      <c r="P92" s="130"/>
      <c r="Q92" s="254"/>
      <c r="R92" s="255"/>
      <c r="S92" s="101"/>
      <c r="T92" s="101"/>
      <c r="U92" s="256"/>
      <c r="V92" s="255"/>
      <c r="W92" s="101"/>
      <c r="X92" s="101"/>
      <c r="Y92" s="256"/>
      <c r="Z92" s="257"/>
      <c r="AA92" s="256"/>
      <c r="AB92" s="199"/>
      <c r="AC92" s="198"/>
      <c r="AD92" s="104"/>
      <c r="AE92" s="105"/>
      <c r="AF92" s="197"/>
      <c r="AG92" s="196"/>
      <c r="AH92" s="106"/>
      <c r="AI92" s="27"/>
      <c r="AJ92" s="195"/>
      <c r="AK92" s="195"/>
      <c r="AL92" s="194"/>
    </row>
    <row r="93" spans="1:46" ht="21.95" customHeight="1">
      <c r="A93" s="134"/>
      <c r="B93" s="204"/>
      <c r="C93" s="100"/>
      <c r="D93" s="101"/>
      <c r="E93" s="203"/>
      <c r="F93" s="202"/>
      <c r="G93" s="102"/>
      <c r="H93" s="103"/>
      <c r="I93" s="102"/>
      <c r="J93" s="122"/>
      <c r="K93" s="201"/>
      <c r="L93" s="102"/>
      <c r="M93" s="125"/>
      <c r="N93" s="200"/>
      <c r="O93" s="129"/>
      <c r="P93" s="130"/>
      <c r="Q93" s="254"/>
      <c r="R93" s="255"/>
      <c r="S93" s="101"/>
      <c r="T93" s="101"/>
      <c r="U93" s="256"/>
      <c r="V93" s="255"/>
      <c r="W93" s="101"/>
      <c r="X93" s="101"/>
      <c r="Y93" s="256"/>
      <c r="Z93" s="257"/>
      <c r="AA93" s="256"/>
      <c r="AB93" s="199"/>
      <c r="AC93" s="198"/>
      <c r="AD93" s="104"/>
      <c r="AE93" s="105"/>
      <c r="AF93" s="197"/>
      <c r="AG93" s="196"/>
      <c r="AH93" s="106"/>
      <c r="AI93" s="27"/>
      <c r="AJ93" s="195"/>
      <c r="AK93" s="195"/>
      <c r="AL93" s="194"/>
    </row>
    <row r="94" spans="1:46" ht="22.9" customHeight="1" thickBot="1">
      <c r="A94" s="135"/>
      <c r="B94" s="221"/>
      <c r="C94" s="114"/>
      <c r="D94" s="115"/>
      <c r="E94" s="220"/>
      <c r="F94" s="219"/>
      <c r="G94" s="116"/>
      <c r="H94" s="117"/>
      <c r="I94" s="116"/>
      <c r="J94" s="123"/>
      <c r="K94" s="218"/>
      <c r="L94" s="116"/>
      <c r="M94" s="126"/>
      <c r="N94" s="217"/>
      <c r="O94" s="131"/>
      <c r="P94" s="132"/>
      <c r="Q94" s="258"/>
      <c r="R94" s="259"/>
      <c r="S94" s="260"/>
      <c r="T94" s="115"/>
      <c r="U94" s="264"/>
      <c r="V94" s="262"/>
      <c r="W94" s="263"/>
      <c r="X94" s="115"/>
      <c r="Y94" s="264"/>
      <c r="Z94" s="265"/>
      <c r="AA94" s="264"/>
      <c r="AB94" s="188"/>
      <c r="AC94" s="187"/>
      <c r="AD94" s="145"/>
      <c r="AE94" s="146"/>
      <c r="AF94" s="186"/>
      <c r="AG94" s="185"/>
      <c r="AH94" s="147"/>
      <c r="AI94" s="30"/>
      <c r="AJ94" s="184"/>
      <c r="AK94" s="184"/>
      <c r="AL94" s="216"/>
    </row>
    <row r="95" spans="1:46" ht="21.95" customHeight="1">
      <c r="A95" s="133"/>
      <c r="B95" s="215"/>
      <c r="C95" s="107"/>
      <c r="D95" s="108"/>
      <c r="E95" s="214"/>
      <c r="F95" s="213"/>
      <c r="G95" s="109"/>
      <c r="H95" s="110"/>
      <c r="I95" s="109"/>
      <c r="J95" s="121"/>
      <c r="K95" s="212"/>
      <c r="L95" s="109"/>
      <c r="M95" s="124"/>
      <c r="N95" s="211"/>
      <c r="O95" s="127"/>
      <c r="P95" s="128"/>
      <c r="Q95" s="247"/>
      <c r="R95" s="266"/>
      <c r="S95" s="108"/>
      <c r="T95" s="108"/>
      <c r="U95" s="250"/>
      <c r="V95" s="266"/>
      <c r="W95" s="251"/>
      <c r="X95" s="108"/>
      <c r="Y95" s="250"/>
      <c r="Z95" s="252"/>
      <c r="AA95" s="250"/>
      <c r="AB95" s="210"/>
      <c r="AC95" s="209"/>
      <c r="AD95" s="111"/>
      <c r="AE95" s="112"/>
      <c r="AF95" s="208"/>
      <c r="AG95" s="207"/>
      <c r="AH95" s="113"/>
      <c r="AI95" s="28"/>
      <c r="AJ95" s="206"/>
      <c r="AK95" s="206"/>
      <c r="AL95" s="205"/>
    </row>
    <row r="96" spans="1:46" ht="21.95" customHeight="1">
      <c r="A96" s="134"/>
      <c r="B96" s="204"/>
      <c r="C96" s="100"/>
      <c r="D96" s="101"/>
      <c r="E96" s="203"/>
      <c r="F96" s="202"/>
      <c r="G96" s="102"/>
      <c r="H96" s="103"/>
      <c r="I96" s="102"/>
      <c r="J96" s="122"/>
      <c r="K96" s="201"/>
      <c r="L96" s="102"/>
      <c r="M96" s="125"/>
      <c r="N96" s="200"/>
      <c r="O96" s="129"/>
      <c r="P96" s="130"/>
      <c r="Q96" s="254"/>
      <c r="R96" s="255"/>
      <c r="S96" s="101"/>
      <c r="T96" s="101"/>
      <c r="U96" s="256"/>
      <c r="V96" s="255"/>
      <c r="W96" s="101"/>
      <c r="X96" s="101"/>
      <c r="Y96" s="256"/>
      <c r="Z96" s="257"/>
      <c r="AA96" s="256"/>
      <c r="AB96" s="199"/>
      <c r="AC96" s="198"/>
      <c r="AD96" s="104"/>
      <c r="AE96" s="105"/>
      <c r="AF96" s="197"/>
      <c r="AG96" s="196"/>
      <c r="AH96" s="106"/>
      <c r="AI96" s="27"/>
      <c r="AJ96" s="195"/>
      <c r="AK96" s="195"/>
      <c r="AL96" s="194"/>
    </row>
    <row r="97" spans="1:46" ht="21.95" customHeight="1">
      <c r="A97" s="134"/>
      <c r="B97" s="204"/>
      <c r="C97" s="100"/>
      <c r="D97" s="101"/>
      <c r="E97" s="203"/>
      <c r="F97" s="202"/>
      <c r="G97" s="102"/>
      <c r="H97" s="103"/>
      <c r="I97" s="102"/>
      <c r="J97" s="122"/>
      <c r="K97" s="201"/>
      <c r="L97" s="102"/>
      <c r="M97" s="125"/>
      <c r="N97" s="200"/>
      <c r="O97" s="129"/>
      <c r="P97" s="130"/>
      <c r="Q97" s="254"/>
      <c r="R97" s="255"/>
      <c r="S97" s="101"/>
      <c r="T97" s="101"/>
      <c r="U97" s="256"/>
      <c r="V97" s="255"/>
      <c r="W97" s="101"/>
      <c r="X97" s="101"/>
      <c r="Y97" s="256"/>
      <c r="Z97" s="257"/>
      <c r="AA97" s="256"/>
      <c r="AB97" s="199"/>
      <c r="AC97" s="198"/>
      <c r="AD97" s="104"/>
      <c r="AE97" s="105"/>
      <c r="AF97" s="197"/>
      <c r="AG97" s="196"/>
      <c r="AH97" s="106"/>
      <c r="AI97" s="27"/>
      <c r="AJ97" s="195"/>
      <c r="AK97" s="195"/>
      <c r="AL97" s="194"/>
    </row>
    <row r="98" spans="1:46" ht="21.95" customHeight="1">
      <c r="A98" s="134"/>
      <c r="B98" s="204"/>
      <c r="C98" s="100"/>
      <c r="D98" s="101"/>
      <c r="E98" s="203"/>
      <c r="F98" s="202"/>
      <c r="G98" s="102"/>
      <c r="H98" s="103"/>
      <c r="I98" s="102"/>
      <c r="J98" s="122"/>
      <c r="K98" s="201"/>
      <c r="L98" s="102"/>
      <c r="M98" s="125"/>
      <c r="N98" s="200"/>
      <c r="O98" s="129"/>
      <c r="P98" s="130"/>
      <c r="Q98" s="254"/>
      <c r="R98" s="255"/>
      <c r="S98" s="101"/>
      <c r="T98" s="101"/>
      <c r="U98" s="256"/>
      <c r="V98" s="255"/>
      <c r="W98" s="101"/>
      <c r="X98" s="101"/>
      <c r="Y98" s="256"/>
      <c r="Z98" s="257"/>
      <c r="AA98" s="256"/>
      <c r="AB98" s="199"/>
      <c r="AC98" s="198"/>
      <c r="AD98" s="104"/>
      <c r="AE98" s="105"/>
      <c r="AF98" s="197"/>
      <c r="AG98" s="196"/>
      <c r="AH98" s="106"/>
      <c r="AI98" s="27"/>
      <c r="AJ98" s="195"/>
      <c r="AK98" s="195"/>
      <c r="AL98" s="194"/>
    </row>
    <row r="99" spans="1:46" ht="21.95" customHeight="1">
      <c r="A99" s="134"/>
      <c r="B99" s="204"/>
      <c r="C99" s="100"/>
      <c r="D99" s="101"/>
      <c r="E99" s="203"/>
      <c r="F99" s="202"/>
      <c r="G99" s="102"/>
      <c r="H99" s="103"/>
      <c r="I99" s="102"/>
      <c r="J99" s="122"/>
      <c r="K99" s="201"/>
      <c r="L99" s="102"/>
      <c r="M99" s="125"/>
      <c r="N99" s="200"/>
      <c r="O99" s="129"/>
      <c r="P99" s="130"/>
      <c r="Q99" s="254"/>
      <c r="R99" s="255"/>
      <c r="S99" s="101"/>
      <c r="T99" s="101"/>
      <c r="U99" s="256"/>
      <c r="V99" s="255"/>
      <c r="W99" s="101"/>
      <c r="X99" s="101"/>
      <c r="Y99" s="256"/>
      <c r="Z99" s="257"/>
      <c r="AA99" s="256"/>
      <c r="AB99" s="199"/>
      <c r="AC99" s="198"/>
      <c r="AD99" s="104"/>
      <c r="AE99" s="105"/>
      <c r="AF99" s="197"/>
      <c r="AG99" s="196"/>
      <c r="AH99" s="106"/>
      <c r="AI99" s="27"/>
      <c r="AJ99" s="195"/>
      <c r="AK99" s="195"/>
      <c r="AL99" s="194"/>
    </row>
    <row r="100" spans="1:46" ht="21.95" customHeight="1">
      <c r="A100" s="134"/>
      <c r="B100" s="204"/>
      <c r="C100" s="100"/>
      <c r="D100" s="101"/>
      <c r="E100" s="203"/>
      <c r="F100" s="202"/>
      <c r="G100" s="102"/>
      <c r="H100" s="103"/>
      <c r="I100" s="102"/>
      <c r="J100" s="122"/>
      <c r="K100" s="201"/>
      <c r="L100" s="102"/>
      <c r="M100" s="125"/>
      <c r="N100" s="200"/>
      <c r="O100" s="129"/>
      <c r="P100" s="130"/>
      <c r="Q100" s="254"/>
      <c r="R100" s="255"/>
      <c r="S100" s="101"/>
      <c r="T100" s="101"/>
      <c r="U100" s="256"/>
      <c r="V100" s="255"/>
      <c r="W100" s="101"/>
      <c r="X100" s="101"/>
      <c r="Y100" s="256"/>
      <c r="Z100" s="257"/>
      <c r="AA100" s="256"/>
      <c r="AB100" s="199"/>
      <c r="AC100" s="198"/>
      <c r="AD100" s="104"/>
      <c r="AE100" s="105"/>
      <c r="AF100" s="197"/>
      <c r="AG100" s="196"/>
      <c r="AH100" s="106"/>
      <c r="AI100" s="27"/>
      <c r="AJ100" s="195"/>
      <c r="AK100" s="195"/>
      <c r="AL100" s="194"/>
      <c r="AT100" s="78"/>
    </row>
    <row r="101" spans="1:46" ht="21.95" customHeight="1">
      <c r="A101" s="134"/>
      <c r="B101" s="204"/>
      <c r="C101" s="100"/>
      <c r="D101" s="101"/>
      <c r="E101" s="203"/>
      <c r="F101" s="202"/>
      <c r="G101" s="102"/>
      <c r="H101" s="103"/>
      <c r="I101" s="102"/>
      <c r="J101" s="122"/>
      <c r="K101" s="201"/>
      <c r="L101" s="102"/>
      <c r="M101" s="125"/>
      <c r="N101" s="200"/>
      <c r="O101" s="129"/>
      <c r="P101" s="130"/>
      <c r="Q101" s="254"/>
      <c r="R101" s="255"/>
      <c r="S101" s="101"/>
      <c r="T101" s="101"/>
      <c r="U101" s="256"/>
      <c r="V101" s="255"/>
      <c r="W101" s="101"/>
      <c r="X101" s="101"/>
      <c r="Y101" s="256"/>
      <c r="Z101" s="257"/>
      <c r="AA101" s="256"/>
      <c r="AB101" s="199"/>
      <c r="AC101" s="198"/>
      <c r="AD101" s="104"/>
      <c r="AE101" s="105"/>
      <c r="AF101" s="197"/>
      <c r="AG101" s="196"/>
      <c r="AH101" s="106"/>
      <c r="AI101" s="27"/>
      <c r="AJ101" s="195"/>
      <c r="AK101" s="195"/>
      <c r="AL101" s="194"/>
      <c r="AT101" s="78"/>
    </row>
    <row r="102" spans="1:46" ht="21.95" customHeight="1">
      <c r="A102" s="134"/>
      <c r="B102" s="204"/>
      <c r="C102" s="100"/>
      <c r="D102" s="101"/>
      <c r="E102" s="203"/>
      <c r="F102" s="202"/>
      <c r="G102" s="102"/>
      <c r="H102" s="103"/>
      <c r="I102" s="102"/>
      <c r="J102" s="122"/>
      <c r="K102" s="201"/>
      <c r="L102" s="102"/>
      <c r="M102" s="125"/>
      <c r="N102" s="200"/>
      <c r="O102" s="129"/>
      <c r="P102" s="130"/>
      <c r="Q102" s="254"/>
      <c r="R102" s="255"/>
      <c r="S102" s="101"/>
      <c r="T102" s="101"/>
      <c r="U102" s="256"/>
      <c r="V102" s="255"/>
      <c r="W102" s="101"/>
      <c r="X102" s="101"/>
      <c r="Y102" s="256"/>
      <c r="Z102" s="257"/>
      <c r="AA102" s="256"/>
      <c r="AB102" s="199"/>
      <c r="AC102" s="198"/>
      <c r="AD102" s="104"/>
      <c r="AE102" s="105"/>
      <c r="AF102" s="197"/>
      <c r="AG102" s="196"/>
      <c r="AH102" s="106"/>
      <c r="AI102" s="27"/>
      <c r="AJ102" s="195"/>
      <c r="AK102" s="195"/>
      <c r="AL102" s="194"/>
    </row>
    <row r="103" spans="1:46" ht="21.95" customHeight="1">
      <c r="A103" s="134"/>
      <c r="B103" s="204"/>
      <c r="C103" s="100"/>
      <c r="D103" s="101"/>
      <c r="E103" s="203"/>
      <c r="F103" s="202"/>
      <c r="G103" s="102"/>
      <c r="H103" s="103"/>
      <c r="I103" s="102"/>
      <c r="J103" s="122"/>
      <c r="K103" s="201"/>
      <c r="L103" s="102"/>
      <c r="M103" s="125"/>
      <c r="N103" s="200"/>
      <c r="O103" s="129"/>
      <c r="P103" s="130"/>
      <c r="Q103" s="254"/>
      <c r="R103" s="255"/>
      <c r="S103" s="101"/>
      <c r="T103" s="101"/>
      <c r="U103" s="256"/>
      <c r="V103" s="255"/>
      <c r="W103" s="101"/>
      <c r="X103" s="101"/>
      <c r="Y103" s="256"/>
      <c r="Z103" s="257"/>
      <c r="AA103" s="256"/>
      <c r="AB103" s="199"/>
      <c r="AC103" s="198"/>
      <c r="AD103" s="104"/>
      <c r="AE103" s="105"/>
      <c r="AF103" s="197"/>
      <c r="AG103" s="196"/>
      <c r="AH103" s="106"/>
      <c r="AI103" s="27"/>
      <c r="AJ103" s="195"/>
      <c r="AK103" s="195"/>
      <c r="AL103" s="194"/>
    </row>
    <row r="104" spans="1:46" ht="22.9" customHeight="1" thickBot="1">
      <c r="A104" s="136"/>
      <c r="B104" s="193"/>
      <c r="C104" s="137"/>
      <c r="D104" s="138"/>
      <c r="E104" s="192"/>
      <c r="F104" s="191"/>
      <c r="G104" s="139"/>
      <c r="H104" s="140"/>
      <c r="I104" s="139"/>
      <c r="J104" s="141"/>
      <c r="K104" s="190"/>
      <c r="L104" s="139"/>
      <c r="M104" s="142"/>
      <c r="N104" s="189"/>
      <c r="O104" s="143"/>
      <c r="P104" s="144"/>
      <c r="Q104" s="269"/>
      <c r="R104" s="259"/>
      <c r="S104" s="260"/>
      <c r="T104" s="138"/>
      <c r="U104" s="270"/>
      <c r="V104" s="271"/>
      <c r="W104" s="272"/>
      <c r="X104" s="138"/>
      <c r="Y104" s="270"/>
      <c r="Z104" s="273"/>
      <c r="AA104" s="270"/>
      <c r="AB104" s="188"/>
      <c r="AC104" s="187"/>
      <c r="AD104" s="145"/>
      <c r="AE104" s="146"/>
      <c r="AF104" s="186"/>
      <c r="AG104" s="185"/>
      <c r="AH104" s="147"/>
      <c r="AI104" s="30"/>
      <c r="AJ104" s="184"/>
      <c r="AK104" s="184"/>
      <c r="AL104" s="216"/>
    </row>
    <row r="105" spans="1:46" ht="21.95" customHeight="1">
      <c r="A105" s="133"/>
      <c r="B105" s="215"/>
      <c r="C105" s="107"/>
      <c r="D105" s="108"/>
      <c r="E105" s="214"/>
      <c r="F105" s="213"/>
      <c r="G105" s="109"/>
      <c r="H105" s="110"/>
      <c r="I105" s="109"/>
      <c r="J105" s="121"/>
      <c r="K105" s="212"/>
      <c r="L105" s="109"/>
      <c r="M105" s="124"/>
      <c r="N105" s="211"/>
      <c r="O105" s="127"/>
      <c r="P105" s="128"/>
      <c r="Q105" s="247"/>
      <c r="R105" s="266"/>
      <c r="S105" s="108"/>
      <c r="T105" s="108"/>
      <c r="U105" s="250"/>
      <c r="V105" s="266"/>
      <c r="W105" s="251"/>
      <c r="X105" s="108"/>
      <c r="Y105" s="250"/>
      <c r="Z105" s="252"/>
      <c r="AA105" s="250"/>
      <c r="AB105" s="210"/>
      <c r="AC105" s="209"/>
      <c r="AD105" s="111"/>
      <c r="AE105" s="112"/>
      <c r="AF105" s="208"/>
      <c r="AG105" s="207"/>
      <c r="AH105" s="113"/>
      <c r="AI105" s="28"/>
      <c r="AJ105" s="206"/>
      <c r="AK105" s="206"/>
      <c r="AL105" s="205"/>
    </row>
    <row r="106" spans="1:46" ht="21.95" customHeight="1">
      <c r="A106" s="134"/>
      <c r="B106" s="204"/>
      <c r="C106" s="100"/>
      <c r="D106" s="101"/>
      <c r="E106" s="203"/>
      <c r="F106" s="202"/>
      <c r="G106" s="102"/>
      <c r="H106" s="103"/>
      <c r="I106" s="102"/>
      <c r="J106" s="122"/>
      <c r="K106" s="201"/>
      <c r="L106" s="102"/>
      <c r="M106" s="125"/>
      <c r="N106" s="200"/>
      <c r="O106" s="129"/>
      <c r="P106" s="130"/>
      <c r="Q106" s="254"/>
      <c r="R106" s="255"/>
      <c r="S106" s="101"/>
      <c r="T106" s="101"/>
      <c r="U106" s="256"/>
      <c r="V106" s="255"/>
      <c r="W106" s="101"/>
      <c r="X106" s="101"/>
      <c r="Y106" s="256"/>
      <c r="Z106" s="257"/>
      <c r="AA106" s="256"/>
      <c r="AB106" s="199"/>
      <c r="AC106" s="198"/>
      <c r="AD106" s="104"/>
      <c r="AE106" s="105"/>
      <c r="AF106" s="197"/>
      <c r="AG106" s="196"/>
      <c r="AH106" s="106"/>
      <c r="AI106" s="27"/>
      <c r="AJ106" s="195"/>
      <c r="AK106" s="195"/>
      <c r="AL106" s="194"/>
    </row>
    <row r="107" spans="1:46" ht="21.95" customHeight="1">
      <c r="A107" s="134"/>
      <c r="B107" s="204"/>
      <c r="C107" s="100"/>
      <c r="D107" s="101"/>
      <c r="E107" s="203"/>
      <c r="F107" s="202"/>
      <c r="G107" s="102"/>
      <c r="H107" s="103"/>
      <c r="I107" s="102"/>
      <c r="J107" s="122"/>
      <c r="K107" s="201"/>
      <c r="L107" s="102"/>
      <c r="M107" s="125"/>
      <c r="N107" s="200"/>
      <c r="O107" s="129"/>
      <c r="P107" s="130"/>
      <c r="Q107" s="254"/>
      <c r="R107" s="255"/>
      <c r="S107" s="101"/>
      <c r="T107" s="101"/>
      <c r="U107" s="256"/>
      <c r="V107" s="255"/>
      <c r="W107" s="101"/>
      <c r="X107" s="101"/>
      <c r="Y107" s="256"/>
      <c r="Z107" s="257"/>
      <c r="AA107" s="256"/>
      <c r="AB107" s="199"/>
      <c r="AC107" s="198"/>
      <c r="AD107" s="104"/>
      <c r="AE107" s="105"/>
      <c r="AF107" s="197"/>
      <c r="AG107" s="196"/>
      <c r="AH107" s="106"/>
      <c r="AI107" s="27"/>
      <c r="AJ107" s="195"/>
      <c r="AK107" s="195"/>
      <c r="AL107" s="194"/>
    </row>
    <row r="108" spans="1:46" ht="21.95" customHeight="1">
      <c r="A108" s="134"/>
      <c r="B108" s="204"/>
      <c r="C108" s="100"/>
      <c r="D108" s="101"/>
      <c r="E108" s="203"/>
      <c r="F108" s="202"/>
      <c r="G108" s="102"/>
      <c r="H108" s="103"/>
      <c r="I108" s="102"/>
      <c r="J108" s="122"/>
      <c r="K108" s="201"/>
      <c r="L108" s="102"/>
      <c r="M108" s="125"/>
      <c r="N108" s="200"/>
      <c r="O108" s="129"/>
      <c r="P108" s="130"/>
      <c r="Q108" s="254"/>
      <c r="R108" s="255"/>
      <c r="S108" s="101"/>
      <c r="T108" s="101"/>
      <c r="U108" s="256"/>
      <c r="V108" s="255"/>
      <c r="W108" s="101"/>
      <c r="X108" s="101"/>
      <c r="Y108" s="256"/>
      <c r="Z108" s="257"/>
      <c r="AA108" s="256"/>
      <c r="AB108" s="199"/>
      <c r="AC108" s="198"/>
      <c r="AD108" s="104"/>
      <c r="AE108" s="105"/>
      <c r="AF108" s="197"/>
      <c r="AG108" s="196"/>
      <c r="AH108" s="106"/>
      <c r="AI108" s="27"/>
      <c r="AJ108" s="195"/>
      <c r="AK108" s="195"/>
      <c r="AL108" s="194"/>
    </row>
    <row r="109" spans="1:46" ht="21.95" customHeight="1">
      <c r="A109" s="134"/>
      <c r="B109" s="204"/>
      <c r="C109" s="100"/>
      <c r="D109" s="101"/>
      <c r="E109" s="203"/>
      <c r="F109" s="202"/>
      <c r="G109" s="102"/>
      <c r="H109" s="103"/>
      <c r="I109" s="102"/>
      <c r="J109" s="122"/>
      <c r="K109" s="201"/>
      <c r="L109" s="102"/>
      <c r="M109" s="125"/>
      <c r="N109" s="200"/>
      <c r="O109" s="129"/>
      <c r="P109" s="130"/>
      <c r="Q109" s="254"/>
      <c r="R109" s="255"/>
      <c r="S109" s="101"/>
      <c r="T109" s="101"/>
      <c r="U109" s="256"/>
      <c r="V109" s="255"/>
      <c r="W109" s="101"/>
      <c r="X109" s="101"/>
      <c r="Y109" s="256"/>
      <c r="Z109" s="257"/>
      <c r="AA109" s="256"/>
      <c r="AB109" s="199"/>
      <c r="AC109" s="198"/>
      <c r="AD109" s="104"/>
      <c r="AE109" s="105"/>
      <c r="AF109" s="197"/>
      <c r="AG109" s="196"/>
      <c r="AH109" s="106"/>
      <c r="AI109" s="27"/>
      <c r="AJ109" s="195"/>
      <c r="AK109" s="195"/>
      <c r="AL109" s="194"/>
    </row>
    <row r="110" spans="1:46" ht="21.95" customHeight="1">
      <c r="A110" s="134"/>
      <c r="B110" s="204"/>
      <c r="C110" s="100"/>
      <c r="D110" s="101"/>
      <c r="E110" s="203"/>
      <c r="F110" s="202"/>
      <c r="G110" s="102"/>
      <c r="H110" s="103"/>
      <c r="I110" s="102"/>
      <c r="J110" s="122"/>
      <c r="K110" s="201"/>
      <c r="L110" s="102"/>
      <c r="M110" s="125"/>
      <c r="N110" s="200"/>
      <c r="O110" s="129"/>
      <c r="P110" s="130"/>
      <c r="Q110" s="254"/>
      <c r="R110" s="255"/>
      <c r="S110" s="101"/>
      <c r="T110" s="101"/>
      <c r="U110" s="256"/>
      <c r="V110" s="255"/>
      <c r="W110" s="101"/>
      <c r="X110" s="101"/>
      <c r="Y110" s="256"/>
      <c r="Z110" s="257"/>
      <c r="AA110" s="256"/>
      <c r="AB110" s="199"/>
      <c r="AC110" s="198"/>
      <c r="AD110" s="104"/>
      <c r="AE110" s="105"/>
      <c r="AF110" s="197"/>
      <c r="AG110" s="196"/>
      <c r="AH110" s="106"/>
      <c r="AI110" s="27"/>
      <c r="AJ110" s="195"/>
      <c r="AK110" s="195"/>
      <c r="AL110" s="194"/>
      <c r="AT110" s="78"/>
    </row>
    <row r="111" spans="1:46" ht="21.95" customHeight="1">
      <c r="A111" s="134"/>
      <c r="B111" s="204"/>
      <c r="C111" s="100"/>
      <c r="D111" s="101"/>
      <c r="E111" s="203"/>
      <c r="F111" s="202"/>
      <c r="G111" s="102"/>
      <c r="H111" s="103"/>
      <c r="I111" s="102"/>
      <c r="J111" s="122"/>
      <c r="K111" s="201"/>
      <c r="L111" s="102"/>
      <c r="M111" s="125"/>
      <c r="N111" s="200"/>
      <c r="O111" s="129"/>
      <c r="P111" s="130"/>
      <c r="Q111" s="254"/>
      <c r="R111" s="255"/>
      <c r="S111" s="101"/>
      <c r="T111" s="101"/>
      <c r="U111" s="256"/>
      <c r="V111" s="255"/>
      <c r="W111" s="101"/>
      <c r="X111" s="101"/>
      <c r="Y111" s="256"/>
      <c r="Z111" s="257"/>
      <c r="AA111" s="256"/>
      <c r="AB111" s="199"/>
      <c r="AC111" s="198"/>
      <c r="AD111" s="104"/>
      <c r="AE111" s="105"/>
      <c r="AF111" s="197"/>
      <c r="AG111" s="196"/>
      <c r="AH111" s="106"/>
      <c r="AI111" s="27"/>
      <c r="AJ111" s="195"/>
      <c r="AK111" s="195"/>
      <c r="AL111" s="194"/>
      <c r="AT111" s="78"/>
    </row>
    <row r="112" spans="1:46" ht="21.95" customHeight="1">
      <c r="A112" s="134"/>
      <c r="B112" s="204"/>
      <c r="C112" s="100"/>
      <c r="D112" s="101"/>
      <c r="E112" s="203"/>
      <c r="F112" s="202"/>
      <c r="G112" s="102"/>
      <c r="H112" s="103"/>
      <c r="I112" s="102"/>
      <c r="J112" s="122"/>
      <c r="K112" s="201"/>
      <c r="L112" s="102"/>
      <c r="M112" s="125"/>
      <c r="N112" s="200"/>
      <c r="O112" s="129"/>
      <c r="P112" s="130"/>
      <c r="Q112" s="254"/>
      <c r="R112" s="255"/>
      <c r="S112" s="101"/>
      <c r="T112" s="101"/>
      <c r="U112" s="256"/>
      <c r="V112" s="255"/>
      <c r="W112" s="101"/>
      <c r="X112" s="101"/>
      <c r="Y112" s="256"/>
      <c r="Z112" s="257"/>
      <c r="AA112" s="256"/>
      <c r="AB112" s="199"/>
      <c r="AC112" s="198"/>
      <c r="AD112" s="104"/>
      <c r="AE112" s="105"/>
      <c r="AF112" s="197"/>
      <c r="AG112" s="196"/>
      <c r="AH112" s="106"/>
      <c r="AI112" s="27"/>
      <c r="AJ112" s="195"/>
      <c r="AK112" s="195"/>
      <c r="AL112" s="194"/>
    </row>
    <row r="113" spans="1:46" ht="21.95" customHeight="1">
      <c r="A113" s="134"/>
      <c r="B113" s="204"/>
      <c r="C113" s="100"/>
      <c r="D113" s="101"/>
      <c r="E113" s="203"/>
      <c r="F113" s="202"/>
      <c r="G113" s="102"/>
      <c r="H113" s="103"/>
      <c r="I113" s="102"/>
      <c r="J113" s="122"/>
      <c r="K113" s="201"/>
      <c r="L113" s="102"/>
      <c r="M113" s="125"/>
      <c r="N113" s="200"/>
      <c r="O113" s="129"/>
      <c r="P113" s="130"/>
      <c r="Q113" s="254"/>
      <c r="R113" s="255"/>
      <c r="S113" s="101"/>
      <c r="T113" s="101"/>
      <c r="U113" s="256"/>
      <c r="V113" s="255"/>
      <c r="W113" s="101"/>
      <c r="X113" s="101"/>
      <c r="Y113" s="256"/>
      <c r="Z113" s="257"/>
      <c r="AA113" s="256"/>
      <c r="AB113" s="199"/>
      <c r="AC113" s="198"/>
      <c r="AD113" s="104"/>
      <c r="AE113" s="105"/>
      <c r="AF113" s="197"/>
      <c r="AG113" s="196"/>
      <c r="AH113" s="106"/>
      <c r="AI113" s="27"/>
      <c r="AJ113" s="195"/>
      <c r="AK113" s="195"/>
      <c r="AL113" s="194"/>
    </row>
    <row r="114" spans="1:46" ht="22.9" customHeight="1" thickBot="1">
      <c r="A114" s="135"/>
      <c r="B114" s="221"/>
      <c r="C114" s="114"/>
      <c r="D114" s="115"/>
      <c r="E114" s="220"/>
      <c r="F114" s="219"/>
      <c r="G114" s="116"/>
      <c r="H114" s="117"/>
      <c r="I114" s="116"/>
      <c r="J114" s="123"/>
      <c r="K114" s="218"/>
      <c r="L114" s="116"/>
      <c r="M114" s="126"/>
      <c r="N114" s="217"/>
      <c r="O114" s="131"/>
      <c r="P114" s="132"/>
      <c r="Q114" s="258"/>
      <c r="R114" s="259"/>
      <c r="S114" s="260"/>
      <c r="T114" s="115"/>
      <c r="U114" s="264"/>
      <c r="V114" s="262"/>
      <c r="W114" s="263"/>
      <c r="X114" s="115"/>
      <c r="Y114" s="264"/>
      <c r="Z114" s="265"/>
      <c r="AA114" s="264"/>
      <c r="AB114" s="188"/>
      <c r="AC114" s="187"/>
      <c r="AD114" s="145"/>
      <c r="AE114" s="146"/>
      <c r="AF114" s="186"/>
      <c r="AG114" s="185"/>
      <c r="AH114" s="147"/>
      <c r="AI114" s="30"/>
      <c r="AJ114" s="184"/>
      <c r="AK114" s="184"/>
      <c r="AL114" s="216"/>
    </row>
    <row r="115" spans="1:46" ht="21.95" customHeight="1">
      <c r="A115" s="133"/>
      <c r="B115" s="215"/>
      <c r="C115" s="107"/>
      <c r="D115" s="108"/>
      <c r="E115" s="214"/>
      <c r="F115" s="213"/>
      <c r="G115" s="109"/>
      <c r="H115" s="110"/>
      <c r="I115" s="109"/>
      <c r="J115" s="121"/>
      <c r="K115" s="212"/>
      <c r="L115" s="109"/>
      <c r="M115" s="124"/>
      <c r="N115" s="211"/>
      <c r="O115" s="127"/>
      <c r="P115" s="128"/>
      <c r="Q115" s="247"/>
      <c r="R115" s="266"/>
      <c r="S115" s="108"/>
      <c r="T115" s="108"/>
      <c r="U115" s="250"/>
      <c r="V115" s="266"/>
      <c r="W115" s="251"/>
      <c r="X115" s="108"/>
      <c r="Y115" s="250"/>
      <c r="Z115" s="252"/>
      <c r="AA115" s="250"/>
      <c r="AB115" s="210"/>
      <c r="AC115" s="209"/>
      <c r="AD115" s="111"/>
      <c r="AE115" s="112"/>
      <c r="AF115" s="208"/>
      <c r="AG115" s="207"/>
      <c r="AH115" s="113"/>
      <c r="AI115" s="28"/>
      <c r="AJ115" s="206"/>
      <c r="AK115" s="206"/>
      <c r="AL115" s="205"/>
    </row>
    <row r="116" spans="1:46" ht="21.95" customHeight="1">
      <c r="A116" s="134"/>
      <c r="B116" s="204"/>
      <c r="C116" s="100"/>
      <c r="D116" s="101"/>
      <c r="E116" s="203"/>
      <c r="F116" s="202"/>
      <c r="G116" s="102"/>
      <c r="H116" s="103"/>
      <c r="I116" s="102"/>
      <c r="J116" s="122"/>
      <c r="K116" s="201"/>
      <c r="L116" s="102"/>
      <c r="M116" s="125"/>
      <c r="N116" s="200"/>
      <c r="O116" s="129"/>
      <c r="P116" s="130"/>
      <c r="Q116" s="254" t="s">
        <v>73</v>
      </c>
      <c r="R116" s="255"/>
      <c r="S116" s="101"/>
      <c r="T116" s="101"/>
      <c r="U116" s="256"/>
      <c r="V116" s="255"/>
      <c r="W116" s="101"/>
      <c r="X116" s="101"/>
      <c r="Y116" s="256"/>
      <c r="Z116" s="257"/>
      <c r="AA116" s="256"/>
      <c r="AB116" s="199"/>
      <c r="AC116" s="198"/>
      <c r="AD116" s="104"/>
      <c r="AE116" s="105"/>
      <c r="AF116" s="197"/>
      <c r="AG116" s="196"/>
      <c r="AH116" s="106"/>
      <c r="AI116" s="27"/>
      <c r="AJ116" s="195"/>
      <c r="AK116" s="195"/>
      <c r="AL116" s="194"/>
    </row>
    <row r="117" spans="1:46" ht="21.95" customHeight="1">
      <c r="A117" s="134"/>
      <c r="B117" s="204"/>
      <c r="C117" s="100"/>
      <c r="D117" s="101"/>
      <c r="E117" s="203"/>
      <c r="F117" s="202"/>
      <c r="G117" s="102"/>
      <c r="H117" s="103"/>
      <c r="I117" s="102"/>
      <c r="J117" s="122"/>
      <c r="K117" s="201"/>
      <c r="L117" s="102"/>
      <c r="M117" s="125"/>
      <c r="N117" s="200"/>
      <c r="O117" s="129"/>
      <c r="P117" s="130"/>
      <c r="Q117" s="254" t="s">
        <v>73</v>
      </c>
      <c r="R117" s="255"/>
      <c r="S117" s="101"/>
      <c r="T117" s="101"/>
      <c r="U117" s="256"/>
      <c r="V117" s="255"/>
      <c r="W117" s="101"/>
      <c r="X117" s="101"/>
      <c r="Y117" s="256"/>
      <c r="Z117" s="257"/>
      <c r="AA117" s="256"/>
      <c r="AB117" s="199"/>
      <c r="AC117" s="198"/>
      <c r="AD117" s="104"/>
      <c r="AE117" s="105"/>
      <c r="AF117" s="197"/>
      <c r="AG117" s="196"/>
      <c r="AH117" s="106"/>
      <c r="AI117" s="27"/>
      <c r="AJ117" s="195"/>
      <c r="AK117" s="195"/>
      <c r="AL117" s="194"/>
    </row>
    <row r="118" spans="1:46" ht="21.95" customHeight="1">
      <c r="A118" s="134"/>
      <c r="B118" s="204"/>
      <c r="C118" s="100"/>
      <c r="D118" s="101"/>
      <c r="E118" s="203"/>
      <c r="F118" s="202"/>
      <c r="G118" s="102"/>
      <c r="H118" s="103"/>
      <c r="I118" s="102"/>
      <c r="J118" s="122"/>
      <c r="K118" s="201"/>
      <c r="L118" s="102"/>
      <c r="M118" s="125"/>
      <c r="N118" s="200"/>
      <c r="O118" s="129"/>
      <c r="P118" s="130"/>
      <c r="Q118" s="254" t="s">
        <v>73</v>
      </c>
      <c r="R118" s="255"/>
      <c r="S118" s="101"/>
      <c r="T118" s="101"/>
      <c r="U118" s="256"/>
      <c r="V118" s="255"/>
      <c r="W118" s="101"/>
      <c r="X118" s="101"/>
      <c r="Y118" s="256"/>
      <c r="Z118" s="257"/>
      <c r="AA118" s="256"/>
      <c r="AB118" s="199"/>
      <c r="AC118" s="198"/>
      <c r="AD118" s="104"/>
      <c r="AE118" s="105"/>
      <c r="AF118" s="197"/>
      <c r="AG118" s="196"/>
      <c r="AH118" s="106"/>
      <c r="AI118" s="27"/>
      <c r="AJ118" s="195"/>
      <c r="AK118" s="195"/>
      <c r="AL118" s="194"/>
    </row>
    <row r="119" spans="1:46" ht="21.95" customHeight="1">
      <c r="A119" s="134"/>
      <c r="B119" s="204"/>
      <c r="C119" s="100"/>
      <c r="D119" s="101"/>
      <c r="E119" s="203"/>
      <c r="F119" s="202"/>
      <c r="G119" s="102"/>
      <c r="H119" s="103"/>
      <c r="I119" s="102"/>
      <c r="J119" s="122"/>
      <c r="K119" s="201"/>
      <c r="L119" s="102"/>
      <c r="M119" s="125"/>
      <c r="N119" s="200"/>
      <c r="O119" s="129"/>
      <c r="P119" s="130"/>
      <c r="Q119" s="254" t="s">
        <v>73</v>
      </c>
      <c r="R119" s="255"/>
      <c r="S119" s="101"/>
      <c r="T119" s="101"/>
      <c r="U119" s="256"/>
      <c r="V119" s="255"/>
      <c r="W119" s="101"/>
      <c r="X119" s="101"/>
      <c r="Y119" s="256"/>
      <c r="Z119" s="257"/>
      <c r="AA119" s="256"/>
      <c r="AB119" s="199"/>
      <c r="AC119" s="198"/>
      <c r="AD119" s="104"/>
      <c r="AE119" s="105"/>
      <c r="AF119" s="197"/>
      <c r="AG119" s="196"/>
      <c r="AH119" s="106"/>
      <c r="AI119" s="27"/>
      <c r="AJ119" s="195"/>
      <c r="AK119" s="195"/>
      <c r="AL119" s="194"/>
    </row>
    <row r="120" spans="1:46" ht="21.95" customHeight="1">
      <c r="A120" s="134"/>
      <c r="B120" s="204"/>
      <c r="C120" s="100"/>
      <c r="D120" s="101"/>
      <c r="E120" s="203"/>
      <c r="F120" s="202"/>
      <c r="G120" s="102"/>
      <c r="H120" s="103"/>
      <c r="I120" s="102"/>
      <c r="J120" s="122"/>
      <c r="K120" s="201"/>
      <c r="L120" s="102"/>
      <c r="M120" s="125"/>
      <c r="N120" s="200"/>
      <c r="O120" s="129"/>
      <c r="P120" s="130"/>
      <c r="Q120" s="254" t="s">
        <v>73</v>
      </c>
      <c r="R120" s="255"/>
      <c r="S120" s="101"/>
      <c r="T120" s="101"/>
      <c r="U120" s="256"/>
      <c r="V120" s="255"/>
      <c r="W120" s="101"/>
      <c r="X120" s="101"/>
      <c r="Y120" s="256"/>
      <c r="Z120" s="257"/>
      <c r="AA120" s="256"/>
      <c r="AB120" s="199"/>
      <c r="AC120" s="198"/>
      <c r="AD120" s="104"/>
      <c r="AE120" s="105"/>
      <c r="AF120" s="197"/>
      <c r="AG120" s="196"/>
      <c r="AH120" s="106"/>
      <c r="AI120" s="27"/>
      <c r="AJ120" s="195"/>
      <c r="AK120" s="195"/>
      <c r="AL120" s="194"/>
      <c r="AT120" s="78"/>
    </row>
    <row r="121" spans="1:46" ht="21.95" customHeight="1">
      <c r="A121" s="134"/>
      <c r="B121" s="204"/>
      <c r="C121" s="100"/>
      <c r="D121" s="101"/>
      <c r="E121" s="203"/>
      <c r="F121" s="202"/>
      <c r="G121" s="102"/>
      <c r="H121" s="103"/>
      <c r="I121" s="102"/>
      <c r="J121" s="122"/>
      <c r="K121" s="201"/>
      <c r="L121" s="102"/>
      <c r="M121" s="125"/>
      <c r="N121" s="200"/>
      <c r="O121" s="129"/>
      <c r="P121" s="130"/>
      <c r="Q121" s="254" t="s">
        <v>73</v>
      </c>
      <c r="R121" s="255"/>
      <c r="S121" s="101"/>
      <c r="T121" s="101"/>
      <c r="U121" s="256"/>
      <c r="V121" s="255"/>
      <c r="W121" s="101"/>
      <c r="X121" s="101"/>
      <c r="Y121" s="256"/>
      <c r="Z121" s="257"/>
      <c r="AA121" s="256"/>
      <c r="AB121" s="199"/>
      <c r="AC121" s="198"/>
      <c r="AD121" s="104"/>
      <c r="AE121" s="105"/>
      <c r="AF121" s="197"/>
      <c r="AG121" s="196"/>
      <c r="AH121" s="106"/>
      <c r="AI121" s="27"/>
      <c r="AJ121" s="195"/>
      <c r="AK121" s="195"/>
      <c r="AL121" s="194"/>
      <c r="AT121" s="78"/>
    </row>
    <row r="122" spans="1:46" ht="21.95" customHeight="1">
      <c r="A122" s="134"/>
      <c r="B122" s="204"/>
      <c r="C122" s="100"/>
      <c r="D122" s="101"/>
      <c r="E122" s="203"/>
      <c r="F122" s="202"/>
      <c r="G122" s="102"/>
      <c r="H122" s="103"/>
      <c r="I122" s="102"/>
      <c r="J122" s="122"/>
      <c r="K122" s="201"/>
      <c r="L122" s="102"/>
      <c r="M122" s="125"/>
      <c r="N122" s="200"/>
      <c r="O122" s="129"/>
      <c r="P122" s="130"/>
      <c r="Q122" s="254" t="s">
        <v>73</v>
      </c>
      <c r="R122" s="255"/>
      <c r="S122" s="101"/>
      <c r="T122" s="101"/>
      <c r="U122" s="256"/>
      <c r="V122" s="255"/>
      <c r="W122" s="101"/>
      <c r="X122" s="101"/>
      <c r="Y122" s="256"/>
      <c r="Z122" s="257"/>
      <c r="AA122" s="256"/>
      <c r="AB122" s="199"/>
      <c r="AC122" s="198"/>
      <c r="AD122" s="104"/>
      <c r="AE122" s="105"/>
      <c r="AF122" s="197"/>
      <c r="AG122" s="196"/>
      <c r="AH122" s="106"/>
      <c r="AI122" s="27"/>
      <c r="AJ122" s="195"/>
      <c r="AK122" s="195"/>
      <c r="AL122" s="194"/>
    </row>
    <row r="123" spans="1:46" ht="21.95" customHeight="1">
      <c r="A123" s="134"/>
      <c r="B123" s="204"/>
      <c r="C123" s="100"/>
      <c r="D123" s="101"/>
      <c r="E123" s="203"/>
      <c r="F123" s="202"/>
      <c r="G123" s="102"/>
      <c r="H123" s="103"/>
      <c r="I123" s="102"/>
      <c r="J123" s="122"/>
      <c r="K123" s="201"/>
      <c r="L123" s="102"/>
      <c r="M123" s="125"/>
      <c r="N123" s="200"/>
      <c r="O123" s="129"/>
      <c r="P123" s="130"/>
      <c r="Q123" s="254" t="s">
        <v>73</v>
      </c>
      <c r="R123" s="255"/>
      <c r="S123" s="101"/>
      <c r="T123" s="101"/>
      <c r="U123" s="256"/>
      <c r="V123" s="255"/>
      <c r="W123" s="101"/>
      <c r="X123" s="101"/>
      <c r="Y123" s="256"/>
      <c r="Z123" s="257"/>
      <c r="AA123" s="256"/>
      <c r="AB123" s="199"/>
      <c r="AC123" s="198"/>
      <c r="AD123" s="104"/>
      <c r="AE123" s="105"/>
      <c r="AF123" s="197"/>
      <c r="AG123" s="196"/>
      <c r="AH123" s="106"/>
      <c r="AI123" s="27"/>
      <c r="AJ123" s="195"/>
      <c r="AK123" s="195"/>
      <c r="AL123" s="194"/>
    </row>
    <row r="124" spans="1:46" ht="22.9" customHeight="1" thickBot="1">
      <c r="A124" s="136"/>
      <c r="B124" s="193"/>
      <c r="C124" s="137"/>
      <c r="D124" s="138"/>
      <c r="E124" s="192"/>
      <c r="F124" s="191"/>
      <c r="G124" s="139"/>
      <c r="H124" s="140"/>
      <c r="I124" s="139"/>
      <c r="J124" s="141"/>
      <c r="K124" s="190"/>
      <c r="L124" s="139"/>
      <c r="M124" s="142"/>
      <c r="N124" s="189"/>
      <c r="O124" s="143"/>
      <c r="P124" s="144"/>
      <c r="Q124" s="269" t="s">
        <v>73</v>
      </c>
      <c r="R124" s="259"/>
      <c r="S124" s="260"/>
      <c r="T124" s="138"/>
      <c r="U124" s="270"/>
      <c r="V124" s="271"/>
      <c r="W124" s="272"/>
      <c r="X124" s="138"/>
      <c r="Y124" s="270"/>
      <c r="Z124" s="273"/>
      <c r="AA124" s="270"/>
      <c r="AB124" s="188"/>
      <c r="AC124" s="187"/>
      <c r="AD124" s="145"/>
      <c r="AE124" s="146"/>
      <c r="AF124" s="186"/>
      <c r="AG124" s="185"/>
      <c r="AH124" s="147"/>
      <c r="AI124" s="30"/>
      <c r="AJ124" s="184"/>
      <c r="AK124" s="184"/>
      <c r="AL124" s="183"/>
    </row>
    <row r="125" spans="1:46" ht="21" customHeight="1">
      <c r="S125" s="82"/>
      <c r="T125" s="82"/>
      <c r="AL125" s="182"/>
    </row>
    <row r="126" spans="1:46" ht="21" customHeight="1">
      <c r="S126" s="82"/>
      <c r="T126" s="82"/>
    </row>
    <row r="127" spans="1:46" ht="21" customHeight="1">
      <c r="S127" s="82"/>
      <c r="T127" s="82"/>
    </row>
    <row r="128" spans="1:46" ht="21" customHeight="1">
      <c r="S128" s="82"/>
      <c r="T128" s="82"/>
    </row>
    <row r="129" spans="19:20" ht="21" customHeight="1">
      <c r="S129" s="82"/>
      <c r="T129" s="82"/>
    </row>
    <row r="130" spans="19:20" ht="21" customHeight="1">
      <c r="S130" s="82"/>
      <c r="T130" s="82"/>
    </row>
    <row r="131" spans="19:20" ht="21" customHeight="1">
      <c r="S131" s="82"/>
      <c r="T131" s="82"/>
    </row>
    <row r="132" spans="19:20" ht="21" customHeight="1">
      <c r="S132" s="82"/>
      <c r="T132" s="82"/>
    </row>
    <row r="133" spans="19:20" ht="21" customHeight="1">
      <c r="S133" s="82"/>
      <c r="T133" s="82"/>
    </row>
    <row r="134" spans="19:20" ht="21" customHeight="1">
      <c r="S134" s="82"/>
      <c r="T134" s="82"/>
    </row>
    <row r="135" spans="19:20" ht="21" customHeight="1">
      <c r="S135" s="82"/>
      <c r="T135" s="82"/>
    </row>
    <row r="136" spans="19:20" ht="21" customHeight="1">
      <c r="S136" s="82"/>
      <c r="T136" s="82"/>
    </row>
    <row r="137" spans="19:20" ht="21" customHeight="1">
      <c r="S137" s="82"/>
      <c r="T137" s="82"/>
    </row>
    <row r="138" spans="19:20" ht="21" customHeight="1">
      <c r="S138" s="82"/>
      <c r="T138" s="82"/>
    </row>
    <row r="139" spans="19:20" ht="21" customHeight="1">
      <c r="S139" s="82"/>
      <c r="T139" s="82"/>
    </row>
    <row r="140" spans="19:20" ht="21" customHeight="1">
      <c r="S140" s="82"/>
      <c r="T140" s="82"/>
    </row>
    <row r="141" spans="19:20" ht="21" customHeight="1">
      <c r="S141" s="82"/>
      <c r="T141" s="82"/>
    </row>
    <row r="142" spans="19:20" ht="21" customHeight="1">
      <c r="S142" s="82"/>
      <c r="T142" s="82"/>
    </row>
    <row r="143" spans="19:20" ht="21" customHeight="1">
      <c r="S143" s="82"/>
      <c r="T143" s="82"/>
    </row>
    <row r="144" spans="19:20" ht="21" customHeight="1">
      <c r="S144" s="82"/>
      <c r="T144" s="82"/>
    </row>
    <row r="145" spans="19:20" ht="21" customHeight="1">
      <c r="S145" s="82"/>
      <c r="T145" s="82"/>
    </row>
    <row r="146" spans="19:20" ht="21" customHeight="1">
      <c r="S146" s="82"/>
      <c r="T146" s="82"/>
    </row>
    <row r="147" spans="19:20" ht="21" customHeight="1">
      <c r="S147" s="82"/>
      <c r="T147" s="82"/>
    </row>
    <row r="148" spans="19:20" ht="21" customHeight="1">
      <c r="S148" s="82"/>
      <c r="T148" s="82"/>
    </row>
    <row r="149" spans="19:20" ht="21" customHeight="1">
      <c r="S149" s="82"/>
      <c r="T149" s="82"/>
    </row>
    <row r="150" spans="19:20" ht="21" customHeight="1">
      <c r="S150" s="82"/>
      <c r="T150" s="82"/>
    </row>
    <row r="151" spans="19:20" ht="21" customHeight="1">
      <c r="S151" s="82"/>
      <c r="T151" s="82"/>
    </row>
    <row r="152" spans="19:20" ht="21" customHeight="1">
      <c r="S152" s="82"/>
      <c r="T152" s="82"/>
    </row>
    <row r="153" spans="19:20" ht="21" customHeight="1">
      <c r="S153" s="82"/>
      <c r="T153" s="82"/>
    </row>
    <row r="154" spans="19:20" ht="21" customHeight="1">
      <c r="S154" s="82"/>
      <c r="T154" s="82"/>
    </row>
    <row r="155" spans="19:20" ht="21" customHeight="1">
      <c r="S155" s="82"/>
      <c r="T155" s="82"/>
    </row>
    <row r="156" spans="19:20" ht="21" customHeight="1">
      <c r="S156" s="82"/>
      <c r="T156" s="82"/>
    </row>
    <row r="157" spans="19:20" ht="21" customHeight="1">
      <c r="S157" s="82"/>
      <c r="T157" s="82"/>
    </row>
    <row r="158" spans="19:20" ht="21" customHeight="1">
      <c r="S158" s="82"/>
      <c r="T158" s="82"/>
    </row>
    <row r="159" spans="19:20" ht="21" customHeight="1">
      <c r="S159" s="82"/>
      <c r="T159" s="82"/>
    </row>
    <row r="160" spans="19:20" ht="21" customHeight="1">
      <c r="S160" s="82"/>
      <c r="T160" s="82"/>
    </row>
    <row r="161" spans="19:20" ht="21" customHeight="1">
      <c r="S161" s="82"/>
      <c r="T161" s="82"/>
    </row>
    <row r="162" spans="19:20" ht="21" customHeight="1">
      <c r="S162" s="82"/>
      <c r="T162" s="82"/>
    </row>
    <row r="163" spans="19:20" ht="21" customHeight="1">
      <c r="S163" s="82"/>
      <c r="T163" s="82"/>
    </row>
    <row r="164" spans="19:20" ht="21" customHeight="1">
      <c r="S164" s="82"/>
      <c r="T164" s="82"/>
    </row>
    <row r="165" spans="19:20" ht="21" customHeight="1">
      <c r="S165" s="82"/>
      <c r="T165" s="82"/>
    </row>
    <row r="166" spans="19:20" ht="21" customHeight="1">
      <c r="S166" s="82"/>
      <c r="T166" s="82"/>
    </row>
    <row r="167" spans="19:20" ht="21" customHeight="1">
      <c r="S167" s="82"/>
      <c r="T167" s="82"/>
    </row>
    <row r="168" spans="19:20" ht="21" customHeight="1">
      <c r="S168" s="82"/>
      <c r="T168" s="82"/>
    </row>
    <row r="169" spans="19:20" ht="21" customHeight="1">
      <c r="S169" s="82"/>
      <c r="T169" s="82"/>
    </row>
    <row r="170" spans="19:20" ht="21" customHeight="1">
      <c r="S170" s="82"/>
      <c r="T170" s="82"/>
    </row>
    <row r="171" spans="19:20" ht="21" customHeight="1">
      <c r="S171" s="82"/>
      <c r="T171" s="82"/>
    </row>
    <row r="172" spans="19:20" ht="21" customHeight="1">
      <c r="S172" s="82"/>
      <c r="T172" s="82"/>
    </row>
    <row r="173" spans="19:20" ht="21" customHeight="1">
      <c r="S173" s="82"/>
      <c r="T173" s="82"/>
    </row>
    <row r="174" spans="19:20" ht="21" customHeight="1">
      <c r="S174" s="82"/>
      <c r="T174" s="82"/>
    </row>
    <row r="175" spans="19:20" ht="21" customHeight="1">
      <c r="S175" s="82"/>
      <c r="T175" s="82"/>
    </row>
    <row r="176" spans="19:20" ht="21" customHeight="1">
      <c r="S176" s="82"/>
      <c r="T176" s="82"/>
    </row>
    <row r="177" spans="19:20" ht="21" customHeight="1">
      <c r="S177" s="82"/>
      <c r="T177" s="82"/>
    </row>
    <row r="178" spans="19:20" ht="21" customHeight="1">
      <c r="S178" s="82"/>
      <c r="T178" s="82"/>
    </row>
    <row r="179" spans="19:20" ht="21" customHeight="1">
      <c r="S179" s="82"/>
      <c r="T179" s="82"/>
    </row>
    <row r="180" spans="19:20" ht="21" customHeight="1">
      <c r="S180" s="82"/>
      <c r="T180" s="82"/>
    </row>
    <row r="181" spans="19:20" ht="21" customHeight="1">
      <c r="S181" s="82"/>
      <c r="T181" s="82"/>
    </row>
    <row r="182" spans="19:20" ht="21" customHeight="1">
      <c r="S182" s="82"/>
      <c r="T182" s="82"/>
    </row>
    <row r="183" spans="19:20" ht="21" customHeight="1">
      <c r="S183" s="82"/>
      <c r="T183" s="82"/>
    </row>
    <row r="184" spans="19:20" ht="21" customHeight="1">
      <c r="S184" s="82"/>
      <c r="T184" s="82"/>
    </row>
    <row r="185" spans="19:20" ht="21" customHeight="1">
      <c r="S185" s="82"/>
      <c r="T185" s="82"/>
    </row>
    <row r="186" spans="19:20" ht="21" customHeight="1">
      <c r="S186" s="82"/>
      <c r="T186" s="82"/>
    </row>
    <row r="187" spans="19:20" ht="21" customHeight="1">
      <c r="S187" s="82"/>
      <c r="T187" s="82"/>
    </row>
    <row r="188" spans="19:20" ht="21" customHeight="1">
      <c r="S188" s="82"/>
      <c r="T188" s="82"/>
    </row>
    <row r="189" spans="19:20" ht="21" customHeight="1">
      <c r="S189" s="82"/>
      <c r="T189" s="82"/>
    </row>
    <row r="190" spans="19:20" ht="21" customHeight="1">
      <c r="S190" s="82"/>
      <c r="T190" s="82"/>
    </row>
    <row r="191" spans="19:20" ht="21" customHeight="1">
      <c r="S191" s="82"/>
      <c r="T191" s="82"/>
    </row>
    <row r="192" spans="19:20" ht="21" customHeight="1">
      <c r="S192" s="82"/>
      <c r="T192" s="82"/>
    </row>
    <row r="193" spans="19:20" ht="21" customHeight="1">
      <c r="S193" s="82"/>
      <c r="T193" s="82"/>
    </row>
    <row r="194" spans="19:20" ht="21" customHeight="1">
      <c r="S194" s="82"/>
      <c r="T194" s="82"/>
    </row>
    <row r="195" spans="19:20" ht="21" customHeight="1">
      <c r="S195" s="82"/>
      <c r="T195" s="82"/>
    </row>
    <row r="196" spans="19:20" ht="21" customHeight="1">
      <c r="S196" s="82"/>
      <c r="T196" s="82"/>
    </row>
    <row r="197" spans="19:20" ht="21" customHeight="1">
      <c r="S197" s="82"/>
      <c r="T197" s="82"/>
    </row>
    <row r="198" spans="19:20" ht="21" customHeight="1">
      <c r="S198" s="82"/>
      <c r="T198" s="82"/>
    </row>
    <row r="199" spans="19:20" ht="21" customHeight="1">
      <c r="S199" s="82"/>
      <c r="T199" s="82"/>
    </row>
    <row r="200" spans="19:20" ht="21" customHeight="1">
      <c r="S200" s="82"/>
      <c r="T200" s="82"/>
    </row>
    <row r="201" spans="19:20" ht="21" customHeight="1">
      <c r="S201" s="82"/>
      <c r="T201" s="82"/>
    </row>
    <row r="202" spans="19:20" ht="21" customHeight="1">
      <c r="S202" s="82"/>
      <c r="T202" s="82"/>
    </row>
    <row r="203" spans="19:20" ht="21" customHeight="1">
      <c r="S203" s="82"/>
      <c r="T203" s="82"/>
    </row>
    <row r="204" spans="19:20" ht="21" customHeight="1">
      <c r="S204" s="82"/>
      <c r="T204" s="82"/>
    </row>
    <row r="205" spans="19:20" ht="21" customHeight="1">
      <c r="S205" s="82"/>
      <c r="T205" s="82"/>
    </row>
    <row r="206" spans="19:20" ht="21" customHeight="1">
      <c r="S206" s="82"/>
      <c r="T206" s="82"/>
    </row>
    <row r="207" spans="19:20" ht="21" customHeight="1">
      <c r="S207" s="82"/>
      <c r="T207" s="82"/>
    </row>
    <row r="208" spans="19:20" ht="21" customHeight="1">
      <c r="S208" s="82"/>
      <c r="T208" s="82"/>
    </row>
    <row r="209" spans="19:20" ht="21" customHeight="1">
      <c r="S209" s="82"/>
      <c r="T209" s="82"/>
    </row>
    <row r="210" spans="19:20" ht="21" customHeight="1">
      <c r="S210" s="82"/>
      <c r="T210" s="82"/>
    </row>
    <row r="211" spans="19:20" ht="21" customHeight="1">
      <c r="S211" s="82"/>
      <c r="T211" s="82"/>
    </row>
    <row r="212" spans="19:20" ht="21" customHeight="1">
      <c r="S212" s="82"/>
      <c r="T212" s="82"/>
    </row>
    <row r="213" spans="19:20" ht="21" customHeight="1">
      <c r="S213" s="82"/>
      <c r="T213" s="82"/>
    </row>
    <row r="214" spans="19:20" ht="21" customHeight="1">
      <c r="S214" s="82"/>
      <c r="T214" s="82"/>
    </row>
    <row r="215" spans="19:20" ht="21" customHeight="1">
      <c r="S215" s="82"/>
      <c r="T215" s="82"/>
    </row>
    <row r="216" spans="19:20" ht="21" customHeight="1">
      <c r="S216" s="82"/>
      <c r="T216" s="82"/>
    </row>
    <row r="217" spans="19:20" ht="21" customHeight="1">
      <c r="S217" s="82"/>
      <c r="T217" s="82"/>
    </row>
    <row r="218" spans="19:20" ht="21" customHeight="1">
      <c r="S218" s="82"/>
      <c r="T218" s="82"/>
    </row>
    <row r="219" spans="19:20" ht="21" customHeight="1">
      <c r="S219" s="82"/>
      <c r="T219" s="82"/>
    </row>
    <row r="220" spans="19:20" ht="21" customHeight="1">
      <c r="S220" s="82"/>
      <c r="T220" s="82"/>
    </row>
    <row r="221" spans="19:20" ht="21" customHeight="1">
      <c r="S221" s="82"/>
      <c r="T221" s="82"/>
    </row>
    <row r="222" spans="19:20" ht="21" customHeight="1">
      <c r="S222" s="82"/>
      <c r="T222" s="82"/>
    </row>
    <row r="223" spans="19:20" ht="21" customHeight="1">
      <c r="S223" s="82"/>
      <c r="T223" s="82"/>
    </row>
    <row r="224" spans="19:20" ht="21" customHeight="1">
      <c r="S224" s="82"/>
      <c r="T224" s="82"/>
    </row>
    <row r="225" spans="19:20" ht="21" customHeight="1">
      <c r="S225" s="82"/>
      <c r="T225" s="82"/>
    </row>
    <row r="226" spans="19:20" ht="21" customHeight="1">
      <c r="S226" s="82"/>
      <c r="T226" s="82"/>
    </row>
    <row r="227" spans="19:20" ht="21" customHeight="1">
      <c r="S227" s="82"/>
      <c r="T227" s="82"/>
    </row>
    <row r="228" spans="19:20" ht="21" customHeight="1">
      <c r="S228" s="82"/>
      <c r="T228" s="82"/>
    </row>
    <row r="229" spans="19:20" ht="21" customHeight="1">
      <c r="S229" s="82"/>
      <c r="T229" s="82"/>
    </row>
    <row r="230" spans="19:20" ht="21" customHeight="1">
      <c r="S230" s="82"/>
      <c r="T230" s="82"/>
    </row>
    <row r="231" spans="19:20" ht="21" customHeight="1">
      <c r="S231" s="82"/>
      <c r="T231" s="82"/>
    </row>
    <row r="232" spans="19:20" ht="21" customHeight="1">
      <c r="S232" s="82"/>
      <c r="T232" s="82"/>
    </row>
    <row r="233" spans="19:20" ht="21" customHeight="1">
      <c r="S233" s="82"/>
      <c r="T233" s="82"/>
    </row>
    <row r="234" spans="19:20" ht="21" customHeight="1">
      <c r="S234" s="82"/>
      <c r="T234" s="82"/>
    </row>
    <row r="235" spans="19:20" ht="21" customHeight="1">
      <c r="S235" s="82"/>
      <c r="T235" s="82"/>
    </row>
    <row r="236" spans="19:20" ht="21" customHeight="1">
      <c r="S236" s="82"/>
      <c r="T236" s="82"/>
    </row>
    <row r="237" spans="19:20" ht="21" customHeight="1">
      <c r="S237" s="82"/>
      <c r="T237" s="82"/>
    </row>
    <row r="238" spans="19:20" ht="21" customHeight="1">
      <c r="S238" s="82"/>
      <c r="T238" s="82"/>
    </row>
    <row r="239" spans="19:20" ht="21" customHeight="1">
      <c r="S239" s="82"/>
      <c r="T239" s="82"/>
    </row>
    <row r="240" spans="19:20" ht="21" customHeight="1">
      <c r="S240" s="82"/>
      <c r="T240" s="82"/>
    </row>
    <row r="241" spans="19:20" ht="21" customHeight="1">
      <c r="S241" s="82"/>
      <c r="T241" s="82"/>
    </row>
    <row r="242" spans="19:20" ht="21" customHeight="1">
      <c r="S242" s="82"/>
      <c r="T242" s="82"/>
    </row>
    <row r="243" spans="19:20" ht="21" customHeight="1">
      <c r="S243" s="82"/>
      <c r="T243" s="82"/>
    </row>
    <row r="244" spans="19:20" ht="21" customHeight="1">
      <c r="S244" s="82"/>
      <c r="T244" s="82"/>
    </row>
    <row r="245" spans="19:20" ht="21" customHeight="1">
      <c r="S245" s="82"/>
      <c r="T245" s="82"/>
    </row>
    <row r="246" spans="19:20" ht="21" customHeight="1">
      <c r="S246" s="82"/>
      <c r="T246" s="82"/>
    </row>
    <row r="247" spans="19:20" ht="21" customHeight="1">
      <c r="S247" s="82"/>
      <c r="T247" s="82"/>
    </row>
    <row r="248" spans="19:20" ht="21" customHeight="1">
      <c r="S248" s="82"/>
      <c r="T248" s="82"/>
    </row>
    <row r="249" spans="19:20" ht="21" customHeight="1">
      <c r="S249" s="82"/>
      <c r="T249" s="82"/>
    </row>
    <row r="250" spans="19:20" ht="21" customHeight="1">
      <c r="S250" s="82"/>
      <c r="T250" s="82"/>
    </row>
    <row r="251" spans="19:20" ht="21" customHeight="1">
      <c r="S251" s="82"/>
      <c r="T251" s="82"/>
    </row>
    <row r="252" spans="19:20" ht="21" customHeight="1">
      <c r="S252" s="82"/>
      <c r="T252" s="82"/>
    </row>
    <row r="253" spans="19:20" ht="21" customHeight="1">
      <c r="S253" s="82"/>
      <c r="T253" s="82"/>
    </row>
    <row r="254" spans="19:20" ht="21" customHeight="1">
      <c r="S254" s="82"/>
      <c r="T254" s="82"/>
    </row>
    <row r="255" spans="19:20" ht="21" customHeight="1">
      <c r="S255" s="82"/>
      <c r="T255" s="82"/>
    </row>
    <row r="256" spans="19:20" ht="21" customHeight="1">
      <c r="S256" s="82"/>
      <c r="T256" s="82"/>
    </row>
    <row r="257" spans="19:20" ht="21" customHeight="1">
      <c r="S257" s="82"/>
      <c r="T257" s="82"/>
    </row>
    <row r="258" spans="19:20" ht="21" customHeight="1">
      <c r="S258" s="82"/>
      <c r="T258" s="82"/>
    </row>
    <row r="259" spans="19:20" ht="21" customHeight="1">
      <c r="S259" s="82"/>
      <c r="T259" s="82"/>
    </row>
    <row r="260" spans="19:20" ht="21" customHeight="1">
      <c r="S260" s="82"/>
      <c r="T260" s="82"/>
    </row>
    <row r="261" spans="19:20" ht="21" customHeight="1">
      <c r="S261" s="82"/>
      <c r="T261" s="82"/>
    </row>
    <row r="262" spans="19:20" ht="21" customHeight="1">
      <c r="S262" s="82"/>
      <c r="T262" s="82"/>
    </row>
    <row r="263" spans="19:20" ht="21" customHeight="1">
      <c r="S263" s="82"/>
      <c r="T263" s="82"/>
    </row>
    <row r="264" spans="19:20" ht="21" customHeight="1">
      <c r="S264" s="82"/>
      <c r="T264" s="82"/>
    </row>
    <row r="265" spans="19:20" ht="21" customHeight="1">
      <c r="S265" s="82"/>
      <c r="T265" s="82"/>
    </row>
    <row r="266" spans="19:20" ht="21" customHeight="1">
      <c r="S266" s="82"/>
      <c r="T266" s="82"/>
    </row>
    <row r="267" spans="19:20" ht="21" customHeight="1">
      <c r="S267" s="82"/>
      <c r="T267" s="82"/>
    </row>
    <row r="268" spans="19:20" ht="21" customHeight="1">
      <c r="S268" s="82"/>
      <c r="T268" s="82"/>
    </row>
    <row r="269" spans="19:20" ht="21" customHeight="1">
      <c r="S269" s="82"/>
      <c r="T269" s="82"/>
    </row>
    <row r="270" spans="19:20" ht="21" customHeight="1">
      <c r="S270" s="82"/>
      <c r="T270" s="82"/>
    </row>
    <row r="271" spans="19:20" ht="21" customHeight="1">
      <c r="S271" s="82"/>
      <c r="T271" s="82"/>
    </row>
    <row r="272" spans="19:20" ht="21" customHeight="1">
      <c r="S272" s="82"/>
      <c r="T272" s="82"/>
    </row>
    <row r="273" spans="19:20" ht="21" customHeight="1">
      <c r="S273" s="82"/>
      <c r="T273" s="82"/>
    </row>
    <row r="274" spans="19:20" ht="21" customHeight="1">
      <c r="S274" s="82"/>
      <c r="T274" s="82"/>
    </row>
    <row r="275" spans="19:20" ht="21" customHeight="1">
      <c r="S275" s="82"/>
      <c r="T275" s="82"/>
    </row>
    <row r="276" spans="19:20" ht="21" customHeight="1">
      <c r="S276" s="82"/>
      <c r="T276" s="82"/>
    </row>
    <row r="277" spans="19:20" ht="21" customHeight="1">
      <c r="S277" s="82"/>
      <c r="T277" s="82"/>
    </row>
    <row r="278" spans="19:20" ht="21" customHeight="1">
      <c r="S278" s="82"/>
      <c r="T278" s="82"/>
    </row>
    <row r="279" spans="19:20" ht="21" customHeight="1">
      <c r="S279" s="82"/>
      <c r="T279" s="82"/>
    </row>
    <row r="280" spans="19:20" ht="21" customHeight="1">
      <c r="S280" s="82"/>
      <c r="T280" s="82"/>
    </row>
    <row r="281" spans="19:20" ht="21" customHeight="1">
      <c r="S281" s="82"/>
      <c r="T281" s="82"/>
    </row>
    <row r="282" spans="19:20" ht="21" customHeight="1">
      <c r="S282" s="82"/>
      <c r="T282" s="82"/>
    </row>
    <row r="283" spans="19:20" ht="21" customHeight="1">
      <c r="S283" s="82"/>
      <c r="T283" s="82"/>
    </row>
    <row r="284" spans="19:20" ht="21" customHeight="1">
      <c r="S284" s="82"/>
      <c r="T284" s="82"/>
    </row>
    <row r="285" spans="19:20" ht="21" customHeight="1">
      <c r="S285" s="82"/>
      <c r="T285" s="82"/>
    </row>
    <row r="286" spans="19:20" ht="21" customHeight="1">
      <c r="S286" s="82"/>
      <c r="T286" s="82"/>
    </row>
    <row r="287" spans="19:20" ht="21" customHeight="1">
      <c r="S287" s="82"/>
      <c r="T287" s="82"/>
    </row>
    <row r="288" spans="19:20" ht="21" customHeight="1">
      <c r="S288" s="82"/>
      <c r="T288" s="82"/>
    </row>
    <row r="289" spans="19:20" ht="21" customHeight="1">
      <c r="S289" s="82"/>
      <c r="T289" s="82"/>
    </row>
    <row r="290" spans="19:20" ht="21" customHeight="1">
      <c r="S290" s="82"/>
      <c r="T290" s="82"/>
    </row>
    <row r="291" spans="19:20" ht="21" customHeight="1">
      <c r="S291" s="82"/>
      <c r="T291" s="82"/>
    </row>
    <row r="292" spans="19:20" ht="21" customHeight="1">
      <c r="S292" s="82"/>
      <c r="T292" s="82"/>
    </row>
    <row r="293" spans="19:20" ht="21" customHeight="1">
      <c r="S293" s="82"/>
      <c r="T293" s="82"/>
    </row>
    <row r="294" spans="19:20" ht="21" customHeight="1">
      <c r="S294" s="82"/>
      <c r="T294" s="82"/>
    </row>
    <row r="295" spans="19:20" ht="21" customHeight="1">
      <c r="S295" s="82"/>
      <c r="T295" s="82"/>
    </row>
    <row r="296" spans="19:20" ht="21" customHeight="1">
      <c r="S296" s="82"/>
      <c r="T296" s="82"/>
    </row>
    <row r="297" spans="19:20" ht="21" customHeight="1">
      <c r="S297" s="82"/>
      <c r="T297" s="82"/>
    </row>
    <row r="298" spans="19:20" ht="21" customHeight="1">
      <c r="S298" s="82"/>
      <c r="T298" s="82"/>
    </row>
    <row r="299" spans="19:20" ht="21" customHeight="1">
      <c r="S299" s="82"/>
      <c r="T299" s="82"/>
    </row>
    <row r="300" spans="19:20" ht="21" customHeight="1">
      <c r="S300" s="82"/>
      <c r="T300" s="82"/>
    </row>
    <row r="301" spans="19:20" ht="21" customHeight="1">
      <c r="S301" s="82"/>
      <c r="T301" s="82"/>
    </row>
    <row r="302" spans="19:20" ht="21" customHeight="1">
      <c r="S302" s="82"/>
      <c r="T302" s="82"/>
    </row>
    <row r="303" spans="19:20" ht="21" customHeight="1">
      <c r="S303" s="82"/>
      <c r="T303" s="82"/>
    </row>
    <row r="304" spans="19:20" ht="21" customHeight="1">
      <c r="S304" s="82"/>
      <c r="T304" s="82"/>
    </row>
    <row r="305" spans="19:20" ht="21" customHeight="1">
      <c r="S305" s="82"/>
      <c r="T305" s="82"/>
    </row>
    <row r="306" spans="19:20" ht="21" customHeight="1">
      <c r="S306" s="82"/>
      <c r="T306" s="82"/>
    </row>
    <row r="307" spans="19:20" ht="21" customHeight="1">
      <c r="S307" s="82"/>
      <c r="T307" s="82"/>
    </row>
    <row r="308" spans="19:20" ht="21" customHeight="1">
      <c r="S308" s="82"/>
      <c r="T308" s="82"/>
    </row>
    <row r="309" spans="19:20" ht="21" customHeight="1">
      <c r="S309" s="82"/>
      <c r="T309" s="82"/>
    </row>
    <row r="310" spans="19:20" ht="21" customHeight="1">
      <c r="S310" s="82"/>
      <c r="T310" s="82"/>
    </row>
    <row r="311" spans="19:20" ht="21" customHeight="1">
      <c r="S311" s="82"/>
      <c r="T311" s="82"/>
    </row>
    <row r="312" spans="19:20" ht="21" customHeight="1">
      <c r="S312" s="82"/>
      <c r="T312" s="82"/>
    </row>
    <row r="313" spans="19:20" ht="21" customHeight="1">
      <c r="S313" s="82"/>
      <c r="T313" s="82"/>
    </row>
    <row r="314" spans="19:20" ht="21" customHeight="1">
      <c r="S314" s="82"/>
      <c r="T314" s="82"/>
    </row>
    <row r="315" spans="19:20" ht="21" customHeight="1">
      <c r="S315" s="82"/>
      <c r="T315" s="82"/>
    </row>
    <row r="316" spans="19:20" ht="21" customHeight="1">
      <c r="S316" s="82"/>
      <c r="T316" s="82"/>
    </row>
    <row r="317" spans="19:20" ht="21" customHeight="1">
      <c r="S317" s="82"/>
      <c r="T317" s="82"/>
    </row>
    <row r="318" spans="19:20" ht="21" customHeight="1">
      <c r="S318" s="82"/>
      <c r="T318" s="82"/>
    </row>
    <row r="319" spans="19:20" ht="21" customHeight="1">
      <c r="S319" s="82"/>
      <c r="T319" s="82"/>
    </row>
    <row r="320" spans="19:20" ht="21" customHeight="1">
      <c r="S320" s="82"/>
      <c r="T320" s="82"/>
    </row>
    <row r="321" spans="19:20" ht="21" customHeight="1">
      <c r="S321" s="82"/>
      <c r="T321" s="82"/>
    </row>
    <row r="322" spans="19:20" ht="21" customHeight="1">
      <c r="S322" s="82"/>
      <c r="T322" s="82"/>
    </row>
    <row r="323" spans="19:20" ht="21" customHeight="1">
      <c r="S323" s="82"/>
      <c r="T323" s="82"/>
    </row>
    <row r="324" spans="19:20" ht="21" customHeight="1">
      <c r="S324" s="82"/>
      <c r="T324" s="82"/>
    </row>
    <row r="325" spans="19:20" ht="21" customHeight="1">
      <c r="S325" s="82"/>
      <c r="T325" s="82"/>
    </row>
    <row r="326" spans="19:20" ht="21" customHeight="1">
      <c r="S326" s="82"/>
      <c r="T326" s="82"/>
    </row>
    <row r="327" spans="19:20" ht="21" customHeight="1">
      <c r="S327" s="82"/>
      <c r="T327" s="82"/>
    </row>
    <row r="328" spans="19:20" ht="21" customHeight="1">
      <c r="S328" s="82"/>
      <c r="T328" s="82"/>
    </row>
    <row r="329" spans="19:20" ht="21" customHeight="1">
      <c r="S329" s="82"/>
      <c r="T329" s="82"/>
    </row>
    <row r="330" spans="19:20" ht="21" customHeight="1">
      <c r="S330" s="82"/>
      <c r="T330" s="82"/>
    </row>
    <row r="331" spans="19:20" ht="21" customHeight="1">
      <c r="S331" s="82"/>
      <c r="T331" s="82"/>
    </row>
    <row r="332" spans="19:20" ht="21" customHeight="1">
      <c r="S332" s="82"/>
      <c r="T332" s="82"/>
    </row>
    <row r="333" spans="19:20" ht="21" customHeight="1">
      <c r="S333" s="82"/>
      <c r="T333" s="82"/>
    </row>
    <row r="334" spans="19:20" ht="21" customHeight="1">
      <c r="S334" s="82"/>
      <c r="T334" s="82"/>
    </row>
    <row r="335" spans="19:20" ht="21" customHeight="1">
      <c r="S335" s="82"/>
      <c r="T335" s="82"/>
    </row>
    <row r="336" spans="19:20" ht="21" customHeight="1">
      <c r="S336" s="82"/>
      <c r="T336" s="82"/>
    </row>
    <row r="337" spans="19:20" ht="21" customHeight="1">
      <c r="S337" s="82"/>
      <c r="T337" s="82"/>
    </row>
    <row r="338" spans="19:20" ht="21" customHeight="1">
      <c r="S338" s="82"/>
      <c r="T338" s="82"/>
    </row>
    <row r="339" spans="19:20" ht="21" customHeight="1">
      <c r="S339" s="82"/>
      <c r="T339" s="82"/>
    </row>
    <row r="340" spans="19:20" ht="21" customHeight="1">
      <c r="S340" s="82"/>
      <c r="T340" s="82"/>
    </row>
    <row r="341" spans="19:20" ht="21" customHeight="1">
      <c r="S341" s="82"/>
      <c r="T341" s="82"/>
    </row>
    <row r="342" spans="19:20" ht="21" customHeight="1">
      <c r="S342" s="82"/>
      <c r="T342" s="82"/>
    </row>
    <row r="343" spans="19:20" ht="21" customHeight="1">
      <c r="S343" s="82"/>
      <c r="T343" s="82"/>
    </row>
    <row r="344" spans="19:20" ht="21" customHeight="1">
      <c r="S344" s="82"/>
      <c r="T344" s="82"/>
    </row>
    <row r="345" spans="19:20" ht="21" customHeight="1">
      <c r="S345" s="82"/>
      <c r="T345" s="82"/>
    </row>
  </sheetData>
  <protectedRanges>
    <protectedRange sqref="C3:D4" name="範囲8_1_1_3_1"/>
    <protectedRange sqref="B3:B4" name="範囲8_2_3_1"/>
  </protectedRanges>
  <mergeCells count="138">
    <mergeCell ref="AH63:AH64"/>
    <mergeCell ref="AI63:AI64"/>
    <mergeCell ref="AJ63:AJ64"/>
    <mergeCell ref="AK63:AK64"/>
    <mergeCell ref="AL63:AL64"/>
    <mergeCell ref="AB63:AB64"/>
    <mergeCell ref="AC63:AC64"/>
    <mergeCell ref="AD63:AD64"/>
    <mergeCell ref="AE63:AE64"/>
    <mergeCell ref="AF63:AF64"/>
    <mergeCell ref="AG63:AG64"/>
    <mergeCell ref="V63:V64"/>
    <mergeCell ref="W63:W64"/>
    <mergeCell ref="X63:X64"/>
    <mergeCell ref="Y63:Y64"/>
    <mergeCell ref="Z63:Z64"/>
    <mergeCell ref="AA63:AA64"/>
    <mergeCell ref="P63:P64"/>
    <mergeCell ref="Q63:Q64"/>
    <mergeCell ref="R63:R64"/>
    <mergeCell ref="S63:S64"/>
    <mergeCell ref="T63:T64"/>
    <mergeCell ref="U63:U64"/>
    <mergeCell ref="J63:J64"/>
    <mergeCell ref="K63:K64"/>
    <mergeCell ref="L63:L64"/>
    <mergeCell ref="M63:M64"/>
    <mergeCell ref="N63:N64"/>
    <mergeCell ref="O63:O64"/>
    <mergeCell ref="A63:A64"/>
    <mergeCell ref="E63:E64"/>
    <mergeCell ref="F63:F64"/>
    <mergeCell ref="G63:G64"/>
    <mergeCell ref="H63:H64"/>
    <mergeCell ref="I63:I64"/>
    <mergeCell ref="AH35:AH36"/>
    <mergeCell ref="AI35:AI36"/>
    <mergeCell ref="AJ35:AJ36"/>
    <mergeCell ref="AK35:AK36"/>
    <mergeCell ref="AL35:AL36"/>
    <mergeCell ref="O62:P62"/>
    <mergeCell ref="S62:T62"/>
    <mergeCell ref="V62:W62"/>
    <mergeCell ref="AB35:AB36"/>
    <mergeCell ref="AC35:AC36"/>
    <mergeCell ref="AD35:AD36"/>
    <mergeCell ref="AE35:AE36"/>
    <mergeCell ref="AF35:AF36"/>
    <mergeCell ref="AG35:AG36"/>
    <mergeCell ref="V35:V36"/>
    <mergeCell ref="W35:W36"/>
    <mergeCell ref="X35:X36"/>
    <mergeCell ref="Y35:Y36"/>
    <mergeCell ref="Z35:Z36"/>
    <mergeCell ref="AA35:AA36"/>
    <mergeCell ref="O35:O36"/>
    <mergeCell ref="P35:P36"/>
    <mergeCell ref="Q35:Q36"/>
    <mergeCell ref="R35:S35"/>
    <mergeCell ref="T35:T36"/>
    <mergeCell ref="U35:U36"/>
    <mergeCell ref="I35:I36"/>
    <mergeCell ref="J35:J36"/>
    <mergeCell ref="K35:K36"/>
    <mergeCell ref="L35:L36"/>
    <mergeCell ref="M35:M36"/>
    <mergeCell ref="N35:N36"/>
    <mergeCell ref="Q32:W32"/>
    <mergeCell ref="F34:I34"/>
    <mergeCell ref="K34:M34"/>
    <mergeCell ref="R34:U34"/>
    <mergeCell ref="V34:Y34"/>
    <mergeCell ref="A35:A36"/>
    <mergeCell ref="E35:E36"/>
    <mergeCell ref="F35:F36"/>
    <mergeCell ref="G35:G36"/>
    <mergeCell ref="H35:H36"/>
    <mergeCell ref="G30:H30"/>
    <mergeCell ref="I30:J30"/>
    <mergeCell ref="G31:H31"/>
    <mergeCell ref="I31:J31"/>
    <mergeCell ref="E32:F32"/>
    <mergeCell ref="G32:H32"/>
    <mergeCell ref="I32:J32"/>
    <mergeCell ref="N25:O25"/>
    <mergeCell ref="P25:X25"/>
    <mergeCell ref="N26:O26"/>
    <mergeCell ref="P26:X26"/>
    <mergeCell ref="N27:Z27"/>
    <mergeCell ref="B29:D29"/>
    <mergeCell ref="F29:J29"/>
    <mergeCell ref="N21:O21"/>
    <mergeCell ref="P21:Y21"/>
    <mergeCell ref="N22:O22"/>
    <mergeCell ref="P22:Y22"/>
    <mergeCell ref="N23:O23"/>
    <mergeCell ref="P23:Y23"/>
    <mergeCell ref="N18:O18"/>
    <mergeCell ref="P18:Y18"/>
    <mergeCell ref="N19:O19"/>
    <mergeCell ref="P19:Y19"/>
    <mergeCell ref="N20:O20"/>
    <mergeCell ref="P20:Y20"/>
    <mergeCell ref="F12:H12"/>
    <mergeCell ref="I12:L12"/>
    <mergeCell ref="N12:Z12"/>
    <mergeCell ref="N13:Z13"/>
    <mergeCell ref="N14:Z14"/>
    <mergeCell ref="N15:Z15"/>
    <mergeCell ref="F10:H10"/>
    <mergeCell ref="I10:J10"/>
    <mergeCell ref="K10:L10"/>
    <mergeCell ref="F11:H11"/>
    <mergeCell ref="I11:L11"/>
    <mergeCell ref="N11:Z11"/>
    <mergeCell ref="A7:A8"/>
    <mergeCell ref="B7:D8"/>
    <mergeCell ref="F7:L7"/>
    <mergeCell ref="F8:H8"/>
    <mergeCell ref="I8:L8"/>
    <mergeCell ref="N8:Z9"/>
    <mergeCell ref="F9:H9"/>
    <mergeCell ref="I9:L9"/>
    <mergeCell ref="B4:E4"/>
    <mergeCell ref="F4:G4"/>
    <mergeCell ref="H4:L4"/>
    <mergeCell ref="O4:S4"/>
    <mergeCell ref="U4:Z4"/>
    <mergeCell ref="O5:S5"/>
    <mergeCell ref="U5:Z5"/>
    <mergeCell ref="O1:Q1"/>
    <mergeCell ref="S1:T1"/>
    <mergeCell ref="O2:S2"/>
    <mergeCell ref="U2:Z2"/>
    <mergeCell ref="B3:E3"/>
    <mergeCell ref="F3:L3"/>
    <mergeCell ref="O3:S3"/>
    <mergeCell ref="U3:Z3"/>
  </mergeCells>
  <phoneticPr fontId="9"/>
  <dataValidations count="47">
    <dataValidation type="list" imeMode="halfAlpha" allowBlank="1" showInputMessage="1" showErrorMessage="1" error="1 単独品、2 セット組み合せ品、3 アソート品有り、4 支給品有りのいずれかを入力してください" sqref="D31" xr:uid="{BE3B48DB-A03E-43B8-9D5C-B26F261E7C64}">
      <formula1>"単独品,セット組み合せ品,アソート品有り,支給品有り"</formula1>
    </dataValidation>
    <dataValidation type="list" allowBlank="1" showInputMessage="1" showErrorMessage="1" error="新規、改良改善、既存差替、行追加、復活品のいずれかを選択してください" sqref="B31" xr:uid="{597D2628-77F2-4A4D-8C4A-071B407B6A37}">
      <formula1>"新規,改良・改善,既存差替,行追加,復活品"</formula1>
    </dataValidation>
    <dataValidation type="list" allowBlank="1" showInputMessage="1" showErrorMessage="1" error="国内、海外のいずれかを選択してください" sqref="D30" xr:uid="{6C50889B-258A-42B4-B542-0A3E2897BB1A}">
      <formula1>"国内,海外"</formula1>
    </dataValidation>
    <dataValidation type="list" allowBlank="1" showInputMessage="1" showErrorMessage="1" error="仕入品、開発品、OEMのいずれかを選択してください" sqref="B30" xr:uid="{D9B7B3E5-1357-4653-81A8-558BE23D7532}">
      <formula1>"仕入品,開発品,OEM"</formula1>
    </dataValidation>
    <dataValidation type="list" allowBlank="1" showInputMessage="1" showErrorMessage="1" sqref="S29:S31 Y26 U31 O29:O31 Q29:Q31 Y29:Y31 Z30:Z31 W30:W31" xr:uid="{BA19689F-0DF1-4823-BD20-864436D149DD}">
      <formula1>"　,●"</formula1>
    </dataValidation>
    <dataValidation type="list" allowBlank="1" showInputMessage="1" showErrorMessage="1" sqref="N26" xr:uid="{7130E60E-AD3B-4A8A-BE86-974657609323}">
      <formula1>"元払い：,●運賃：,●取合："</formula1>
    </dataValidation>
    <dataValidation type="custom" allowBlank="1" showInputMessage="1" showErrorMessage="1" error="25文字以内で入力してください" sqref="P65:P124 P37:P56" xr:uid="{C882E00B-7038-41FD-8998-617B6A02E89A}">
      <formula1>LEN(P37)&lt;=25</formula1>
    </dataValidation>
    <dataValidation type="custom" imeMode="halfAlpha" allowBlank="1" showInputMessage="1" showErrorMessage="1" error="半角10文字で入力してください" sqref="D34 X62:Z62" xr:uid="{B3FB1129-BCB4-4B37-B562-338418B23C5B}">
      <formula1>LEN(D34)&lt;=10</formula1>
    </dataValidation>
    <dataValidation type="custom" allowBlank="1" showInputMessage="1" showErrorMessage="1" error="200文字以内で入力してください" sqref="A37:A56 C36:D56 A65:A124 C64:D124 H4" xr:uid="{455F614B-7CCA-46ED-9CD4-4E16E913E1B7}">
      <formula1>LEN(A4)&lt;=200</formula1>
    </dataValidation>
    <dataValidation type="custom" imeMode="halfAlpha" allowBlank="1" showInputMessage="1" showErrorMessage="1" error="半角6文字で入力してください" sqref="D33 I32:J32 E32:F32" xr:uid="{BAAF622D-D8FB-4B97-9F4C-CD226333858F}">
      <formula1>LEN(D32)&lt;=6</formula1>
    </dataValidation>
    <dataValidation type="custom" allowBlank="1" showInputMessage="1" showErrorMessage="1" error="600文字以内で入力してください" sqref="N8" xr:uid="{25466F0E-65E0-409B-B169-B9B94F39DE7A}">
      <formula1>LEN(N8)&lt;=600</formula1>
    </dataValidation>
    <dataValidation type="whole" imeMode="halfAlpha" allowBlank="1" showInputMessage="1" showErrorMessage="1" error="数字（整数）を入力してください" sqref="AI37:AI56 AI65:AI124" xr:uid="{E7722B5A-48AB-418F-8BA3-DB81B1D102DC}">
      <formula1>0</formula1>
      <formula2>999999</formula2>
    </dataValidation>
    <dataValidation type="list" imeMode="halfAlpha" allowBlank="1" showInputMessage="1" showErrorMessage="1" error="リストより選択してください" sqref="AE37:AE56 AE65:AE124" xr:uid="{8641141A-334E-4D77-985B-87BBCA7C85A7}">
      <formula1>"USD,EUR,JPY,GBP,CHF,CNY,SEK,CAD,DKK,NOK,QAR,THB,AED,AUD,HKD,SAR,KWD,KRW,SGD,NZD,ZAR,CZK,MXN,RUB,HUF"</formula1>
    </dataValidation>
    <dataValidation type="custom" imeMode="halfAlpha" allowBlank="1" showInputMessage="1" showErrorMessage="1" error="数字（小数点第四位まで）を入力してください" sqref="AD37:AD56 AD65:AD124" xr:uid="{46392384-E91D-4B6E-887D-3A2B0B94AAAF}">
      <formula1>ROUND(AD37,4)=AD37</formula1>
    </dataValidation>
    <dataValidation type="whole" imeMode="halfAlpha" allowBlank="1" showInputMessage="1" showErrorMessage="1" error="数字（整数）を入力してください" sqref="AC37:AC56 AC65:AC124" xr:uid="{6591C121-5B64-4085-AEC0-CCBD066D6DD1}">
      <formula1>0</formula1>
      <formula2>100</formula2>
    </dataValidation>
    <dataValidation type="whole" imeMode="halfAlpha" allowBlank="1" showInputMessage="1" showErrorMessage="1" error="数字（整数）を入力してください" sqref="I65:J124 I37:J56" xr:uid="{0B6193E0-46CA-4FC1-AEE9-AE3700E9D1A6}">
      <formula1>0</formula1>
      <formula2>999999999</formula2>
    </dataValidation>
    <dataValidation type="list" allowBlank="1" showInputMessage="1" showErrorMessage="1" error="ドロップダウンリストより選択してください" sqref="M37:M56 H65:H124 M65:M124 H37:H56" xr:uid="{6ED5DE9D-AE26-49C6-8D7C-0C5E03A74FEC}">
      <formula1>"個,箱,枚,袋・パック,本,双,セット,巻,式,足,缶,組,対,冊,ケース,ダース,キログラム,メートル"</formula1>
    </dataValidation>
    <dataValidation type="custom" imeMode="halfAlpha" allowBlank="1" showInputMessage="1" showErrorMessage="1" error="数字（小数点第二位まで）を入力してください" sqref="F37:F56 F65:F124 K65:K124 K37:K56" xr:uid="{2427A918-A3A1-4350-B9A3-99383475C6CB}">
      <formula1>ROUND(F37,2)=F37</formula1>
    </dataValidation>
    <dataValidation type="whole" imeMode="halfAlpha" allowBlank="1" showInputMessage="1" showErrorMessage="1" error="数字（整数）を入力してください" sqref="E37:E56 AB37:AB56 E65:E124 AB65:AB124" xr:uid="{8A0A8742-1E4A-42B2-A324-2AE09BEF6B4F}">
      <formula1>0</formula1>
      <formula2>9999999999</formula2>
    </dataValidation>
    <dataValidation type="custom" imeMode="halfAlpha" allowBlank="1" showInputMessage="1" showErrorMessage="1" error="半角数字を入力してください" sqref="L37:L56 G65:G124 L65:L124 G37:G56" xr:uid="{B97510E0-42FC-47A7-9803-8EB97E1A05BE}">
      <formula1>ISNUMBER(G37)</formula1>
    </dataValidation>
    <dataValidation type="custom" allowBlank="1" showInputMessage="1" showErrorMessage="1" error="全角20文字（半角40文字）以内で入力してください" sqref="B65:B124 B37:B56" xr:uid="{2BD38217-91C4-40F7-9269-E986FCC73C8A}">
      <formula1>LENB(B37)&lt;=40</formula1>
    </dataValidation>
    <dataValidation type="custom" imeMode="halfAlpha" allowBlank="1" showInputMessage="1" showErrorMessage="1" error="半角1文字で入力してください" sqref="Y6" xr:uid="{64771632-705F-4E2E-8F77-AD9B0DED36CA}">
      <formula1>LEN(Y6)&lt;=1</formula1>
    </dataValidation>
    <dataValidation type="custom" imeMode="halfAlpha" allowBlank="1" showInputMessage="1" showErrorMessage="1" error="半角4文字で入力してください" sqref="S62 V62 Q62 Z6 B32" xr:uid="{A4EA72A7-D142-4FF7-A04D-8509187291DD}">
      <formula1>LEN(B6)&lt;=4</formula1>
    </dataValidation>
    <dataValidation type="custom" imeMode="halfAlpha" allowBlank="1" showInputMessage="1" showErrorMessage="1" error="半角2文字以内で入力してください" sqref="T6:W6 F31 F30:J30" xr:uid="{2FA5DE2E-FB59-4021-9CD8-BCAC54632D1E}">
      <formula1>LEN(F6)&lt;=2</formula1>
    </dataValidation>
    <dataValidation type="list" allowBlank="1" showInputMessage="1" showErrorMessage="1" sqref="V65:V124 V37:V56" xr:uid="{9ED87065-1E60-467E-889D-2BB3E7C265A7}">
      <formula1>"雑品,ｸﾗｽⅠ(一般),ｸﾗｽⅠ(一般)・特定保守,ｸﾗｽⅡ(管理),ｸﾗｽⅡ(管理)・電子体温計,ｸﾗｽⅡ(管理)・特定保守,ｸﾗｽⅢ(高度),ｸﾗｽⅢ(高度)・特定保守,ｸﾗｽⅣ(高度),ｸﾗｽⅣ(高度)・特定保守"</formula1>
    </dataValidation>
    <dataValidation type="list" imeMode="halfAlpha" allowBlank="1" showInputMessage="1" showErrorMessage="1" error="1 大型、2 特大のいずれかを入力してください" sqref="AH37:AH56 AH65:AH124" xr:uid="{CA257CA6-411A-4254-923E-F575A3C91DA8}">
      <formula1>"大型,特大"</formula1>
    </dataValidation>
    <dataValidation type="list" allowBlank="1" showInputMessage="1" showErrorMessage="1" sqref="O32" xr:uid="{E7D58E4F-E808-4204-8E97-C0C51408F235}">
      <formula1>"可,不可"</formula1>
    </dataValidation>
    <dataValidation type="list" allowBlank="1" showInputMessage="1" showErrorMessage="1" sqref="Y32" xr:uid="{A29186DC-162A-422A-AFDA-2B45DA7DA1E7}">
      <formula1>"0,1"</formula1>
    </dataValidation>
    <dataValidation imeMode="halfAlpha" allowBlank="1" showInputMessage="1" showErrorMessage="1" sqref="AF37:AG56 X65:X124 X37:X56 AF65:AG124" xr:uid="{505B3AA0-6CA4-4404-8562-81DFD6C9029F}"/>
    <dataValidation type="custom" allowBlank="1" showInputMessage="1" showErrorMessage="1" error="18文字以下で入力してください" sqref="F29:J29" xr:uid="{5EBAB469-63E9-4F08-85BC-A39BDAE60DF4}">
      <formula1>LEN(F29)&lt;=18</formula1>
    </dataValidation>
    <dataValidation type="custom" imeMode="halfAlpha" allowBlank="1" showInputMessage="1" showErrorMessage="1" sqref="G31:H31" xr:uid="{0473CF58-205F-43DD-8C9C-5B32107B1AC7}">
      <formula1>LEN(G31)&lt;=2</formula1>
    </dataValidation>
    <dataValidation type="custom" imeMode="halfAlpha" allowBlank="1" showInputMessage="1" showErrorMessage="1" error="4桁でご入力ください" sqref="I31:J31" xr:uid="{EC3A64BA-02F0-4A86-8EF3-BD7C91F8EE4F}">
      <formula1>LEN(F31)&lt;=4</formula1>
    </dataValidation>
    <dataValidation type="custom" imeMode="halfAlpha" allowBlank="1" showInputMessage="1" showErrorMessage="1" error="8桁もしくは13桁の数字を入力してください_x000a_JANコードが無い場合は”-”を入力してください" sqref="O65:O124 O37:O56" xr:uid="{D06B6145-E7B6-4FF9-BA63-F6A6EF6C63A8}">
      <formula1>OR(LEN(O37)=13,LEN(O37)=8,O37="-")</formula1>
    </dataValidation>
    <dataValidation imeMode="halfAlpha" showDropDown="1" showInputMessage="1" showErrorMessage="1" sqref="T65:T124 T38:T56" xr:uid="{C5048653-ED93-41DC-A277-4B595BE6C58F}"/>
    <dataValidation type="custom" imeMode="halfAlpha" allowBlank="1" showInputMessage="1" showErrorMessage="1" sqref="U65:U124 U38:U56" xr:uid="{6A9854CD-BFC7-4A9F-B789-D9D2C8C4845C}">
      <formula1>LEN(U38)=9</formula1>
    </dataValidation>
    <dataValidation type="custom" imeMode="halfAlpha" allowBlank="1" showInputMessage="1" showErrorMessage="1" error="半角9桁で入力してください" sqref="Y65:Y124 Y37:Y56" xr:uid="{24131F6E-2641-4E8D-AC7A-9D033D6EBE2C}">
      <formula1>LEN(Y37)=9</formula1>
    </dataValidation>
    <dataValidation type="custom" imeMode="halfAlpha" allowBlank="1" showInputMessage="1" showErrorMessage="1" error="5桁 - 6桁の数字で入力ください" sqref="Z65:Z124 Z37:Z56" xr:uid="{08F37AA0-CB7C-4854-B8AD-6CF49198C75A}">
      <formula1>LEN(Z37)=12</formula1>
    </dataValidation>
    <dataValidation type="custom" imeMode="halfAlpha" allowBlank="1" showInputMessage="1" showErrorMessage="1" error="半角18文字以内で入力してください" sqref="AJ65:AJ124 AJ37:AJ56" xr:uid="{46D9771B-08E2-4886-B4A3-400F3AC72331}">
      <formula1>LEN(AJ37)&lt;=18</formula1>
    </dataValidation>
    <dataValidation type="list" allowBlank="1" showInputMessage="1" showErrorMessage="1" sqref="S65:S124 S37:S56" xr:uid="{932AE263-F4BD-488F-A31A-AC504B67B1EE}">
      <formula1>INDIRECT($R37)</formula1>
    </dataValidation>
    <dataValidation type="list" allowBlank="1" showInputMessage="1" showErrorMessage="1" sqref="Q65:Q124 Q37:Q56" xr:uid="{1DCBD1D5-3C18-4A83-A580-7E5E57DE8635}">
      <formula1>"常温,冷蔵,'-20℃,'-80℃,液体ちっ素"</formula1>
    </dataValidation>
    <dataValidation type="list" allowBlank="1" showInputMessage="1" showErrorMessage="1" sqref="W65:W124 W37:W56" xr:uid="{5CC6F5E8-5485-472C-BAC3-4446062AD7D7}">
      <formula1>"届出,認証,承認"</formula1>
    </dataValidation>
    <dataValidation type="list" allowBlank="1" showInputMessage="1" showErrorMessage="1" error="該当なし または 該当品を選択してください" sqref="AA65:AA124 AA37:AA56" xr:uid="{97772602-3C06-4516-BB84-C5F54CC591CC}">
      <formula1>"課税対象（10％）,非課税対象（0％）,軽減税率対象（8％）"</formula1>
    </dataValidation>
    <dataValidation type="list" imeMode="halfAlpha" allowBlank="1" showInputMessage="1" showErrorMessage="1" error="半角18文字以内で入力してください" sqref="AK37:AK56 AK65:AK124" xr:uid="{E59BA79B-F0EA-4C5A-A03F-39542C324B0B}">
      <formula1>"0,A1,A2,A3,A9,B1,B2,B9,C1,D1,X"</formula1>
    </dataValidation>
    <dataValidation type="list" imeMode="halfAlpha" allowBlank="1" showInputMessage="1" showErrorMessage="1" error="半角18文字以内で入力してください" sqref="AL37:AL56 AL65:AL124" xr:uid="{8C339F7A-682F-4AB9-BAFA-37B76C776235}">
      <formula1>"0,A,B,C,D,E,F,G"</formula1>
    </dataValidation>
    <dataValidation showDropDown="1" showInputMessage="1" showErrorMessage="1" sqref="T37" xr:uid="{D395D940-B708-4F42-B80B-73A1E6B96703}"/>
    <dataValidation type="list" allowBlank="1" showInputMessage="1" showErrorMessage="1" sqref="R65:R124 R37:R56" xr:uid="{64690921-95C8-471F-B937-0C07DB5308C5}">
      <formula1>医薬品分類</formula1>
    </dataValidation>
    <dataValidation type="list" allowBlank="1" showInputMessage="1" showErrorMessage="1" sqref="U29:U30" xr:uid="{CEBE3DFA-E1B9-49A1-B39E-28FC6EEF3FB7}">
      <formula1>"　　,●"</formula1>
    </dataValidation>
  </dataValidations>
  <pageMargins left="0.23622047244094491" right="0.23622047244094491" top="0.35433070866141736" bottom="0.35433070866141736" header="0" footer="0.31496062992125984"/>
  <pageSetup paperSize="8" scale="52" fitToHeight="0" orientation="landscape" r:id="rId1"/>
  <headerFooter>
    <oddFooter>&amp;F</oddFooter>
  </headerFooter>
  <rowBreaks count="1" manualBreakCount="1">
    <brk id="60" max="37"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71AE5-5476-4078-A18A-A2053B1BEFBD}">
  <sheetPr>
    <pageSetUpPr fitToPage="1"/>
  </sheetPr>
  <dimension ref="A1:AZ345"/>
  <sheetViews>
    <sheetView zoomScaleNormal="100" zoomScaleSheetLayoutView="85" zoomScalePageLayoutView="55" workbookViewId="0"/>
  </sheetViews>
  <sheetFormatPr defaultColWidth="9" defaultRowHeight="13.5"/>
  <cols>
    <col min="1" max="1" width="17.25" style="82" customWidth="1"/>
    <col min="2" max="4" width="15.625" style="82" customWidth="1"/>
    <col min="5" max="5" width="11.125" style="82" customWidth="1"/>
    <col min="6" max="6" width="11.375" style="82" customWidth="1"/>
    <col min="7" max="7" width="6.625" style="82" bestFit="1" customWidth="1"/>
    <col min="8" max="8" width="5" style="82" bestFit="1" customWidth="1"/>
    <col min="9" max="9" width="6.625" style="82" bestFit="1" customWidth="1"/>
    <col min="10" max="10" width="5.75" style="82" customWidth="1"/>
    <col min="11" max="11" width="9.125" style="82" bestFit="1" customWidth="1"/>
    <col min="12" max="12" width="9.625" style="82" bestFit="1" customWidth="1"/>
    <col min="13" max="13" width="5" style="82" bestFit="1" customWidth="1"/>
    <col min="14" max="14" width="13.125" style="82" customWidth="1"/>
    <col min="15" max="15" width="13.75" style="82" customWidth="1"/>
    <col min="16" max="16" width="12.75" style="82" customWidth="1"/>
    <col min="17" max="17" width="11" style="82" customWidth="1"/>
    <col min="18" max="18" width="12.75" style="82" customWidth="1"/>
    <col min="19" max="19" width="12.75" style="68" customWidth="1"/>
    <col min="20" max="20" width="10" style="68" bestFit="1" customWidth="1"/>
    <col min="21" max="21" width="10.625" style="82" bestFit="1" customWidth="1"/>
    <col min="22" max="22" width="10.25" style="82" customWidth="1"/>
    <col min="23" max="23" width="9.25" style="82" customWidth="1"/>
    <col min="24" max="24" width="13.375" style="82" customWidth="1"/>
    <col min="25" max="25" width="11.75" style="82" bestFit="1" customWidth="1"/>
    <col min="26" max="26" width="10.125" style="82" customWidth="1"/>
    <col min="27" max="27" width="12.5" style="82" customWidth="1"/>
    <col min="28" max="29" width="11.125" style="82" customWidth="1"/>
    <col min="30" max="31" width="7.625" style="82" bestFit="1" customWidth="1"/>
    <col min="32" max="33" width="7.625" style="82" customWidth="1"/>
    <col min="34" max="34" width="8.375" style="82" bestFit="1" customWidth="1"/>
    <col min="35" max="35" width="7.625" style="82" bestFit="1" customWidth="1"/>
    <col min="36" max="36" width="12.375" style="82" customWidth="1"/>
    <col min="37" max="37" width="11.625" style="82" customWidth="1"/>
    <col min="38" max="38" width="9.75" style="82" customWidth="1"/>
    <col min="39" max="16384" width="9" style="82"/>
  </cols>
  <sheetData>
    <row r="1" spans="1:37" ht="34.5" customHeight="1" thickBot="1">
      <c r="A1" s="83" t="s">
        <v>183</v>
      </c>
      <c r="E1" s="81"/>
      <c r="F1" s="80"/>
      <c r="L1" s="79"/>
      <c r="M1" s="79"/>
      <c r="N1" s="287" t="s">
        <v>7</v>
      </c>
      <c r="O1" s="504" t="str">
        <f>IF(COUNTA(B4)=0,"",IF('提案シート(1)'!O1=0,"",'提案シート(1)'!O1))</f>
        <v/>
      </c>
      <c r="P1" s="505"/>
      <c r="Q1" s="506"/>
      <c r="R1" s="288" t="s">
        <v>35</v>
      </c>
      <c r="S1" s="507" t="str">
        <f>IF(COUNTA(B4)=0,"",IF('提案シート(1)'!S1=0,"",'提案シート(1)'!S1))</f>
        <v/>
      </c>
      <c r="T1" s="508"/>
      <c r="U1" s="289"/>
      <c r="V1" s="2"/>
      <c r="W1" s="2"/>
      <c r="X1" s="2"/>
      <c r="Y1" s="2"/>
      <c r="Z1" s="2"/>
      <c r="AB1" s="77"/>
    </row>
    <row r="2" spans="1:37" ht="34.5" customHeight="1" thickBot="1">
      <c r="J2" s="76"/>
      <c r="K2" s="79"/>
      <c r="L2" s="79"/>
      <c r="M2" s="79"/>
      <c r="N2" s="290" t="s">
        <v>8</v>
      </c>
      <c r="O2" s="509" t="str">
        <f>IF(COUNTA(B4)=0,"",IF('提案シート(1)'!O2=0,"",'提案シート(1)'!O2))</f>
        <v/>
      </c>
      <c r="P2" s="510"/>
      <c r="Q2" s="510"/>
      <c r="R2" s="510"/>
      <c r="S2" s="511"/>
      <c r="T2" s="9" t="s">
        <v>47</v>
      </c>
      <c r="U2" s="324" t="str">
        <f>IF(COUNTA(B4)=0,"",IF('提案シート(1)'!U2=0,"",'提案シート(1)'!U2))</f>
        <v/>
      </c>
      <c r="V2" s="325"/>
      <c r="W2" s="325"/>
      <c r="X2" s="325"/>
      <c r="Y2" s="325"/>
      <c r="Z2" s="326"/>
      <c r="AA2" s="75"/>
    </row>
    <row r="3" spans="1:37" ht="34.5" customHeight="1" thickTop="1" thickBot="1">
      <c r="A3" s="74" t="s">
        <v>20</v>
      </c>
      <c r="B3" s="298" t="str">
        <f>PHONETIC(B4)</f>
        <v/>
      </c>
      <c r="C3" s="299"/>
      <c r="D3" s="299"/>
      <c r="E3" s="300"/>
      <c r="F3" s="327" t="s">
        <v>63</v>
      </c>
      <c r="G3" s="328"/>
      <c r="H3" s="328"/>
      <c r="I3" s="328"/>
      <c r="J3" s="328"/>
      <c r="K3" s="328"/>
      <c r="L3" s="328"/>
      <c r="M3" s="73"/>
      <c r="N3" s="291" t="s">
        <v>22</v>
      </c>
      <c r="O3" s="509" t="str">
        <f>IF(COUNTA(B4)=0,"",IF('提案シート(1)'!O3=0,"",'提案シート(1)'!O3))</f>
        <v/>
      </c>
      <c r="P3" s="510"/>
      <c r="Q3" s="510"/>
      <c r="R3" s="510"/>
      <c r="S3" s="511"/>
      <c r="T3" s="8" t="s">
        <v>48</v>
      </c>
      <c r="U3" s="309" t="str">
        <f>IF(COUNTA(B4)=0,"",IF('提案シート(1)'!U3=0,"",'提案シート(1)'!U3))</f>
        <v/>
      </c>
      <c r="V3" s="310"/>
      <c r="W3" s="310"/>
      <c r="X3" s="310"/>
      <c r="Y3" s="310"/>
      <c r="Z3" s="311"/>
      <c r="AA3" s="75"/>
    </row>
    <row r="4" spans="1:37" ht="34.5" customHeight="1" thickTop="1" thickBot="1">
      <c r="A4" s="72" t="s">
        <v>0</v>
      </c>
      <c r="B4" s="298"/>
      <c r="C4" s="299"/>
      <c r="D4" s="299"/>
      <c r="E4" s="300"/>
      <c r="F4" s="301" t="s">
        <v>2</v>
      </c>
      <c r="G4" s="302"/>
      <c r="H4" s="303"/>
      <c r="I4" s="304"/>
      <c r="J4" s="304"/>
      <c r="K4" s="304"/>
      <c r="L4" s="305"/>
      <c r="M4" s="79"/>
      <c r="N4" s="292" t="s">
        <v>15</v>
      </c>
      <c r="O4" s="306" t="str">
        <f>IF(COUNTA(B4)=0,"",IF('提案シート(1)'!O4=0,"",'提案シート(1)'!O4))</f>
        <v/>
      </c>
      <c r="P4" s="307"/>
      <c r="Q4" s="307"/>
      <c r="R4" s="307"/>
      <c r="S4" s="308"/>
      <c r="T4" s="8" t="s">
        <v>16</v>
      </c>
      <c r="U4" s="309" t="str">
        <f>IF(COUNTA(B4)=0,"",IF('提案シート(1)'!U4=0,"",'提案シート(1)'!U4))</f>
        <v/>
      </c>
      <c r="V4" s="310"/>
      <c r="W4" s="310"/>
      <c r="X4" s="310"/>
      <c r="Y4" s="310"/>
      <c r="Z4" s="311"/>
      <c r="AA4" s="75"/>
    </row>
    <row r="5" spans="1:37" s="70" customFormat="1" ht="34.5" customHeight="1" thickTop="1" thickBot="1">
      <c r="A5" s="71" t="s">
        <v>19</v>
      </c>
      <c r="L5" s="79"/>
      <c r="M5" s="79"/>
      <c r="N5" s="293" t="s">
        <v>49</v>
      </c>
      <c r="O5" s="312" t="str">
        <f>IF(COUNTA(B4)=0,"",IF('提案シート(1)'!O5=0,"",'提案シート(1)'!O5))</f>
        <v/>
      </c>
      <c r="P5" s="313"/>
      <c r="Q5" s="313"/>
      <c r="R5" s="313"/>
      <c r="S5" s="314"/>
      <c r="T5" s="7" t="s">
        <v>21</v>
      </c>
      <c r="U5" s="315" t="str">
        <f>IF(COUNTA(B4)=0,"",IF('提案シート(1)'!U5=0,"",'提案シート(1)'!U5))</f>
        <v/>
      </c>
      <c r="V5" s="316"/>
      <c r="W5" s="316"/>
      <c r="X5" s="316"/>
      <c r="Y5" s="316"/>
      <c r="Z5" s="317"/>
      <c r="AA5" s="75"/>
      <c r="AB5" s="82"/>
      <c r="AC5" s="82"/>
      <c r="AD5" s="82"/>
      <c r="AE5" s="82"/>
      <c r="AF5" s="82"/>
      <c r="AG5" s="82"/>
      <c r="AH5" s="82"/>
      <c r="AI5" s="82"/>
      <c r="AJ5" s="82"/>
      <c r="AK5" s="82"/>
    </row>
    <row r="6" spans="1:37" ht="15" thickBot="1">
      <c r="A6" s="69" t="s">
        <v>165</v>
      </c>
      <c r="B6" s="68"/>
      <c r="L6" s="79"/>
      <c r="M6" s="79"/>
      <c r="O6" s="67"/>
      <c r="P6" s="66"/>
      <c r="Q6" s="66"/>
      <c r="R6" s="66"/>
      <c r="S6" s="66"/>
      <c r="T6" s="92"/>
      <c r="U6" s="174"/>
      <c r="V6" s="92"/>
      <c r="W6" s="92"/>
      <c r="X6" s="65"/>
      <c r="Y6" s="92"/>
      <c r="Z6" s="92"/>
      <c r="AA6" s="67"/>
      <c r="AB6" s="70"/>
      <c r="AC6" s="70"/>
      <c r="AD6" s="70"/>
      <c r="AE6" s="70"/>
      <c r="AF6" s="70"/>
      <c r="AG6" s="70"/>
      <c r="AH6" s="70"/>
      <c r="AI6" s="70"/>
      <c r="AJ6" s="70"/>
      <c r="AK6" s="70"/>
    </row>
    <row r="7" spans="1:37" ht="20.25" customHeight="1" thickBot="1">
      <c r="A7" s="341" t="s">
        <v>156</v>
      </c>
      <c r="B7" s="343" t="str">
        <f>IF(B4&lt;&gt;"",B4,"")&amp;IF(H4&lt;&gt;""," ("&amp;H4&amp;")","")</f>
        <v/>
      </c>
      <c r="C7" s="344"/>
      <c r="D7" s="345"/>
      <c r="E7" s="90"/>
      <c r="F7" s="349" t="s">
        <v>157</v>
      </c>
      <c r="G7" s="350"/>
      <c r="H7" s="350"/>
      <c r="I7" s="350"/>
      <c r="J7" s="350"/>
      <c r="K7" s="350"/>
      <c r="L7" s="351"/>
      <c r="M7" s="79"/>
      <c r="N7" s="64" t="s">
        <v>23</v>
      </c>
      <c r="O7" s="68"/>
      <c r="S7" s="82"/>
      <c r="T7" s="82"/>
      <c r="Z7" s="63"/>
      <c r="AA7" s="62"/>
    </row>
    <row r="8" spans="1:37" ht="24" customHeight="1" thickBot="1">
      <c r="A8" s="342"/>
      <c r="B8" s="346"/>
      <c r="C8" s="347"/>
      <c r="D8" s="348"/>
      <c r="E8" s="88"/>
      <c r="F8" s="329" t="s">
        <v>158</v>
      </c>
      <c r="G8" s="330"/>
      <c r="H8" s="330"/>
      <c r="I8" s="352" t="str">
        <f>IF(AB37="","",AB37)</f>
        <v/>
      </c>
      <c r="J8" s="336"/>
      <c r="K8" s="336"/>
      <c r="L8" s="337"/>
      <c r="M8" s="79"/>
      <c r="N8" s="353"/>
      <c r="O8" s="354"/>
      <c r="P8" s="354"/>
      <c r="Q8" s="354"/>
      <c r="R8" s="354"/>
      <c r="S8" s="354"/>
      <c r="T8" s="354"/>
      <c r="U8" s="354"/>
      <c r="V8" s="354"/>
      <c r="W8" s="354"/>
      <c r="X8" s="354"/>
      <c r="Y8" s="354"/>
      <c r="Z8" s="355"/>
      <c r="AA8" s="61"/>
    </row>
    <row r="9" spans="1:37" ht="24" customHeight="1" thickBot="1">
      <c r="A9" s="89"/>
      <c r="B9" s="88"/>
      <c r="C9" s="88"/>
      <c r="D9" s="88"/>
      <c r="E9" s="88"/>
      <c r="F9" s="329" t="s">
        <v>159</v>
      </c>
      <c r="G9" s="330"/>
      <c r="H9" s="330"/>
      <c r="I9" s="359" t="str">
        <f>IF(AC37="","",AC37&amp;"％")</f>
        <v/>
      </c>
      <c r="J9" s="359"/>
      <c r="K9" s="359"/>
      <c r="L9" s="360"/>
      <c r="M9" s="88"/>
      <c r="N9" s="356"/>
      <c r="O9" s="357"/>
      <c r="P9" s="357"/>
      <c r="Q9" s="357"/>
      <c r="R9" s="357"/>
      <c r="S9" s="357"/>
      <c r="T9" s="357"/>
      <c r="U9" s="357"/>
      <c r="V9" s="357"/>
      <c r="W9" s="357"/>
      <c r="X9" s="357"/>
      <c r="Y9" s="357"/>
      <c r="Z9" s="358"/>
      <c r="AA9" s="61"/>
    </row>
    <row r="10" spans="1:37" ht="23.25" customHeight="1" thickBot="1">
      <c r="A10" s="89"/>
      <c r="B10" s="88"/>
      <c r="C10" s="88"/>
      <c r="D10" s="88"/>
      <c r="E10" s="88"/>
      <c r="F10" s="329" t="s">
        <v>160</v>
      </c>
      <c r="G10" s="330"/>
      <c r="H10" s="331"/>
      <c r="I10" s="332" t="str">
        <f>IF(F37="","",F37)</f>
        <v/>
      </c>
      <c r="J10" s="333"/>
      <c r="K10" s="334" t="str">
        <f>IF(AND(I10&lt;&gt;"",I8&lt;&gt;""),"（"&amp;ROUND(I10/I8*100,0)&amp;"％）","")</f>
        <v/>
      </c>
      <c r="L10" s="335"/>
      <c r="M10" s="88"/>
      <c r="N10" s="60" t="s">
        <v>163</v>
      </c>
      <c r="S10" s="82"/>
      <c r="T10" s="82"/>
      <c r="Z10" s="62" t="s">
        <v>12</v>
      </c>
      <c r="AA10" s="62"/>
    </row>
    <row r="11" spans="1:37" ht="24" customHeight="1">
      <c r="A11" s="89"/>
      <c r="B11" s="88"/>
      <c r="C11" s="88"/>
      <c r="D11" s="88"/>
      <c r="E11" s="235"/>
      <c r="F11" s="329" t="s">
        <v>161</v>
      </c>
      <c r="G11" s="330"/>
      <c r="H11" s="330"/>
      <c r="I11" s="336" t="str">
        <f>IF(AND(K10&lt;&gt;"",AC37&lt;&gt;""),ROUND((((I8*AC37*0.01)-I10)/(I8*AC37*0.01)*100),0)&amp;"％","")</f>
        <v/>
      </c>
      <c r="J11" s="336"/>
      <c r="K11" s="336"/>
      <c r="L11" s="337"/>
      <c r="M11" s="59"/>
      <c r="N11" s="338" t="s">
        <v>14</v>
      </c>
      <c r="O11" s="339"/>
      <c r="P11" s="339"/>
      <c r="Q11" s="339"/>
      <c r="R11" s="339"/>
      <c r="S11" s="339"/>
      <c r="T11" s="339"/>
      <c r="U11" s="339"/>
      <c r="V11" s="339"/>
      <c r="W11" s="339"/>
      <c r="X11" s="339"/>
      <c r="Y11" s="339"/>
      <c r="Z11" s="340"/>
      <c r="AA11" s="61"/>
    </row>
    <row r="12" spans="1:37" ht="24" customHeight="1" thickBot="1">
      <c r="A12" s="89"/>
      <c r="B12" s="88"/>
      <c r="C12" s="88"/>
      <c r="D12" s="88"/>
      <c r="E12" s="88"/>
      <c r="F12" s="372" t="s">
        <v>162</v>
      </c>
      <c r="G12" s="373"/>
      <c r="H12" s="373"/>
      <c r="I12" s="374" t="str">
        <f>IF(G37="","",G37)</f>
        <v/>
      </c>
      <c r="J12" s="374"/>
      <c r="K12" s="374"/>
      <c r="L12" s="375"/>
      <c r="M12" s="88"/>
      <c r="N12" s="376" t="s">
        <v>14</v>
      </c>
      <c r="O12" s="377"/>
      <c r="P12" s="377"/>
      <c r="Q12" s="377"/>
      <c r="R12" s="377"/>
      <c r="S12" s="377"/>
      <c r="T12" s="377"/>
      <c r="U12" s="377"/>
      <c r="V12" s="377"/>
      <c r="W12" s="377"/>
      <c r="X12" s="377"/>
      <c r="Y12" s="377"/>
      <c r="Z12" s="378"/>
      <c r="AA12" s="61"/>
    </row>
    <row r="13" spans="1:37" ht="24" customHeight="1">
      <c r="A13" s="89"/>
      <c r="B13" s="88"/>
      <c r="C13" s="88"/>
      <c r="D13" s="88"/>
      <c r="E13" s="88"/>
      <c r="F13" s="88"/>
      <c r="G13" s="88"/>
      <c r="H13" s="88"/>
      <c r="I13" s="88"/>
      <c r="J13" s="88"/>
      <c r="K13" s="88"/>
      <c r="L13" s="87"/>
      <c r="M13" s="88"/>
      <c r="N13" s="379" t="s">
        <v>14</v>
      </c>
      <c r="O13" s="380"/>
      <c r="P13" s="380"/>
      <c r="Q13" s="380"/>
      <c r="R13" s="380"/>
      <c r="S13" s="380"/>
      <c r="T13" s="380"/>
      <c r="U13" s="380"/>
      <c r="V13" s="380"/>
      <c r="W13" s="380"/>
      <c r="X13" s="380"/>
      <c r="Y13" s="380"/>
      <c r="Z13" s="381"/>
      <c r="AA13" s="61"/>
      <c r="AD13" s="58"/>
    </row>
    <row r="14" spans="1:37" s="57" customFormat="1" ht="24" customHeight="1">
      <c r="A14" s="89"/>
      <c r="B14" s="88"/>
      <c r="C14" s="88"/>
      <c r="D14" s="88"/>
      <c r="E14" s="88"/>
      <c r="F14" s="88"/>
      <c r="G14" s="88"/>
      <c r="H14" s="88"/>
      <c r="I14" s="88"/>
      <c r="J14" s="88"/>
      <c r="K14" s="88"/>
      <c r="L14" s="87"/>
      <c r="M14" s="88"/>
      <c r="N14" s="379" t="s">
        <v>70</v>
      </c>
      <c r="O14" s="380"/>
      <c r="P14" s="380"/>
      <c r="Q14" s="380"/>
      <c r="R14" s="380"/>
      <c r="S14" s="380"/>
      <c r="T14" s="380"/>
      <c r="U14" s="380"/>
      <c r="V14" s="380"/>
      <c r="W14" s="380"/>
      <c r="X14" s="380"/>
      <c r="Y14" s="380"/>
      <c r="Z14" s="381"/>
      <c r="AA14" s="61"/>
      <c r="AD14" s="56"/>
    </row>
    <row r="15" spans="1:37" ht="24" customHeight="1" thickBot="1">
      <c r="A15" s="89"/>
      <c r="B15" s="88"/>
      <c r="C15" s="88"/>
      <c r="D15" s="88"/>
      <c r="E15" s="88"/>
      <c r="F15" s="88"/>
      <c r="G15" s="88"/>
      <c r="H15" s="88"/>
      <c r="I15" s="88"/>
      <c r="J15" s="88"/>
      <c r="K15" s="88"/>
      <c r="L15" s="87"/>
      <c r="M15" s="88"/>
      <c r="N15" s="382" t="s">
        <v>14</v>
      </c>
      <c r="O15" s="383"/>
      <c r="P15" s="383"/>
      <c r="Q15" s="383"/>
      <c r="R15" s="383"/>
      <c r="S15" s="383"/>
      <c r="T15" s="383"/>
      <c r="U15" s="383"/>
      <c r="V15" s="383"/>
      <c r="W15" s="383"/>
      <c r="X15" s="383"/>
      <c r="Y15" s="383"/>
      <c r="Z15" s="384"/>
      <c r="AA15" s="61"/>
    </row>
    <row r="16" spans="1:37" ht="35.25" customHeight="1">
      <c r="A16" s="89"/>
      <c r="B16" s="88"/>
      <c r="C16" s="88"/>
      <c r="D16" s="88"/>
      <c r="E16" s="88"/>
      <c r="F16" s="88"/>
      <c r="G16" s="88"/>
      <c r="H16" s="88"/>
      <c r="I16" s="88"/>
      <c r="J16" s="88"/>
      <c r="K16" s="88"/>
      <c r="L16" s="87"/>
      <c r="M16" s="88"/>
      <c r="N16" s="60" t="s">
        <v>92</v>
      </c>
      <c r="S16" s="82"/>
      <c r="T16" s="82"/>
      <c r="AA16" s="231"/>
      <c r="AE16" s="58"/>
    </row>
    <row r="17" spans="1:52" s="52" customFormat="1" ht="21" customHeight="1" thickBot="1">
      <c r="A17" s="89"/>
      <c r="B17" s="88"/>
      <c r="C17" s="88"/>
      <c r="D17" s="88"/>
      <c r="E17" s="88"/>
      <c r="F17" s="88"/>
      <c r="G17" s="88"/>
      <c r="H17" s="88"/>
      <c r="I17" s="88"/>
      <c r="J17" s="88"/>
      <c r="K17" s="88"/>
      <c r="L17" s="87"/>
      <c r="M17" s="55"/>
      <c r="N17" s="177" t="s">
        <v>91</v>
      </c>
      <c r="O17" s="54"/>
      <c r="P17" s="54"/>
      <c r="Q17" s="54"/>
      <c r="R17" s="54"/>
      <c r="S17" s="54"/>
      <c r="T17" s="54"/>
      <c r="U17" s="54"/>
      <c r="V17" s="54"/>
      <c r="W17" s="54"/>
      <c r="X17" s="54"/>
      <c r="Y17" s="54"/>
      <c r="Z17" s="53" t="s">
        <v>12</v>
      </c>
      <c r="AA17" s="53"/>
      <c r="AC17" s="51"/>
      <c r="AD17" s="50"/>
    </row>
    <row r="18" spans="1:52" ht="24" customHeight="1">
      <c r="A18" s="89"/>
      <c r="B18" s="88"/>
      <c r="C18" s="88"/>
      <c r="D18" s="88"/>
      <c r="E18" s="88"/>
      <c r="F18" s="88"/>
      <c r="G18" s="88"/>
      <c r="H18" s="88"/>
      <c r="I18" s="88"/>
      <c r="J18" s="88"/>
      <c r="K18" s="88"/>
      <c r="L18" s="87"/>
      <c r="M18" s="88"/>
      <c r="N18" s="361" t="s">
        <v>1</v>
      </c>
      <c r="O18" s="362"/>
      <c r="P18" s="363" t="s">
        <v>6</v>
      </c>
      <c r="Q18" s="364"/>
      <c r="R18" s="364"/>
      <c r="S18" s="364"/>
      <c r="T18" s="364"/>
      <c r="U18" s="364"/>
      <c r="V18" s="364"/>
      <c r="W18" s="364"/>
      <c r="X18" s="364"/>
      <c r="Y18" s="365"/>
      <c r="Z18" s="61" t="str">
        <f>SUMPRODUCT(LENB(M18:Y22))&amp;"byte"</f>
        <v>16byte</v>
      </c>
      <c r="AA18" s="61"/>
      <c r="AD18" s="58"/>
    </row>
    <row r="19" spans="1:52" ht="24" customHeight="1">
      <c r="A19" s="89"/>
      <c r="B19" s="88"/>
      <c r="C19" s="88"/>
      <c r="D19" s="88"/>
      <c r="E19" s="88"/>
      <c r="F19" s="88"/>
      <c r="G19" s="88"/>
      <c r="H19" s="88"/>
      <c r="I19" s="88"/>
      <c r="J19" s="88"/>
      <c r="K19" s="88"/>
      <c r="L19" s="87"/>
      <c r="M19" s="88"/>
      <c r="N19" s="366" t="s">
        <v>14</v>
      </c>
      <c r="O19" s="500"/>
      <c r="P19" s="368"/>
      <c r="Q19" s="368"/>
      <c r="R19" s="368"/>
      <c r="S19" s="368"/>
      <c r="T19" s="368"/>
      <c r="U19" s="368"/>
      <c r="V19" s="368"/>
      <c r="W19" s="368"/>
      <c r="X19" s="368"/>
      <c r="Y19" s="369"/>
      <c r="Z19" s="179"/>
      <c r="AA19" s="61"/>
    </row>
    <row r="20" spans="1:52" ht="24" customHeight="1">
      <c r="A20" s="89"/>
      <c r="B20" s="88"/>
      <c r="C20" s="88"/>
      <c r="D20" s="88"/>
      <c r="E20" s="88"/>
      <c r="F20" s="88"/>
      <c r="G20" s="88"/>
      <c r="H20" s="88"/>
      <c r="I20" s="88"/>
      <c r="J20" s="88"/>
      <c r="K20" s="88"/>
      <c r="L20" s="87"/>
      <c r="M20" s="88"/>
      <c r="N20" s="370" t="s">
        <v>14</v>
      </c>
      <c r="O20" s="371"/>
      <c r="P20" s="368"/>
      <c r="Q20" s="368"/>
      <c r="R20" s="368"/>
      <c r="S20" s="368"/>
      <c r="T20" s="368"/>
      <c r="U20" s="368"/>
      <c r="V20" s="368"/>
      <c r="W20" s="368"/>
      <c r="X20" s="368"/>
      <c r="Y20" s="369"/>
      <c r="Z20" s="179"/>
      <c r="AA20" s="61"/>
    </row>
    <row r="21" spans="1:52" ht="24" customHeight="1">
      <c r="A21" s="89"/>
      <c r="B21" s="88"/>
      <c r="C21" s="88"/>
      <c r="D21" s="88"/>
      <c r="E21" s="88"/>
      <c r="F21" s="88"/>
      <c r="G21" s="88"/>
      <c r="H21" s="88"/>
      <c r="I21" s="88"/>
      <c r="J21" s="88"/>
      <c r="K21" s="88"/>
      <c r="L21" s="87"/>
      <c r="M21" s="49"/>
      <c r="N21" s="402" t="s">
        <v>14</v>
      </c>
      <c r="O21" s="403"/>
      <c r="P21" s="368"/>
      <c r="Q21" s="368"/>
      <c r="R21" s="368"/>
      <c r="S21" s="368"/>
      <c r="T21" s="368"/>
      <c r="U21" s="368"/>
      <c r="V21" s="368"/>
      <c r="W21" s="368"/>
      <c r="X21" s="368"/>
      <c r="Y21" s="369"/>
      <c r="Z21" s="179"/>
      <c r="AA21" s="61"/>
    </row>
    <row r="22" spans="1:52" ht="24" customHeight="1">
      <c r="A22" s="89"/>
      <c r="B22" s="88"/>
      <c r="C22" s="88"/>
      <c r="D22" s="88"/>
      <c r="E22" s="88"/>
      <c r="F22" s="88"/>
      <c r="G22" s="88"/>
      <c r="H22" s="88"/>
      <c r="I22" s="88"/>
      <c r="J22" s="88"/>
      <c r="K22" s="88"/>
      <c r="L22" s="87"/>
      <c r="M22" s="88"/>
      <c r="N22" s="404" t="s">
        <v>14</v>
      </c>
      <c r="O22" s="405"/>
      <c r="P22" s="368"/>
      <c r="Q22" s="368"/>
      <c r="R22" s="368"/>
      <c r="S22" s="368"/>
      <c r="T22" s="368"/>
      <c r="U22" s="368"/>
      <c r="V22" s="368"/>
      <c r="W22" s="368"/>
      <c r="X22" s="368"/>
      <c r="Y22" s="369"/>
      <c r="Z22" s="234"/>
      <c r="AA22" s="61"/>
      <c r="AD22" s="58"/>
      <c r="AO22" s="48"/>
    </row>
    <row r="23" spans="1:52" ht="24" customHeight="1" thickBot="1">
      <c r="A23" s="89"/>
      <c r="B23" s="88"/>
      <c r="C23" s="88"/>
      <c r="D23" s="88"/>
      <c r="E23" s="88"/>
      <c r="F23" s="88"/>
      <c r="G23" s="88"/>
      <c r="H23" s="88"/>
      <c r="I23" s="88"/>
      <c r="J23" s="88"/>
      <c r="K23" s="88"/>
      <c r="L23" s="87"/>
      <c r="M23" s="88"/>
      <c r="N23" s="406" t="s">
        <v>14</v>
      </c>
      <c r="O23" s="407"/>
      <c r="P23" s="408"/>
      <c r="Q23" s="408"/>
      <c r="R23" s="408"/>
      <c r="S23" s="408"/>
      <c r="T23" s="408"/>
      <c r="U23" s="408"/>
      <c r="V23" s="408"/>
      <c r="W23" s="408"/>
      <c r="X23" s="408"/>
      <c r="Y23" s="409"/>
      <c r="Z23" s="234"/>
      <c r="AA23" s="61"/>
      <c r="AD23" s="58"/>
    </row>
    <row r="24" spans="1:52" s="76" customFormat="1" ht="35.25" customHeight="1" thickBot="1">
      <c r="A24" s="89"/>
      <c r="B24" s="88"/>
      <c r="C24" s="88"/>
      <c r="D24" s="88"/>
      <c r="E24" s="88"/>
      <c r="F24" s="88"/>
      <c r="G24" s="88"/>
      <c r="H24" s="88"/>
      <c r="I24" s="88"/>
      <c r="J24" s="88"/>
      <c r="K24" s="88"/>
      <c r="L24" s="87"/>
      <c r="M24" s="88"/>
      <c r="N24" s="60" t="s">
        <v>34</v>
      </c>
      <c r="O24" s="47"/>
      <c r="P24" s="47"/>
      <c r="Q24" s="47"/>
      <c r="R24" s="47"/>
      <c r="S24" s="47"/>
      <c r="T24" s="46"/>
      <c r="U24" s="46"/>
      <c r="V24" s="82"/>
      <c r="W24" s="82"/>
      <c r="X24" s="82"/>
      <c r="Y24" s="45"/>
      <c r="Z24" s="44"/>
      <c r="AA24" s="43"/>
      <c r="AE24" s="42"/>
    </row>
    <row r="25" spans="1:52" ht="38.25" customHeight="1" thickBot="1">
      <c r="A25" s="89"/>
      <c r="B25" s="88"/>
      <c r="C25" s="88"/>
      <c r="D25" s="88"/>
      <c r="E25" s="88"/>
      <c r="F25" s="88"/>
      <c r="G25" s="88"/>
      <c r="H25" s="88"/>
      <c r="I25" s="88"/>
      <c r="J25" s="88"/>
      <c r="K25" s="88"/>
      <c r="L25" s="87"/>
      <c r="M25" s="88"/>
      <c r="N25" s="385" t="s">
        <v>67</v>
      </c>
      <c r="O25" s="386"/>
      <c r="P25" s="387" t="s">
        <v>68</v>
      </c>
      <c r="Q25" s="388"/>
      <c r="R25" s="388"/>
      <c r="S25" s="388"/>
      <c r="T25" s="388"/>
      <c r="U25" s="388"/>
      <c r="V25" s="388"/>
      <c r="W25" s="388"/>
      <c r="X25" s="389"/>
      <c r="Y25" s="41" t="s">
        <v>50</v>
      </c>
      <c r="Z25" s="67"/>
      <c r="AD25" s="58"/>
    </row>
    <row r="26" spans="1:52" ht="38.25" customHeight="1" thickBot="1">
      <c r="A26" s="89"/>
      <c r="B26" s="88"/>
      <c r="C26" s="88"/>
      <c r="D26" s="88"/>
      <c r="E26" s="88"/>
      <c r="F26" s="88"/>
      <c r="G26" s="88"/>
      <c r="H26" s="88"/>
      <c r="I26" s="88"/>
      <c r="J26" s="88"/>
      <c r="K26" s="88"/>
      <c r="L26" s="87"/>
      <c r="M26" s="78"/>
      <c r="N26" s="390" t="s">
        <v>97</v>
      </c>
      <c r="O26" s="391"/>
      <c r="P26" s="392"/>
      <c r="Q26" s="393"/>
      <c r="R26" s="393"/>
      <c r="S26" s="393"/>
      <c r="T26" s="393"/>
      <c r="U26" s="393"/>
      <c r="V26" s="393"/>
      <c r="W26" s="393"/>
      <c r="X26" s="394"/>
      <c r="Y26" s="40"/>
      <c r="Z26" s="67"/>
      <c r="AD26" s="58"/>
    </row>
    <row r="27" spans="1:52" ht="66.75" customHeight="1" thickBot="1">
      <c r="A27" s="86"/>
      <c r="B27" s="85"/>
      <c r="C27" s="85"/>
      <c r="D27" s="85"/>
      <c r="E27" s="85"/>
      <c r="F27" s="85"/>
      <c r="G27" s="85"/>
      <c r="H27" s="85"/>
      <c r="I27" s="85"/>
      <c r="J27" s="85"/>
      <c r="K27" s="85"/>
      <c r="L27" s="84"/>
      <c r="M27" s="39"/>
      <c r="N27" s="395" t="s">
        <v>95</v>
      </c>
      <c r="O27" s="395"/>
      <c r="P27" s="395"/>
      <c r="Q27" s="395"/>
      <c r="R27" s="395"/>
      <c r="S27" s="395"/>
      <c r="T27" s="395"/>
      <c r="U27" s="395"/>
      <c r="V27" s="395"/>
      <c r="W27" s="395"/>
      <c r="X27" s="395"/>
      <c r="Y27" s="395"/>
      <c r="Z27" s="395"/>
      <c r="AA27" s="44"/>
      <c r="AB27" s="44"/>
      <c r="AC27" s="38"/>
      <c r="AE27" s="58"/>
    </row>
    <row r="28" spans="1:52" ht="15.75" customHeight="1" thickBot="1">
      <c r="A28" s="78"/>
      <c r="B28" s="78"/>
      <c r="C28" s="78"/>
      <c r="D28" s="78"/>
      <c r="E28" s="78"/>
      <c r="F28" s="37"/>
      <c r="G28" s="78"/>
      <c r="H28" s="37"/>
      <c r="I28" s="78"/>
      <c r="J28" s="78"/>
      <c r="K28" s="39"/>
      <c r="L28" s="39"/>
      <c r="M28" s="39"/>
      <c r="N28" s="244" t="s">
        <v>186</v>
      </c>
      <c r="V28" s="36"/>
      <c r="W28" s="233" t="s">
        <v>118</v>
      </c>
      <c r="AA28" s="35"/>
      <c r="AB28" s="34"/>
      <c r="AC28" s="38"/>
      <c r="AE28" s="58"/>
    </row>
    <row r="29" spans="1:52" ht="30" customHeight="1" thickBot="1">
      <c r="A29" s="33" t="s">
        <v>56</v>
      </c>
      <c r="B29" s="396"/>
      <c r="C29" s="397"/>
      <c r="D29" s="398"/>
      <c r="E29" s="148" t="s">
        <v>65</v>
      </c>
      <c r="F29" s="399"/>
      <c r="G29" s="400"/>
      <c r="H29" s="400"/>
      <c r="I29" s="400"/>
      <c r="J29" s="401"/>
      <c r="K29" s="63"/>
      <c r="L29" s="94"/>
      <c r="M29" s="94"/>
      <c r="N29" s="3" t="s">
        <v>46</v>
      </c>
      <c r="O29" s="4" t="s">
        <v>70</v>
      </c>
      <c r="P29" s="12" t="s">
        <v>52</v>
      </c>
      <c r="Q29" s="14" t="s">
        <v>73</v>
      </c>
      <c r="R29" s="17" t="s">
        <v>109</v>
      </c>
      <c r="S29" s="14"/>
      <c r="T29" s="17" t="s">
        <v>53</v>
      </c>
      <c r="U29" s="14"/>
      <c r="V29" s="17" t="s">
        <v>66</v>
      </c>
      <c r="W29" s="17"/>
      <c r="X29" s="17" t="s">
        <v>55</v>
      </c>
      <c r="Y29" s="18"/>
      <c r="Z29" s="231"/>
      <c r="AA29" s="78"/>
      <c r="AB29" s="38"/>
    </row>
    <row r="30" spans="1:52" ht="30" customHeight="1">
      <c r="A30" s="96" t="s">
        <v>57</v>
      </c>
      <c r="B30" s="283"/>
      <c r="C30" s="91" t="s">
        <v>58</v>
      </c>
      <c r="D30" s="283"/>
      <c r="E30" s="149" t="s">
        <v>39</v>
      </c>
      <c r="F30" s="232"/>
      <c r="G30" s="416"/>
      <c r="H30" s="417"/>
      <c r="I30" s="416"/>
      <c r="J30" s="418"/>
      <c r="K30" s="78"/>
      <c r="L30" s="95"/>
      <c r="M30" s="95"/>
      <c r="N30" s="10" t="s">
        <v>87</v>
      </c>
      <c r="O30" s="14"/>
      <c r="P30" s="13" t="s">
        <v>51</v>
      </c>
      <c r="Q30" s="22" t="s">
        <v>73</v>
      </c>
      <c r="R30" s="23" t="s">
        <v>110</v>
      </c>
      <c r="S30" s="22"/>
      <c r="T30" s="23" t="s">
        <v>54</v>
      </c>
      <c r="U30" s="22"/>
      <c r="V30" s="23" t="s">
        <v>137</v>
      </c>
      <c r="W30" s="22"/>
      <c r="X30" s="23" t="s">
        <v>111</v>
      </c>
      <c r="Y30" s="24"/>
      <c r="Z30" s="231"/>
      <c r="AA30" s="78"/>
      <c r="AB30" s="38"/>
      <c r="AF30" s="67"/>
      <c r="AG30" s="67"/>
      <c r="AH30" s="67"/>
      <c r="AI30" s="67"/>
      <c r="AJ30" s="67"/>
      <c r="AK30" s="67"/>
    </row>
    <row r="31" spans="1:52" ht="30" customHeight="1" thickBot="1">
      <c r="A31" s="150" t="s">
        <v>59</v>
      </c>
      <c r="B31" s="284"/>
      <c r="C31" s="151" t="s">
        <v>60</v>
      </c>
      <c r="D31" s="285"/>
      <c r="E31" s="151" t="s">
        <v>61</v>
      </c>
      <c r="F31" s="232"/>
      <c r="G31" s="416"/>
      <c r="H31" s="417"/>
      <c r="I31" s="416"/>
      <c r="J31" s="418"/>
      <c r="K31" s="95"/>
      <c r="L31" s="39"/>
      <c r="M31" s="39"/>
      <c r="N31" s="11" t="s">
        <v>82</v>
      </c>
      <c r="O31" s="15"/>
      <c r="P31" s="16" t="s">
        <v>76</v>
      </c>
      <c r="Q31" s="19"/>
      <c r="R31" s="20" t="s">
        <v>77</v>
      </c>
      <c r="S31" s="19"/>
      <c r="T31" s="20" t="s">
        <v>78</v>
      </c>
      <c r="U31" s="19"/>
      <c r="V31" s="20" t="s">
        <v>80</v>
      </c>
      <c r="W31" s="19"/>
      <c r="X31" s="20" t="s">
        <v>79</v>
      </c>
      <c r="Y31" s="21"/>
      <c r="Z31" s="231" t="s">
        <v>73</v>
      </c>
      <c r="AA31" s="78"/>
      <c r="AB31" s="38"/>
      <c r="AD31" s="78"/>
      <c r="AE31" s="78"/>
      <c r="AF31" s="78"/>
      <c r="AG31" s="78"/>
      <c r="AH31" s="78"/>
      <c r="AI31" s="78"/>
      <c r="AJ31" s="78"/>
      <c r="AK31" s="78"/>
    </row>
    <row r="32" spans="1:52" ht="34.5" customHeight="1" thickBot="1">
      <c r="A32" s="152" t="s">
        <v>62</v>
      </c>
      <c r="B32" s="286"/>
      <c r="C32" s="230"/>
      <c r="D32" s="97" t="s">
        <v>11</v>
      </c>
      <c r="E32" s="419"/>
      <c r="F32" s="420"/>
      <c r="G32" s="419" t="s">
        <v>64</v>
      </c>
      <c r="H32" s="421"/>
      <c r="I32" s="419"/>
      <c r="J32" s="422"/>
      <c r="K32" s="63"/>
      <c r="L32" s="95"/>
      <c r="M32" s="95"/>
      <c r="N32" s="276" t="s">
        <v>176</v>
      </c>
      <c r="O32" s="277"/>
      <c r="P32" s="278" t="s">
        <v>74</v>
      </c>
      <c r="Q32" s="437" t="str">
        <f>IF(O32="不可","web販売が不可の場合は理由をご入力ください","")</f>
        <v/>
      </c>
      <c r="R32" s="438"/>
      <c r="S32" s="438"/>
      <c r="T32" s="438"/>
      <c r="U32" s="438"/>
      <c r="V32" s="438"/>
      <c r="W32" s="439"/>
      <c r="X32" s="26" t="s">
        <v>174</v>
      </c>
      <c r="Y32" s="25"/>
      <c r="Z32" s="228"/>
      <c r="AA32" s="243"/>
      <c r="AB32" s="78"/>
      <c r="AZ32" s="153"/>
    </row>
    <row r="33" spans="1:52" ht="25.5" customHeight="1" thickBot="1">
      <c r="A33" s="154"/>
      <c r="B33" s="155"/>
      <c r="C33" s="155"/>
      <c r="D33" s="93"/>
      <c r="F33" s="39"/>
      <c r="H33" s="156"/>
      <c r="I33" s="156"/>
      <c r="J33" s="39"/>
      <c r="K33" s="39"/>
      <c r="L33" s="39"/>
      <c r="M33" s="39"/>
      <c r="N33" s="241" t="s">
        <v>179</v>
      </c>
      <c r="Q33" s="157"/>
      <c r="R33" s="157"/>
      <c r="Z33" s="229"/>
      <c r="AA33" s="158" t="s">
        <v>190</v>
      </c>
    </row>
    <row r="34" spans="1:52" s="153" customFormat="1" ht="20.25" customHeight="1" thickBot="1">
      <c r="A34" s="154"/>
      <c r="B34" s="154"/>
      <c r="C34" s="154" t="s">
        <v>90</v>
      </c>
      <c r="D34" s="154"/>
      <c r="F34" s="440" t="s">
        <v>44</v>
      </c>
      <c r="G34" s="441"/>
      <c r="H34" s="441"/>
      <c r="I34" s="442"/>
      <c r="J34" s="159"/>
      <c r="K34" s="443" t="s">
        <v>116</v>
      </c>
      <c r="L34" s="444"/>
      <c r="M34" s="445"/>
      <c r="N34" s="242" t="s">
        <v>166</v>
      </c>
      <c r="O34" s="160"/>
      <c r="P34" s="160"/>
      <c r="Q34" s="274" t="s">
        <v>106</v>
      </c>
      <c r="R34" s="446" t="s">
        <v>83</v>
      </c>
      <c r="S34" s="447"/>
      <c r="T34" s="447"/>
      <c r="U34" s="448"/>
      <c r="V34" s="446" t="s">
        <v>84</v>
      </c>
      <c r="W34" s="449"/>
      <c r="X34" s="450"/>
      <c r="Y34" s="451"/>
      <c r="Z34" s="275" t="s">
        <v>85</v>
      </c>
      <c r="AA34" s="161" t="s">
        <v>164</v>
      </c>
      <c r="AB34" s="82"/>
      <c r="AC34" s="67"/>
      <c r="AD34" s="58"/>
      <c r="AE34" s="82"/>
      <c r="AF34" s="82"/>
      <c r="AZ34" s="82"/>
    </row>
    <row r="35" spans="1:52" s="163" customFormat="1" ht="21" customHeight="1">
      <c r="A35" s="410" t="s">
        <v>3</v>
      </c>
      <c r="B35" s="297" t="s">
        <v>4</v>
      </c>
      <c r="C35" s="297" t="s">
        <v>26</v>
      </c>
      <c r="D35" s="162" t="s">
        <v>108</v>
      </c>
      <c r="E35" s="412" t="s">
        <v>27</v>
      </c>
      <c r="F35" s="412" t="s">
        <v>28</v>
      </c>
      <c r="G35" s="412" t="s">
        <v>36</v>
      </c>
      <c r="H35" s="414" t="s">
        <v>5</v>
      </c>
      <c r="I35" s="412" t="s">
        <v>37</v>
      </c>
      <c r="J35" s="427" t="s">
        <v>29</v>
      </c>
      <c r="K35" s="429" t="s">
        <v>42</v>
      </c>
      <c r="L35" s="431" t="s">
        <v>43</v>
      </c>
      <c r="M35" s="433" t="s">
        <v>5</v>
      </c>
      <c r="N35" s="435" t="s">
        <v>86</v>
      </c>
      <c r="O35" s="473" t="s">
        <v>10</v>
      </c>
      <c r="P35" s="475" t="s">
        <v>33</v>
      </c>
      <c r="Q35" s="477" t="s">
        <v>107</v>
      </c>
      <c r="R35" s="479" t="s">
        <v>132</v>
      </c>
      <c r="S35" s="480"/>
      <c r="T35" s="423" t="s">
        <v>131</v>
      </c>
      <c r="U35" s="425" t="s">
        <v>117</v>
      </c>
      <c r="V35" s="471" t="s">
        <v>81</v>
      </c>
      <c r="W35" s="423" t="s">
        <v>146</v>
      </c>
      <c r="X35" s="423" t="s">
        <v>130</v>
      </c>
      <c r="Y35" s="425" t="s">
        <v>45</v>
      </c>
      <c r="Z35" s="429" t="s">
        <v>41</v>
      </c>
      <c r="AA35" s="433" t="s">
        <v>189</v>
      </c>
      <c r="AB35" s="466" t="s">
        <v>30</v>
      </c>
      <c r="AC35" s="468" t="s">
        <v>31</v>
      </c>
      <c r="AD35" s="468" t="s">
        <v>112</v>
      </c>
      <c r="AE35" s="468" t="s">
        <v>113</v>
      </c>
      <c r="AF35" s="468" t="s">
        <v>88</v>
      </c>
      <c r="AG35" s="468" t="s">
        <v>89</v>
      </c>
      <c r="AH35" s="452" t="s">
        <v>114</v>
      </c>
      <c r="AI35" s="452" t="s">
        <v>115</v>
      </c>
      <c r="AJ35" s="454" t="s">
        <v>32</v>
      </c>
      <c r="AK35" s="456" t="s">
        <v>173</v>
      </c>
      <c r="AL35" s="458" t="s">
        <v>172</v>
      </c>
    </row>
    <row r="36" spans="1:52" s="163" customFormat="1" ht="31.5" customHeight="1" thickBot="1">
      <c r="A36" s="411"/>
      <c r="B36" s="164" t="s">
        <v>25</v>
      </c>
      <c r="C36" s="178"/>
      <c r="D36" s="176"/>
      <c r="E36" s="413"/>
      <c r="F36" s="413"/>
      <c r="G36" s="413"/>
      <c r="H36" s="415"/>
      <c r="I36" s="413"/>
      <c r="J36" s="428"/>
      <c r="K36" s="430"/>
      <c r="L36" s="432"/>
      <c r="M36" s="434"/>
      <c r="N36" s="436"/>
      <c r="O36" s="474"/>
      <c r="P36" s="476"/>
      <c r="Q36" s="478"/>
      <c r="R36" s="294" t="s">
        <v>135</v>
      </c>
      <c r="S36" s="295" t="s">
        <v>133</v>
      </c>
      <c r="T36" s="424"/>
      <c r="U36" s="426"/>
      <c r="V36" s="472"/>
      <c r="W36" s="424"/>
      <c r="X36" s="424"/>
      <c r="Y36" s="426"/>
      <c r="Z36" s="430"/>
      <c r="AA36" s="434"/>
      <c r="AB36" s="467"/>
      <c r="AC36" s="469"/>
      <c r="AD36" s="470"/>
      <c r="AE36" s="470"/>
      <c r="AF36" s="469"/>
      <c r="AG36" s="469"/>
      <c r="AH36" s="453"/>
      <c r="AI36" s="453"/>
      <c r="AJ36" s="455"/>
      <c r="AK36" s="457"/>
      <c r="AL36" s="459"/>
      <c r="AM36" s="163" t="s">
        <v>236</v>
      </c>
      <c r="AN36" s="163" t="s">
        <v>237</v>
      </c>
    </row>
    <row r="37" spans="1:52" ht="21.95" customHeight="1">
      <c r="A37" s="133"/>
      <c r="B37" s="215"/>
      <c r="C37" s="107"/>
      <c r="D37" s="108"/>
      <c r="E37" s="214"/>
      <c r="F37" s="213"/>
      <c r="G37" s="109"/>
      <c r="H37" s="110"/>
      <c r="I37" s="109"/>
      <c r="J37" s="121"/>
      <c r="K37" s="212"/>
      <c r="L37" s="109"/>
      <c r="M37" s="124"/>
      <c r="N37" s="211"/>
      <c r="O37" s="127"/>
      <c r="P37" s="128"/>
      <c r="Q37" s="247" t="s">
        <v>136</v>
      </c>
      <c r="R37" s="248" t="s">
        <v>129</v>
      </c>
      <c r="S37" s="249" t="s">
        <v>129</v>
      </c>
      <c r="T37" s="108"/>
      <c r="U37" s="250"/>
      <c r="V37" s="248" t="s">
        <v>129</v>
      </c>
      <c r="W37" s="251"/>
      <c r="X37" s="108"/>
      <c r="Y37" s="250"/>
      <c r="Z37" s="252"/>
      <c r="AA37" s="253" t="s">
        <v>178</v>
      </c>
      <c r="AB37" s="210"/>
      <c r="AC37" s="209"/>
      <c r="AD37" s="111"/>
      <c r="AE37" s="112"/>
      <c r="AF37" s="208" t="s">
        <v>185</v>
      </c>
      <c r="AG37" s="207" t="s">
        <v>185</v>
      </c>
      <c r="AH37" s="113"/>
      <c r="AI37" s="28"/>
      <c r="AJ37" s="206"/>
      <c r="AK37" s="227"/>
      <c r="AL37" s="205"/>
      <c r="AM37" s="82" t="e">
        <f>F37/AB37*100</f>
        <v>#DIV/0!</v>
      </c>
      <c r="AN37" s="82" t="e">
        <f>(AC37-AM37)/AC37</f>
        <v>#DIV/0!</v>
      </c>
    </row>
    <row r="38" spans="1:52" ht="21.95" customHeight="1">
      <c r="A38" s="134"/>
      <c r="B38" s="204"/>
      <c r="C38" s="100"/>
      <c r="D38" s="175"/>
      <c r="E38" s="203"/>
      <c r="F38" s="202"/>
      <c r="G38" s="102"/>
      <c r="H38" s="103"/>
      <c r="I38" s="102"/>
      <c r="J38" s="122"/>
      <c r="K38" s="201"/>
      <c r="L38" s="102"/>
      <c r="M38" s="125"/>
      <c r="N38" s="200"/>
      <c r="O38" s="129"/>
      <c r="P38" s="130"/>
      <c r="Q38" s="254"/>
      <c r="R38" s="255"/>
      <c r="S38" s="101"/>
      <c r="T38" s="101"/>
      <c r="U38" s="256"/>
      <c r="V38" s="255"/>
      <c r="W38" s="101"/>
      <c r="X38" s="101"/>
      <c r="Y38" s="256"/>
      <c r="Z38" s="257"/>
      <c r="AA38" s="256"/>
      <c r="AB38" s="199"/>
      <c r="AC38" s="198"/>
      <c r="AD38" s="104"/>
      <c r="AE38" s="105"/>
      <c r="AF38" s="197"/>
      <c r="AG38" s="196"/>
      <c r="AH38" s="106"/>
      <c r="AI38" s="27"/>
      <c r="AJ38" s="195"/>
      <c r="AK38" s="195"/>
      <c r="AL38" s="194"/>
      <c r="AM38" s="82" t="e">
        <f t="shared" ref="AM38:AM46" si="0">F38/AB38*100</f>
        <v>#DIV/0!</v>
      </c>
      <c r="AN38" s="82" t="e">
        <f t="shared" ref="AN38:AN46" si="1">(AC38-AM38)/AC38</f>
        <v>#DIV/0!</v>
      </c>
    </row>
    <row r="39" spans="1:52" ht="21.95" customHeight="1">
      <c r="A39" s="134"/>
      <c r="B39" s="204"/>
      <c r="C39" s="100"/>
      <c r="D39" s="101"/>
      <c r="E39" s="203"/>
      <c r="F39" s="202"/>
      <c r="G39" s="102"/>
      <c r="H39" s="103"/>
      <c r="I39" s="102"/>
      <c r="J39" s="122"/>
      <c r="K39" s="201"/>
      <c r="L39" s="102"/>
      <c r="M39" s="125"/>
      <c r="N39" s="200"/>
      <c r="O39" s="129"/>
      <c r="P39" s="130"/>
      <c r="Q39" s="254" t="s">
        <v>73</v>
      </c>
      <c r="R39" s="255"/>
      <c r="S39" s="101"/>
      <c r="T39" s="101"/>
      <c r="U39" s="256"/>
      <c r="V39" s="255"/>
      <c r="W39" s="101"/>
      <c r="X39" s="101"/>
      <c r="Y39" s="256"/>
      <c r="Z39" s="257"/>
      <c r="AA39" s="256"/>
      <c r="AB39" s="199"/>
      <c r="AC39" s="198"/>
      <c r="AD39" s="104"/>
      <c r="AE39" s="105"/>
      <c r="AF39" s="197"/>
      <c r="AG39" s="196"/>
      <c r="AH39" s="106"/>
      <c r="AI39" s="27"/>
      <c r="AJ39" s="195"/>
      <c r="AK39" s="195"/>
      <c r="AL39" s="194"/>
      <c r="AM39" s="82" t="e">
        <f t="shared" si="0"/>
        <v>#DIV/0!</v>
      </c>
      <c r="AN39" s="82" t="e">
        <f t="shared" si="1"/>
        <v>#DIV/0!</v>
      </c>
    </row>
    <row r="40" spans="1:52" ht="21.95" customHeight="1">
      <c r="A40" s="134"/>
      <c r="B40" s="204"/>
      <c r="C40" s="100"/>
      <c r="D40" s="175"/>
      <c r="E40" s="203"/>
      <c r="F40" s="202"/>
      <c r="G40" s="102"/>
      <c r="H40" s="103"/>
      <c r="I40" s="102"/>
      <c r="J40" s="122"/>
      <c r="K40" s="201"/>
      <c r="L40" s="102"/>
      <c r="M40" s="125"/>
      <c r="N40" s="200"/>
      <c r="O40" s="129"/>
      <c r="P40" s="130"/>
      <c r="Q40" s="254" t="s">
        <v>73</v>
      </c>
      <c r="R40" s="255"/>
      <c r="S40" s="101"/>
      <c r="T40" s="101"/>
      <c r="U40" s="256"/>
      <c r="V40" s="255"/>
      <c r="W40" s="101"/>
      <c r="X40" s="101"/>
      <c r="Y40" s="256"/>
      <c r="Z40" s="257"/>
      <c r="AA40" s="256"/>
      <c r="AB40" s="199"/>
      <c r="AC40" s="198"/>
      <c r="AD40" s="104"/>
      <c r="AE40" s="105"/>
      <c r="AF40" s="197"/>
      <c r="AG40" s="196"/>
      <c r="AH40" s="106"/>
      <c r="AI40" s="27"/>
      <c r="AJ40" s="195"/>
      <c r="AK40" s="195"/>
      <c r="AL40" s="194"/>
      <c r="AM40" s="82" t="e">
        <f t="shared" si="0"/>
        <v>#DIV/0!</v>
      </c>
      <c r="AN40" s="82" t="e">
        <f t="shared" si="1"/>
        <v>#DIV/0!</v>
      </c>
    </row>
    <row r="41" spans="1:52" ht="21.95" customHeight="1">
      <c r="A41" s="134"/>
      <c r="B41" s="204"/>
      <c r="C41" s="100"/>
      <c r="D41" s="101"/>
      <c r="E41" s="203"/>
      <c r="F41" s="202"/>
      <c r="G41" s="102"/>
      <c r="H41" s="103"/>
      <c r="I41" s="102"/>
      <c r="J41" s="122"/>
      <c r="K41" s="201"/>
      <c r="L41" s="102"/>
      <c r="M41" s="125"/>
      <c r="N41" s="200"/>
      <c r="O41" s="129"/>
      <c r="P41" s="130"/>
      <c r="Q41" s="254" t="s">
        <v>73</v>
      </c>
      <c r="R41" s="255"/>
      <c r="S41" s="101"/>
      <c r="T41" s="101"/>
      <c r="U41" s="256"/>
      <c r="V41" s="255"/>
      <c r="W41" s="101"/>
      <c r="X41" s="101"/>
      <c r="Y41" s="256"/>
      <c r="Z41" s="257"/>
      <c r="AA41" s="256"/>
      <c r="AB41" s="199"/>
      <c r="AC41" s="198"/>
      <c r="AD41" s="104"/>
      <c r="AE41" s="105"/>
      <c r="AF41" s="197"/>
      <c r="AG41" s="196"/>
      <c r="AH41" s="106"/>
      <c r="AI41" s="27"/>
      <c r="AJ41" s="195"/>
      <c r="AK41" s="195"/>
      <c r="AL41" s="194"/>
      <c r="AM41" s="82" t="e">
        <f t="shared" si="0"/>
        <v>#DIV/0!</v>
      </c>
      <c r="AN41" s="82" t="e">
        <f t="shared" si="1"/>
        <v>#DIV/0!</v>
      </c>
    </row>
    <row r="42" spans="1:52" ht="21.95" customHeight="1">
      <c r="A42" s="134"/>
      <c r="B42" s="204"/>
      <c r="C42" s="100"/>
      <c r="D42" s="101"/>
      <c r="E42" s="203"/>
      <c r="F42" s="202"/>
      <c r="G42" s="102"/>
      <c r="H42" s="103"/>
      <c r="I42" s="102"/>
      <c r="J42" s="122"/>
      <c r="K42" s="201"/>
      <c r="L42" s="102"/>
      <c r="M42" s="125"/>
      <c r="N42" s="200"/>
      <c r="O42" s="129"/>
      <c r="P42" s="130"/>
      <c r="Q42" s="254" t="s">
        <v>73</v>
      </c>
      <c r="R42" s="255"/>
      <c r="S42" s="101"/>
      <c r="T42" s="101"/>
      <c r="U42" s="256"/>
      <c r="V42" s="255"/>
      <c r="W42" s="101"/>
      <c r="X42" s="101"/>
      <c r="Y42" s="256"/>
      <c r="Z42" s="257"/>
      <c r="AA42" s="256"/>
      <c r="AB42" s="199"/>
      <c r="AC42" s="198"/>
      <c r="AD42" s="104"/>
      <c r="AE42" s="105"/>
      <c r="AF42" s="197"/>
      <c r="AG42" s="196"/>
      <c r="AH42" s="106"/>
      <c r="AI42" s="27"/>
      <c r="AJ42" s="195"/>
      <c r="AK42" s="195"/>
      <c r="AL42" s="194"/>
      <c r="AM42" s="82" t="e">
        <f t="shared" si="0"/>
        <v>#DIV/0!</v>
      </c>
      <c r="AN42" s="82" t="e">
        <f t="shared" si="1"/>
        <v>#DIV/0!</v>
      </c>
      <c r="AT42" s="78"/>
    </row>
    <row r="43" spans="1:52" ht="21.95" customHeight="1">
      <c r="A43" s="134"/>
      <c r="B43" s="204"/>
      <c r="C43" s="100"/>
      <c r="D43" s="101"/>
      <c r="E43" s="203"/>
      <c r="F43" s="202"/>
      <c r="G43" s="102"/>
      <c r="H43" s="103"/>
      <c r="I43" s="102"/>
      <c r="J43" s="122"/>
      <c r="K43" s="201"/>
      <c r="L43" s="102"/>
      <c r="M43" s="125"/>
      <c r="N43" s="200"/>
      <c r="O43" s="129"/>
      <c r="P43" s="130"/>
      <c r="Q43" s="254" t="s">
        <v>73</v>
      </c>
      <c r="R43" s="255"/>
      <c r="S43" s="101"/>
      <c r="T43" s="101"/>
      <c r="U43" s="256"/>
      <c r="V43" s="255"/>
      <c r="W43" s="101"/>
      <c r="X43" s="101"/>
      <c r="Y43" s="256"/>
      <c r="Z43" s="257"/>
      <c r="AA43" s="256"/>
      <c r="AB43" s="199"/>
      <c r="AC43" s="198"/>
      <c r="AD43" s="104"/>
      <c r="AE43" s="105"/>
      <c r="AF43" s="197"/>
      <c r="AG43" s="196"/>
      <c r="AH43" s="106"/>
      <c r="AI43" s="27"/>
      <c r="AJ43" s="195"/>
      <c r="AK43" s="195"/>
      <c r="AL43" s="194"/>
      <c r="AM43" s="82" t="e">
        <f t="shared" si="0"/>
        <v>#DIV/0!</v>
      </c>
      <c r="AN43" s="82" t="e">
        <f t="shared" si="1"/>
        <v>#DIV/0!</v>
      </c>
      <c r="AT43" s="78"/>
    </row>
    <row r="44" spans="1:52" ht="21.95" customHeight="1">
      <c r="A44" s="134"/>
      <c r="B44" s="204"/>
      <c r="C44" s="100"/>
      <c r="D44" s="101"/>
      <c r="E44" s="203"/>
      <c r="F44" s="202"/>
      <c r="G44" s="102"/>
      <c r="H44" s="103"/>
      <c r="I44" s="102"/>
      <c r="J44" s="122"/>
      <c r="K44" s="201"/>
      <c r="L44" s="102"/>
      <c r="M44" s="125"/>
      <c r="N44" s="200"/>
      <c r="O44" s="129"/>
      <c r="P44" s="130"/>
      <c r="Q44" s="254" t="s">
        <v>73</v>
      </c>
      <c r="R44" s="255"/>
      <c r="S44" s="101"/>
      <c r="T44" s="101"/>
      <c r="U44" s="256"/>
      <c r="V44" s="255"/>
      <c r="W44" s="101"/>
      <c r="X44" s="101"/>
      <c r="Y44" s="256"/>
      <c r="Z44" s="257"/>
      <c r="AA44" s="256"/>
      <c r="AB44" s="199"/>
      <c r="AC44" s="198"/>
      <c r="AD44" s="104"/>
      <c r="AE44" s="105"/>
      <c r="AF44" s="197"/>
      <c r="AG44" s="196"/>
      <c r="AH44" s="106"/>
      <c r="AI44" s="27"/>
      <c r="AJ44" s="195"/>
      <c r="AK44" s="195"/>
      <c r="AL44" s="194"/>
      <c r="AM44" s="82" t="e">
        <f t="shared" si="0"/>
        <v>#DIV/0!</v>
      </c>
      <c r="AN44" s="82" t="e">
        <f t="shared" si="1"/>
        <v>#DIV/0!</v>
      </c>
    </row>
    <row r="45" spans="1:52" ht="21.95" customHeight="1">
      <c r="A45" s="134"/>
      <c r="B45" s="204"/>
      <c r="C45" s="100"/>
      <c r="D45" s="101"/>
      <c r="E45" s="203"/>
      <c r="F45" s="202"/>
      <c r="G45" s="102"/>
      <c r="H45" s="103"/>
      <c r="I45" s="102"/>
      <c r="J45" s="122"/>
      <c r="K45" s="201"/>
      <c r="L45" s="102"/>
      <c r="M45" s="125"/>
      <c r="N45" s="200"/>
      <c r="O45" s="129"/>
      <c r="P45" s="130"/>
      <c r="Q45" s="254" t="s">
        <v>73</v>
      </c>
      <c r="R45" s="255"/>
      <c r="S45" s="101"/>
      <c r="T45" s="101"/>
      <c r="U45" s="256"/>
      <c r="V45" s="255"/>
      <c r="W45" s="101"/>
      <c r="X45" s="101"/>
      <c r="Y45" s="256"/>
      <c r="Z45" s="257"/>
      <c r="AA45" s="256"/>
      <c r="AB45" s="199"/>
      <c r="AC45" s="198"/>
      <c r="AD45" s="104"/>
      <c r="AE45" s="105"/>
      <c r="AF45" s="197"/>
      <c r="AG45" s="196"/>
      <c r="AH45" s="106"/>
      <c r="AI45" s="27"/>
      <c r="AJ45" s="195"/>
      <c r="AK45" s="195"/>
      <c r="AL45" s="194"/>
      <c r="AM45" s="82" t="e">
        <f t="shared" si="0"/>
        <v>#DIV/0!</v>
      </c>
      <c r="AN45" s="82" t="e">
        <f t="shared" si="1"/>
        <v>#DIV/0!</v>
      </c>
    </row>
    <row r="46" spans="1:52" ht="22.9" customHeight="1" thickBot="1">
      <c r="A46" s="135"/>
      <c r="B46" s="221"/>
      <c r="C46" s="114"/>
      <c r="D46" s="115"/>
      <c r="E46" s="220"/>
      <c r="F46" s="219"/>
      <c r="G46" s="116"/>
      <c r="H46" s="117"/>
      <c r="I46" s="116"/>
      <c r="J46" s="123"/>
      <c r="K46" s="218"/>
      <c r="L46" s="116"/>
      <c r="M46" s="126"/>
      <c r="N46" s="217"/>
      <c r="O46" s="131"/>
      <c r="P46" s="132"/>
      <c r="Q46" s="258" t="s">
        <v>73</v>
      </c>
      <c r="R46" s="259"/>
      <c r="S46" s="260"/>
      <c r="T46" s="260"/>
      <c r="U46" s="261"/>
      <c r="V46" s="262"/>
      <c r="W46" s="263"/>
      <c r="X46" s="115"/>
      <c r="Y46" s="264"/>
      <c r="Z46" s="265"/>
      <c r="AA46" s="264"/>
      <c r="AB46" s="226"/>
      <c r="AC46" s="225"/>
      <c r="AD46" s="118"/>
      <c r="AE46" s="119"/>
      <c r="AF46" s="224"/>
      <c r="AG46" s="223"/>
      <c r="AH46" s="120"/>
      <c r="AI46" s="29"/>
      <c r="AJ46" s="222"/>
      <c r="AK46" s="222"/>
      <c r="AL46" s="216"/>
      <c r="AM46" s="82" t="e">
        <f t="shared" si="0"/>
        <v>#DIV/0!</v>
      </c>
      <c r="AN46" s="82" t="e">
        <f t="shared" si="1"/>
        <v>#DIV/0!</v>
      </c>
    </row>
    <row r="47" spans="1:52" ht="21.95" customHeight="1">
      <c r="A47" s="133"/>
      <c r="B47" s="215"/>
      <c r="C47" s="107"/>
      <c r="D47" s="108"/>
      <c r="E47" s="214"/>
      <c r="F47" s="213"/>
      <c r="G47" s="109"/>
      <c r="H47" s="110"/>
      <c r="I47" s="109"/>
      <c r="J47" s="121"/>
      <c r="K47" s="212"/>
      <c r="L47" s="109"/>
      <c r="M47" s="124"/>
      <c r="N47" s="211"/>
      <c r="O47" s="127"/>
      <c r="P47" s="128"/>
      <c r="Q47" s="247"/>
      <c r="R47" s="266"/>
      <c r="S47" s="108"/>
      <c r="T47" s="267"/>
      <c r="U47" s="268"/>
      <c r="V47" s="266"/>
      <c r="W47" s="251"/>
      <c r="X47" s="108"/>
      <c r="Y47" s="250"/>
      <c r="Z47" s="252"/>
      <c r="AA47" s="250"/>
      <c r="AB47" s="210"/>
      <c r="AC47" s="209"/>
      <c r="AD47" s="111"/>
      <c r="AE47" s="112"/>
      <c r="AF47" s="208"/>
      <c r="AG47" s="207"/>
      <c r="AH47" s="113"/>
      <c r="AI47" s="28"/>
      <c r="AJ47" s="206"/>
      <c r="AK47" s="206"/>
      <c r="AL47" s="205"/>
    </row>
    <row r="48" spans="1:52" ht="21.95" customHeight="1">
      <c r="A48" s="134"/>
      <c r="B48" s="204"/>
      <c r="C48" s="100"/>
      <c r="D48" s="101"/>
      <c r="E48" s="203"/>
      <c r="F48" s="202"/>
      <c r="G48" s="102"/>
      <c r="H48" s="103"/>
      <c r="I48" s="102"/>
      <c r="J48" s="122"/>
      <c r="K48" s="201"/>
      <c r="L48" s="102"/>
      <c r="M48" s="125"/>
      <c r="N48" s="200"/>
      <c r="O48" s="129"/>
      <c r="P48" s="130"/>
      <c r="Q48" s="254" t="s">
        <v>73</v>
      </c>
      <c r="R48" s="255"/>
      <c r="S48" s="101"/>
      <c r="T48" s="101"/>
      <c r="U48" s="256"/>
      <c r="V48" s="255"/>
      <c r="W48" s="101"/>
      <c r="X48" s="101"/>
      <c r="Y48" s="256"/>
      <c r="Z48" s="257"/>
      <c r="AA48" s="256"/>
      <c r="AB48" s="199"/>
      <c r="AC48" s="198"/>
      <c r="AD48" s="104"/>
      <c r="AE48" s="105"/>
      <c r="AF48" s="197"/>
      <c r="AG48" s="196"/>
      <c r="AH48" s="106"/>
      <c r="AI48" s="27"/>
      <c r="AJ48" s="195"/>
      <c r="AK48" s="195"/>
      <c r="AL48" s="194"/>
    </row>
    <row r="49" spans="1:46" ht="21.95" customHeight="1">
      <c r="A49" s="134"/>
      <c r="B49" s="204"/>
      <c r="C49" s="100"/>
      <c r="D49" s="101"/>
      <c r="E49" s="203"/>
      <c r="F49" s="202"/>
      <c r="G49" s="102"/>
      <c r="H49" s="103"/>
      <c r="I49" s="102"/>
      <c r="J49" s="122"/>
      <c r="K49" s="201"/>
      <c r="L49" s="102"/>
      <c r="M49" s="125"/>
      <c r="N49" s="200"/>
      <c r="O49" s="129"/>
      <c r="P49" s="130"/>
      <c r="Q49" s="254" t="s">
        <v>73</v>
      </c>
      <c r="R49" s="255"/>
      <c r="S49" s="101"/>
      <c r="T49" s="101"/>
      <c r="U49" s="256"/>
      <c r="V49" s="255"/>
      <c r="W49" s="101"/>
      <c r="X49" s="101"/>
      <c r="Y49" s="256"/>
      <c r="Z49" s="257"/>
      <c r="AA49" s="256"/>
      <c r="AB49" s="199"/>
      <c r="AC49" s="198"/>
      <c r="AD49" s="104"/>
      <c r="AE49" s="105"/>
      <c r="AF49" s="197"/>
      <c r="AG49" s="196"/>
      <c r="AH49" s="106"/>
      <c r="AI49" s="27"/>
      <c r="AJ49" s="195"/>
      <c r="AK49" s="195"/>
      <c r="AL49" s="194"/>
    </row>
    <row r="50" spans="1:46" ht="21.95" customHeight="1">
      <c r="A50" s="134"/>
      <c r="B50" s="204"/>
      <c r="C50" s="100"/>
      <c r="D50" s="101"/>
      <c r="E50" s="203"/>
      <c r="F50" s="202"/>
      <c r="G50" s="102"/>
      <c r="H50" s="103"/>
      <c r="I50" s="102"/>
      <c r="J50" s="122"/>
      <c r="K50" s="201"/>
      <c r="L50" s="102"/>
      <c r="M50" s="125"/>
      <c r="N50" s="200"/>
      <c r="O50" s="129"/>
      <c r="P50" s="130"/>
      <c r="Q50" s="254" t="s">
        <v>73</v>
      </c>
      <c r="R50" s="255"/>
      <c r="S50" s="101"/>
      <c r="T50" s="101"/>
      <c r="U50" s="256"/>
      <c r="V50" s="255"/>
      <c r="W50" s="101"/>
      <c r="X50" s="101"/>
      <c r="Y50" s="256"/>
      <c r="Z50" s="257"/>
      <c r="AA50" s="256"/>
      <c r="AB50" s="199"/>
      <c r="AC50" s="198"/>
      <c r="AD50" s="104"/>
      <c r="AE50" s="105"/>
      <c r="AF50" s="197"/>
      <c r="AG50" s="196"/>
      <c r="AH50" s="106"/>
      <c r="AI50" s="27"/>
      <c r="AJ50" s="195"/>
      <c r="AK50" s="195"/>
      <c r="AL50" s="194"/>
    </row>
    <row r="51" spans="1:46" ht="21.95" customHeight="1">
      <c r="A51" s="134"/>
      <c r="B51" s="204"/>
      <c r="C51" s="100"/>
      <c r="D51" s="101"/>
      <c r="E51" s="203"/>
      <c r="F51" s="202"/>
      <c r="G51" s="102"/>
      <c r="H51" s="103"/>
      <c r="I51" s="102"/>
      <c r="J51" s="122"/>
      <c r="K51" s="201"/>
      <c r="L51" s="102"/>
      <c r="M51" s="125"/>
      <c r="N51" s="200"/>
      <c r="O51" s="129"/>
      <c r="P51" s="130"/>
      <c r="Q51" s="254" t="s">
        <v>73</v>
      </c>
      <c r="R51" s="255"/>
      <c r="S51" s="101"/>
      <c r="T51" s="101"/>
      <c r="U51" s="256"/>
      <c r="V51" s="255"/>
      <c r="W51" s="101"/>
      <c r="X51" s="101"/>
      <c r="Y51" s="256"/>
      <c r="Z51" s="257"/>
      <c r="AA51" s="256"/>
      <c r="AB51" s="199"/>
      <c r="AC51" s="198"/>
      <c r="AD51" s="104"/>
      <c r="AE51" s="105"/>
      <c r="AF51" s="197"/>
      <c r="AG51" s="196"/>
      <c r="AH51" s="106"/>
      <c r="AI51" s="27"/>
      <c r="AJ51" s="195"/>
      <c r="AK51" s="195"/>
      <c r="AL51" s="194"/>
    </row>
    <row r="52" spans="1:46" ht="21.95" customHeight="1">
      <c r="A52" s="134"/>
      <c r="B52" s="204"/>
      <c r="C52" s="100"/>
      <c r="D52" s="101"/>
      <c r="E52" s="203"/>
      <c r="F52" s="202"/>
      <c r="G52" s="102"/>
      <c r="H52" s="103"/>
      <c r="I52" s="102"/>
      <c r="J52" s="122"/>
      <c r="K52" s="201"/>
      <c r="L52" s="102"/>
      <c r="M52" s="125"/>
      <c r="N52" s="200"/>
      <c r="O52" s="129"/>
      <c r="P52" s="130"/>
      <c r="Q52" s="254" t="s">
        <v>73</v>
      </c>
      <c r="R52" s="255"/>
      <c r="S52" s="101"/>
      <c r="T52" s="101"/>
      <c r="U52" s="256"/>
      <c r="V52" s="255"/>
      <c r="W52" s="101"/>
      <c r="X52" s="101"/>
      <c r="Y52" s="256"/>
      <c r="Z52" s="257"/>
      <c r="AA52" s="256"/>
      <c r="AB52" s="199"/>
      <c r="AC52" s="198"/>
      <c r="AD52" s="104"/>
      <c r="AE52" s="105"/>
      <c r="AF52" s="197"/>
      <c r="AG52" s="196"/>
      <c r="AH52" s="106"/>
      <c r="AI52" s="27"/>
      <c r="AJ52" s="195"/>
      <c r="AK52" s="195"/>
      <c r="AL52" s="194"/>
      <c r="AT52" s="78"/>
    </row>
    <row r="53" spans="1:46" ht="21.95" customHeight="1">
      <c r="A53" s="134"/>
      <c r="B53" s="204"/>
      <c r="C53" s="100"/>
      <c r="D53" s="101"/>
      <c r="E53" s="203"/>
      <c r="F53" s="202"/>
      <c r="G53" s="102"/>
      <c r="H53" s="103"/>
      <c r="I53" s="102"/>
      <c r="J53" s="122"/>
      <c r="K53" s="201"/>
      <c r="L53" s="102"/>
      <c r="M53" s="125"/>
      <c r="N53" s="200"/>
      <c r="O53" s="129"/>
      <c r="P53" s="130"/>
      <c r="Q53" s="254" t="s">
        <v>73</v>
      </c>
      <c r="R53" s="255"/>
      <c r="S53" s="101"/>
      <c r="T53" s="101"/>
      <c r="U53" s="256"/>
      <c r="V53" s="255"/>
      <c r="W53" s="101"/>
      <c r="X53" s="101"/>
      <c r="Y53" s="256"/>
      <c r="Z53" s="257"/>
      <c r="AA53" s="256"/>
      <c r="AB53" s="199"/>
      <c r="AC53" s="198"/>
      <c r="AD53" s="104"/>
      <c r="AE53" s="105"/>
      <c r="AF53" s="197"/>
      <c r="AG53" s="196"/>
      <c r="AH53" s="106"/>
      <c r="AI53" s="27"/>
      <c r="AJ53" s="195"/>
      <c r="AK53" s="195"/>
      <c r="AL53" s="194"/>
      <c r="AT53" s="78"/>
    </row>
    <row r="54" spans="1:46" ht="21.95" customHeight="1">
      <c r="A54" s="134"/>
      <c r="B54" s="204"/>
      <c r="C54" s="100"/>
      <c r="D54" s="101"/>
      <c r="E54" s="203"/>
      <c r="F54" s="202"/>
      <c r="G54" s="102"/>
      <c r="H54" s="103"/>
      <c r="I54" s="102"/>
      <c r="J54" s="122"/>
      <c r="K54" s="201"/>
      <c r="L54" s="102"/>
      <c r="M54" s="125"/>
      <c r="N54" s="200"/>
      <c r="O54" s="129"/>
      <c r="P54" s="130"/>
      <c r="Q54" s="254" t="s">
        <v>73</v>
      </c>
      <c r="R54" s="255"/>
      <c r="S54" s="101"/>
      <c r="T54" s="101"/>
      <c r="U54" s="256"/>
      <c r="V54" s="255"/>
      <c r="W54" s="101"/>
      <c r="X54" s="101"/>
      <c r="Y54" s="256"/>
      <c r="Z54" s="257"/>
      <c r="AA54" s="256"/>
      <c r="AB54" s="199"/>
      <c r="AC54" s="198"/>
      <c r="AD54" s="104"/>
      <c r="AE54" s="105"/>
      <c r="AF54" s="197"/>
      <c r="AG54" s="196"/>
      <c r="AH54" s="106"/>
      <c r="AI54" s="27"/>
      <c r="AJ54" s="195"/>
      <c r="AK54" s="195"/>
      <c r="AL54" s="194"/>
    </row>
    <row r="55" spans="1:46" ht="21.95" customHeight="1">
      <c r="A55" s="134"/>
      <c r="B55" s="204"/>
      <c r="C55" s="100"/>
      <c r="D55" s="101"/>
      <c r="E55" s="203"/>
      <c r="F55" s="202"/>
      <c r="G55" s="102"/>
      <c r="H55" s="103"/>
      <c r="I55" s="102"/>
      <c r="J55" s="122"/>
      <c r="K55" s="201"/>
      <c r="L55" s="102"/>
      <c r="M55" s="125"/>
      <c r="N55" s="200"/>
      <c r="O55" s="129"/>
      <c r="P55" s="130"/>
      <c r="Q55" s="254" t="s">
        <v>73</v>
      </c>
      <c r="R55" s="255"/>
      <c r="S55" s="101"/>
      <c r="T55" s="101"/>
      <c r="U55" s="256"/>
      <c r="V55" s="255"/>
      <c r="W55" s="101"/>
      <c r="X55" s="101"/>
      <c r="Y55" s="256"/>
      <c r="Z55" s="257"/>
      <c r="AA55" s="256"/>
      <c r="AB55" s="199"/>
      <c r="AC55" s="198"/>
      <c r="AD55" s="104"/>
      <c r="AE55" s="105"/>
      <c r="AF55" s="197"/>
      <c r="AG55" s="196"/>
      <c r="AH55" s="106"/>
      <c r="AI55" s="27"/>
      <c r="AJ55" s="195"/>
      <c r="AK55" s="195"/>
      <c r="AL55" s="194"/>
    </row>
    <row r="56" spans="1:46" ht="22.9" customHeight="1" thickBot="1">
      <c r="A56" s="136"/>
      <c r="B56" s="193"/>
      <c r="C56" s="137"/>
      <c r="D56" s="138"/>
      <c r="E56" s="192"/>
      <c r="F56" s="191"/>
      <c r="G56" s="139"/>
      <c r="H56" s="140"/>
      <c r="I56" s="139"/>
      <c r="J56" s="141"/>
      <c r="K56" s="190"/>
      <c r="L56" s="139"/>
      <c r="M56" s="142"/>
      <c r="N56" s="189"/>
      <c r="O56" s="143"/>
      <c r="P56" s="144"/>
      <c r="Q56" s="269" t="s">
        <v>73</v>
      </c>
      <c r="R56" s="259"/>
      <c r="S56" s="260"/>
      <c r="T56" s="138"/>
      <c r="U56" s="270"/>
      <c r="V56" s="271"/>
      <c r="W56" s="272"/>
      <c r="X56" s="138"/>
      <c r="Y56" s="270"/>
      <c r="Z56" s="273"/>
      <c r="AA56" s="270"/>
      <c r="AB56" s="188"/>
      <c r="AC56" s="187"/>
      <c r="AD56" s="145"/>
      <c r="AE56" s="146"/>
      <c r="AF56" s="186"/>
      <c r="AG56" s="185"/>
      <c r="AH56" s="147"/>
      <c r="AI56" s="30"/>
      <c r="AJ56" s="184"/>
      <c r="AK56" s="184"/>
      <c r="AL56" s="216"/>
    </row>
    <row r="57" spans="1:46" ht="14.25">
      <c r="A57" s="165" t="s">
        <v>145</v>
      </c>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L57" s="182"/>
    </row>
    <row r="58" spans="1:46" ht="14.25">
      <c r="A58" s="167" t="s">
        <v>191</v>
      </c>
      <c r="B58" s="166"/>
      <c r="C58" s="166"/>
      <c r="D58" s="166"/>
      <c r="E58" s="166"/>
      <c r="F58" s="166"/>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row>
    <row r="59" spans="1:46" ht="14.25">
      <c r="A59" s="167" t="s">
        <v>171</v>
      </c>
      <c r="B59" s="166"/>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row>
    <row r="60" spans="1:46" ht="17.25" customHeight="1">
      <c r="A60" s="168" t="s">
        <v>170</v>
      </c>
      <c r="C60" s="169"/>
      <c r="T60" s="82"/>
    </row>
    <row r="61" spans="1:46" ht="15" thickBot="1">
      <c r="A61" s="170"/>
      <c r="C61" s="169"/>
      <c r="S61" s="82"/>
      <c r="T61" s="82"/>
    </row>
    <row r="62" spans="1:46" ht="27.6" customHeight="1" thickBot="1">
      <c r="A62" s="170"/>
      <c r="C62" s="169"/>
      <c r="N62" s="228"/>
      <c r="O62" s="460" t="s">
        <v>24</v>
      </c>
      <c r="P62" s="461"/>
      <c r="Q62" s="99" t="str">
        <f>IF(E32="", "",E32)</f>
        <v/>
      </c>
      <c r="R62" s="98" t="s">
        <v>11</v>
      </c>
      <c r="S62" s="462" t="str">
        <f>IF(E32="", "", E32)</f>
        <v/>
      </c>
      <c r="T62" s="463"/>
      <c r="U62" s="171" t="str">
        <f>IF(G32="", "", G32)</f>
        <v>管理№</v>
      </c>
      <c r="V62" s="464" t="str">
        <f>IF(I32="", "",I32)</f>
        <v/>
      </c>
      <c r="W62" s="465"/>
      <c r="X62" s="172"/>
      <c r="Y62" s="172"/>
      <c r="Z62" s="172"/>
    </row>
    <row r="63" spans="1:46" s="163" customFormat="1" ht="15.75" customHeight="1">
      <c r="A63" s="489" t="s">
        <v>3</v>
      </c>
      <c r="B63" s="296" t="s">
        <v>4</v>
      </c>
      <c r="C63" s="296" t="s">
        <v>26</v>
      </c>
      <c r="D63" s="173" t="s">
        <v>108</v>
      </c>
      <c r="E63" s="491" t="s">
        <v>27</v>
      </c>
      <c r="F63" s="491" t="s">
        <v>28</v>
      </c>
      <c r="G63" s="491" t="s">
        <v>36</v>
      </c>
      <c r="H63" s="492" t="s">
        <v>5</v>
      </c>
      <c r="I63" s="491" t="s">
        <v>37</v>
      </c>
      <c r="J63" s="481" t="s">
        <v>29</v>
      </c>
      <c r="K63" s="482" t="s">
        <v>42</v>
      </c>
      <c r="L63" s="483" t="s">
        <v>43</v>
      </c>
      <c r="M63" s="484" t="s">
        <v>5</v>
      </c>
      <c r="N63" s="485" t="s">
        <v>86</v>
      </c>
      <c r="O63" s="487" t="s">
        <v>10</v>
      </c>
      <c r="P63" s="497" t="s">
        <v>33</v>
      </c>
      <c r="Q63" s="482" t="s">
        <v>107</v>
      </c>
      <c r="R63" s="482" t="s">
        <v>94</v>
      </c>
      <c r="S63" s="483" t="s">
        <v>93</v>
      </c>
      <c r="T63" s="494" t="s">
        <v>72</v>
      </c>
      <c r="U63" s="499" t="s">
        <v>117</v>
      </c>
      <c r="V63" s="493" t="s">
        <v>81</v>
      </c>
      <c r="W63" s="423" t="s">
        <v>144</v>
      </c>
      <c r="X63" s="494" t="s">
        <v>71</v>
      </c>
      <c r="Y63" s="495" t="s">
        <v>45</v>
      </c>
      <c r="Z63" s="482" t="s">
        <v>41</v>
      </c>
      <c r="AA63" s="433" t="s">
        <v>189</v>
      </c>
      <c r="AB63" s="466" t="s">
        <v>30</v>
      </c>
      <c r="AC63" s="468" t="s">
        <v>31</v>
      </c>
      <c r="AD63" s="468" t="s">
        <v>112</v>
      </c>
      <c r="AE63" s="468" t="s">
        <v>113</v>
      </c>
      <c r="AF63" s="468" t="s">
        <v>88</v>
      </c>
      <c r="AG63" s="468" t="s">
        <v>89</v>
      </c>
      <c r="AH63" s="452" t="s">
        <v>114</v>
      </c>
      <c r="AI63" s="452" t="s">
        <v>115</v>
      </c>
      <c r="AJ63" s="454" t="s">
        <v>32</v>
      </c>
      <c r="AK63" s="456" t="s">
        <v>169</v>
      </c>
      <c r="AL63" s="458" t="s">
        <v>75</v>
      </c>
    </row>
    <row r="64" spans="1:46" s="163" customFormat="1" ht="24.75" customHeight="1" thickBot="1">
      <c r="A64" s="490"/>
      <c r="B64" s="164" t="s">
        <v>25</v>
      </c>
      <c r="C64" s="164" t="str">
        <f>IF(C36="","",C36)</f>
        <v/>
      </c>
      <c r="D64" s="164" t="str">
        <f>IF(D36="","",D36)</f>
        <v/>
      </c>
      <c r="E64" s="413"/>
      <c r="F64" s="413"/>
      <c r="G64" s="413"/>
      <c r="H64" s="415"/>
      <c r="I64" s="413"/>
      <c r="J64" s="428"/>
      <c r="K64" s="430"/>
      <c r="L64" s="432"/>
      <c r="M64" s="434"/>
      <c r="N64" s="486"/>
      <c r="O64" s="488"/>
      <c r="P64" s="498"/>
      <c r="Q64" s="430"/>
      <c r="R64" s="430"/>
      <c r="S64" s="432"/>
      <c r="T64" s="424"/>
      <c r="U64" s="426"/>
      <c r="V64" s="472"/>
      <c r="W64" s="424"/>
      <c r="X64" s="424"/>
      <c r="Y64" s="496"/>
      <c r="Z64" s="430"/>
      <c r="AA64" s="434"/>
      <c r="AB64" s="467"/>
      <c r="AC64" s="469"/>
      <c r="AD64" s="470"/>
      <c r="AE64" s="470"/>
      <c r="AF64" s="469"/>
      <c r="AG64" s="469"/>
      <c r="AH64" s="453"/>
      <c r="AI64" s="453"/>
      <c r="AJ64" s="455"/>
      <c r="AK64" s="457"/>
      <c r="AL64" s="459"/>
    </row>
    <row r="65" spans="1:46" ht="21.95" customHeight="1">
      <c r="A65" s="133"/>
      <c r="B65" s="215"/>
      <c r="C65" s="107"/>
      <c r="D65" s="108"/>
      <c r="E65" s="214"/>
      <c r="F65" s="213"/>
      <c r="G65" s="109"/>
      <c r="H65" s="110"/>
      <c r="I65" s="109"/>
      <c r="J65" s="121"/>
      <c r="K65" s="212"/>
      <c r="L65" s="109"/>
      <c r="M65" s="124"/>
      <c r="N65" s="211"/>
      <c r="O65" s="127"/>
      <c r="P65" s="128"/>
      <c r="Q65" s="247"/>
      <c r="R65" s="266"/>
      <c r="S65" s="108"/>
      <c r="T65" s="108"/>
      <c r="U65" s="250"/>
      <c r="V65" s="266"/>
      <c r="W65" s="251"/>
      <c r="X65" s="108"/>
      <c r="Y65" s="250"/>
      <c r="Z65" s="252"/>
      <c r="AA65" s="250"/>
      <c r="AB65" s="210"/>
      <c r="AC65" s="209"/>
      <c r="AD65" s="111"/>
      <c r="AE65" s="112"/>
      <c r="AF65" s="208"/>
      <c r="AG65" s="207"/>
      <c r="AH65" s="113"/>
      <c r="AI65" s="28"/>
      <c r="AJ65" s="206"/>
      <c r="AK65" s="227"/>
      <c r="AL65" s="205"/>
    </row>
    <row r="66" spans="1:46" ht="21.95" customHeight="1">
      <c r="A66" s="134"/>
      <c r="B66" s="204"/>
      <c r="C66" s="100"/>
      <c r="D66" s="101"/>
      <c r="E66" s="203"/>
      <c r="F66" s="202"/>
      <c r="G66" s="102"/>
      <c r="H66" s="103"/>
      <c r="I66" s="102"/>
      <c r="J66" s="122"/>
      <c r="K66" s="201"/>
      <c r="L66" s="102"/>
      <c r="M66" s="125"/>
      <c r="N66" s="200"/>
      <c r="O66" s="129"/>
      <c r="P66" s="130"/>
      <c r="Q66" s="254"/>
      <c r="R66" s="255"/>
      <c r="S66" s="101"/>
      <c r="T66" s="101"/>
      <c r="U66" s="256"/>
      <c r="V66" s="255"/>
      <c r="W66" s="101"/>
      <c r="X66" s="101"/>
      <c r="Y66" s="256"/>
      <c r="Z66" s="257"/>
      <c r="AA66" s="256"/>
      <c r="AB66" s="199"/>
      <c r="AC66" s="198"/>
      <c r="AD66" s="104"/>
      <c r="AE66" s="105"/>
      <c r="AF66" s="197"/>
      <c r="AG66" s="196"/>
      <c r="AH66" s="106"/>
      <c r="AI66" s="27"/>
      <c r="AJ66" s="195"/>
      <c r="AK66" s="195"/>
      <c r="AL66" s="194"/>
    </row>
    <row r="67" spans="1:46" ht="21.95" customHeight="1">
      <c r="A67" s="134"/>
      <c r="B67" s="204"/>
      <c r="C67" s="100"/>
      <c r="D67" s="101"/>
      <c r="E67" s="203"/>
      <c r="F67" s="202"/>
      <c r="G67" s="102"/>
      <c r="H67" s="103"/>
      <c r="I67" s="102"/>
      <c r="J67" s="122"/>
      <c r="K67" s="201"/>
      <c r="L67" s="102"/>
      <c r="M67" s="125"/>
      <c r="N67" s="200"/>
      <c r="O67" s="129"/>
      <c r="P67" s="130"/>
      <c r="Q67" s="254"/>
      <c r="R67" s="255"/>
      <c r="S67" s="101"/>
      <c r="T67" s="101"/>
      <c r="U67" s="256"/>
      <c r="V67" s="255"/>
      <c r="W67" s="101"/>
      <c r="X67" s="101"/>
      <c r="Y67" s="256"/>
      <c r="Z67" s="257"/>
      <c r="AA67" s="256"/>
      <c r="AB67" s="199"/>
      <c r="AC67" s="198"/>
      <c r="AD67" s="104"/>
      <c r="AE67" s="105"/>
      <c r="AF67" s="197"/>
      <c r="AG67" s="196"/>
      <c r="AH67" s="106"/>
      <c r="AI67" s="27"/>
      <c r="AJ67" s="195"/>
      <c r="AK67" s="195"/>
      <c r="AL67" s="194"/>
    </row>
    <row r="68" spans="1:46" ht="21.95" customHeight="1">
      <c r="A68" s="134"/>
      <c r="B68" s="204"/>
      <c r="C68" s="100"/>
      <c r="D68" s="101"/>
      <c r="E68" s="203"/>
      <c r="F68" s="202"/>
      <c r="G68" s="102"/>
      <c r="H68" s="103"/>
      <c r="I68" s="102"/>
      <c r="J68" s="122"/>
      <c r="K68" s="201"/>
      <c r="L68" s="102"/>
      <c r="M68" s="125"/>
      <c r="N68" s="200"/>
      <c r="O68" s="129"/>
      <c r="P68" s="130"/>
      <c r="Q68" s="254"/>
      <c r="R68" s="255"/>
      <c r="S68" s="101"/>
      <c r="T68" s="101"/>
      <c r="U68" s="256"/>
      <c r="V68" s="255"/>
      <c r="W68" s="101"/>
      <c r="X68" s="101"/>
      <c r="Y68" s="256"/>
      <c r="Z68" s="257"/>
      <c r="AA68" s="256"/>
      <c r="AB68" s="199"/>
      <c r="AC68" s="198"/>
      <c r="AD68" s="104"/>
      <c r="AE68" s="105"/>
      <c r="AF68" s="197"/>
      <c r="AG68" s="196"/>
      <c r="AH68" s="106"/>
      <c r="AI68" s="27"/>
      <c r="AJ68" s="195"/>
      <c r="AK68" s="195"/>
      <c r="AL68" s="194"/>
    </row>
    <row r="69" spans="1:46" ht="21.95" customHeight="1">
      <c r="A69" s="134"/>
      <c r="B69" s="204"/>
      <c r="C69" s="100"/>
      <c r="D69" s="101"/>
      <c r="E69" s="203"/>
      <c r="F69" s="202"/>
      <c r="G69" s="102"/>
      <c r="H69" s="103"/>
      <c r="I69" s="102"/>
      <c r="J69" s="122"/>
      <c r="K69" s="201"/>
      <c r="L69" s="102"/>
      <c r="M69" s="125"/>
      <c r="N69" s="200"/>
      <c r="O69" s="129"/>
      <c r="P69" s="130"/>
      <c r="Q69" s="254"/>
      <c r="R69" s="255"/>
      <c r="S69" s="101"/>
      <c r="T69" s="101"/>
      <c r="U69" s="256"/>
      <c r="V69" s="255"/>
      <c r="W69" s="101"/>
      <c r="X69" s="101"/>
      <c r="Y69" s="256"/>
      <c r="Z69" s="257"/>
      <c r="AA69" s="256"/>
      <c r="AB69" s="199"/>
      <c r="AC69" s="198"/>
      <c r="AD69" s="104"/>
      <c r="AE69" s="105"/>
      <c r="AF69" s="197"/>
      <c r="AG69" s="196"/>
      <c r="AH69" s="106"/>
      <c r="AI69" s="27"/>
      <c r="AJ69" s="195"/>
      <c r="AK69" s="195"/>
      <c r="AL69" s="194"/>
    </row>
    <row r="70" spans="1:46" ht="21.95" customHeight="1">
      <c r="A70" s="134"/>
      <c r="B70" s="204"/>
      <c r="C70" s="100"/>
      <c r="D70" s="101"/>
      <c r="E70" s="203"/>
      <c r="F70" s="202"/>
      <c r="G70" s="102"/>
      <c r="H70" s="103"/>
      <c r="I70" s="102"/>
      <c r="J70" s="122"/>
      <c r="K70" s="201"/>
      <c r="L70" s="102"/>
      <c r="M70" s="125"/>
      <c r="N70" s="200"/>
      <c r="O70" s="129"/>
      <c r="P70" s="130"/>
      <c r="Q70" s="254"/>
      <c r="R70" s="255"/>
      <c r="S70" s="101"/>
      <c r="T70" s="101"/>
      <c r="U70" s="256"/>
      <c r="V70" s="255"/>
      <c r="W70" s="101"/>
      <c r="X70" s="101"/>
      <c r="Y70" s="256"/>
      <c r="Z70" s="257"/>
      <c r="AA70" s="256"/>
      <c r="AB70" s="199"/>
      <c r="AC70" s="198"/>
      <c r="AD70" s="104"/>
      <c r="AE70" s="105"/>
      <c r="AF70" s="197"/>
      <c r="AG70" s="196"/>
      <c r="AH70" s="106"/>
      <c r="AI70" s="27"/>
      <c r="AJ70" s="195"/>
      <c r="AK70" s="195"/>
      <c r="AL70" s="194"/>
      <c r="AT70" s="78"/>
    </row>
    <row r="71" spans="1:46" ht="21.95" customHeight="1">
      <c r="A71" s="134"/>
      <c r="B71" s="204"/>
      <c r="C71" s="100"/>
      <c r="D71" s="101"/>
      <c r="E71" s="203"/>
      <c r="F71" s="202"/>
      <c r="G71" s="102"/>
      <c r="H71" s="103"/>
      <c r="I71" s="102"/>
      <c r="J71" s="122"/>
      <c r="K71" s="201"/>
      <c r="L71" s="102"/>
      <c r="M71" s="125"/>
      <c r="N71" s="200"/>
      <c r="O71" s="129"/>
      <c r="P71" s="130"/>
      <c r="Q71" s="254"/>
      <c r="R71" s="255"/>
      <c r="S71" s="101"/>
      <c r="T71" s="101"/>
      <c r="U71" s="256"/>
      <c r="V71" s="255"/>
      <c r="W71" s="101"/>
      <c r="X71" s="101"/>
      <c r="Y71" s="256"/>
      <c r="Z71" s="257"/>
      <c r="AA71" s="256"/>
      <c r="AB71" s="199"/>
      <c r="AC71" s="198"/>
      <c r="AD71" s="104"/>
      <c r="AE71" s="105"/>
      <c r="AF71" s="197"/>
      <c r="AG71" s="196"/>
      <c r="AH71" s="106"/>
      <c r="AI71" s="27"/>
      <c r="AJ71" s="195"/>
      <c r="AK71" s="195"/>
      <c r="AL71" s="194"/>
      <c r="AT71" s="78"/>
    </row>
    <row r="72" spans="1:46" ht="21.95" customHeight="1">
      <c r="A72" s="134"/>
      <c r="B72" s="204"/>
      <c r="C72" s="100"/>
      <c r="D72" s="101"/>
      <c r="E72" s="203"/>
      <c r="F72" s="202"/>
      <c r="G72" s="102"/>
      <c r="H72" s="103"/>
      <c r="I72" s="102"/>
      <c r="J72" s="122"/>
      <c r="K72" s="201"/>
      <c r="L72" s="102"/>
      <c r="M72" s="125"/>
      <c r="N72" s="200"/>
      <c r="O72" s="129"/>
      <c r="P72" s="130"/>
      <c r="Q72" s="254"/>
      <c r="R72" s="255"/>
      <c r="S72" s="101"/>
      <c r="T72" s="101"/>
      <c r="U72" s="256"/>
      <c r="V72" s="255"/>
      <c r="W72" s="101"/>
      <c r="X72" s="101"/>
      <c r="Y72" s="256"/>
      <c r="Z72" s="257"/>
      <c r="AA72" s="256"/>
      <c r="AB72" s="199"/>
      <c r="AC72" s="198"/>
      <c r="AD72" s="104"/>
      <c r="AE72" s="105"/>
      <c r="AF72" s="197"/>
      <c r="AG72" s="196"/>
      <c r="AH72" s="106"/>
      <c r="AI72" s="27"/>
      <c r="AJ72" s="195"/>
      <c r="AK72" s="195"/>
      <c r="AL72" s="194"/>
    </row>
    <row r="73" spans="1:46" ht="21.95" customHeight="1">
      <c r="A73" s="134"/>
      <c r="B73" s="204"/>
      <c r="C73" s="100"/>
      <c r="D73" s="101"/>
      <c r="E73" s="203"/>
      <c r="F73" s="202"/>
      <c r="G73" s="102"/>
      <c r="H73" s="103"/>
      <c r="I73" s="102"/>
      <c r="J73" s="122"/>
      <c r="K73" s="201"/>
      <c r="L73" s="102"/>
      <c r="M73" s="125"/>
      <c r="N73" s="200"/>
      <c r="O73" s="129"/>
      <c r="P73" s="130"/>
      <c r="Q73" s="254"/>
      <c r="R73" s="255"/>
      <c r="S73" s="101"/>
      <c r="T73" s="101"/>
      <c r="U73" s="256"/>
      <c r="V73" s="255"/>
      <c r="W73" s="101"/>
      <c r="X73" s="101"/>
      <c r="Y73" s="256"/>
      <c r="Z73" s="257"/>
      <c r="AA73" s="256"/>
      <c r="AB73" s="199"/>
      <c r="AC73" s="198"/>
      <c r="AD73" s="104"/>
      <c r="AE73" s="105"/>
      <c r="AF73" s="197"/>
      <c r="AG73" s="196"/>
      <c r="AH73" s="106"/>
      <c r="AI73" s="27"/>
      <c r="AJ73" s="195"/>
      <c r="AK73" s="195"/>
      <c r="AL73" s="194"/>
    </row>
    <row r="74" spans="1:46" ht="22.9" customHeight="1" thickBot="1">
      <c r="A74" s="135"/>
      <c r="B74" s="221"/>
      <c r="C74" s="114"/>
      <c r="D74" s="115"/>
      <c r="E74" s="220"/>
      <c r="F74" s="219"/>
      <c r="G74" s="116"/>
      <c r="H74" s="117"/>
      <c r="I74" s="116"/>
      <c r="J74" s="123"/>
      <c r="K74" s="218"/>
      <c r="L74" s="116"/>
      <c r="M74" s="126"/>
      <c r="N74" s="217"/>
      <c r="O74" s="131"/>
      <c r="P74" s="132"/>
      <c r="Q74" s="258"/>
      <c r="R74" s="259"/>
      <c r="S74" s="260"/>
      <c r="T74" s="115"/>
      <c r="U74" s="264"/>
      <c r="V74" s="262"/>
      <c r="W74" s="263"/>
      <c r="X74" s="115"/>
      <c r="Y74" s="264"/>
      <c r="Z74" s="265"/>
      <c r="AA74" s="264"/>
      <c r="AB74" s="226"/>
      <c r="AC74" s="225"/>
      <c r="AD74" s="118"/>
      <c r="AE74" s="119"/>
      <c r="AF74" s="224"/>
      <c r="AG74" s="223"/>
      <c r="AH74" s="120"/>
      <c r="AI74" s="29"/>
      <c r="AJ74" s="222"/>
      <c r="AK74" s="222"/>
      <c r="AL74" s="216"/>
    </row>
    <row r="75" spans="1:46" ht="21.95" customHeight="1">
      <c r="A75" s="133"/>
      <c r="B75" s="215"/>
      <c r="C75" s="107"/>
      <c r="D75" s="108"/>
      <c r="E75" s="214"/>
      <c r="F75" s="213"/>
      <c r="G75" s="109"/>
      <c r="H75" s="110"/>
      <c r="I75" s="109"/>
      <c r="J75" s="121"/>
      <c r="K75" s="212"/>
      <c r="L75" s="109"/>
      <c r="M75" s="124"/>
      <c r="N75" s="211"/>
      <c r="O75" s="127"/>
      <c r="P75" s="128"/>
      <c r="Q75" s="247"/>
      <c r="R75" s="266"/>
      <c r="S75" s="108"/>
      <c r="T75" s="108"/>
      <c r="U75" s="250"/>
      <c r="V75" s="266"/>
      <c r="W75" s="251"/>
      <c r="X75" s="108"/>
      <c r="Y75" s="250"/>
      <c r="Z75" s="252"/>
      <c r="AA75" s="250"/>
      <c r="AB75" s="210"/>
      <c r="AC75" s="209"/>
      <c r="AD75" s="111"/>
      <c r="AE75" s="112"/>
      <c r="AF75" s="208"/>
      <c r="AG75" s="207"/>
      <c r="AH75" s="113"/>
      <c r="AI75" s="28"/>
      <c r="AJ75" s="206"/>
      <c r="AK75" s="206"/>
      <c r="AL75" s="205"/>
    </row>
    <row r="76" spans="1:46" ht="21.95" customHeight="1">
      <c r="A76" s="134"/>
      <c r="B76" s="204"/>
      <c r="C76" s="100"/>
      <c r="D76" s="101"/>
      <c r="E76" s="203"/>
      <c r="F76" s="202"/>
      <c r="G76" s="102"/>
      <c r="H76" s="103"/>
      <c r="I76" s="102"/>
      <c r="J76" s="122"/>
      <c r="K76" s="201"/>
      <c r="L76" s="102"/>
      <c r="M76" s="125"/>
      <c r="N76" s="200"/>
      <c r="O76" s="129"/>
      <c r="P76" s="130"/>
      <c r="Q76" s="254"/>
      <c r="R76" s="255"/>
      <c r="S76" s="101"/>
      <c r="T76" s="101"/>
      <c r="U76" s="256"/>
      <c r="V76" s="255"/>
      <c r="W76" s="101"/>
      <c r="X76" s="101"/>
      <c r="Y76" s="256"/>
      <c r="Z76" s="257"/>
      <c r="AA76" s="256"/>
      <c r="AB76" s="199"/>
      <c r="AC76" s="198"/>
      <c r="AD76" s="104"/>
      <c r="AE76" s="105"/>
      <c r="AF76" s="197"/>
      <c r="AG76" s="196"/>
      <c r="AH76" s="106"/>
      <c r="AI76" s="27"/>
      <c r="AJ76" s="195"/>
      <c r="AK76" s="195"/>
      <c r="AL76" s="194"/>
    </row>
    <row r="77" spans="1:46" ht="21.95" customHeight="1">
      <c r="A77" s="134"/>
      <c r="B77" s="204"/>
      <c r="C77" s="100"/>
      <c r="D77" s="101"/>
      <c r="E77" s="203"/>
      <c r="F77" s="202"/>
      <c r="G77" s="102"/>
      <c r="H77" s="103"/>
      <c r="I77" s="102"/>
      <c r="J77" s="122"/>
      <c r="K77" s="201"/>
      <c r="L77" s="102"/>
      <c r="M77" s="125"/>
      <c r="N77" s="200"/>
      <c r="O77" s="129"/>
      <c r="P77" s="130"/>
      <c r="Q77" s="254"/>
      <c r="R77" s="255"/>
      <c r="S77" s="101"/>
      <c r="T77" s="101"/>
      <c r="U77" s="256"/>
      <c r="V77" s="255"/>
      <c r="W77" s="101"/>
      <c r="X77" s="101"/>
      <c r="Y77" s="256"/>
      <c r="Z77" s="257"/>
      <c r="AA77" s="256"/>
      <c r="AB77" s="199"/>
      <c r="AC77" s="198"/>
      <c r="AD77" s="104"/>
      <c r="AE77" s="105"/>
      <c r="AF77" s="197"/>
      <c r="AG77" s="196"/>
      <c r="AH77" s="106"/>
      <c r="AI77" s="27"/>
      <c r="AJ77" s="195"/>
      <c r="AK77" s="195"/>
      <c r="AL77" s="194"/>
    </row>
    <row r="78" spans="1:46" ht="21.95" customHeight="1">
      <c r="A78" s="134"/>
      <c r="B78" s="204"/>
      <c r="C78" s="100"/>
      <c r="D78" s="101"/>
      <c r="E78" s="203"/>
      <c r="F78" s="202"/>
      <c r="G78" s="102"/>
      <c r="H78" s="103"/>
      <c r="I78" s="102"/>
      <c r="J78" s="122"/>
      <c r="K78" s="201"/>
      <c r="L78" s="102"/>
      <c r="M78" s="125"/>
      <c r="N78" s="200"/>
      <c r="O78" s="129"/>
      <c r="P78" s="130"/>
      <c r="Q78" s="254"/>
      <c r="R78" s="255"/>
      <c r="S78" s="101"/>
      <c r="T78" s="101"/>
      <c r="U78" s="256"/>
      <c r="V78" s="255"/>
      <c r="W78" s="101"/>
      <c r="X78" s="101"/>
      <c r="Y78" s="256"/>
      <c r="Z78" s="257"/>
      <c r="AA78" s="256"/>
      <c r="AB78" s="199"/>
      <c r="AC78" s="198"/>
      <c r="AD78" s="104"/>
      <c r="AE78" s="105"/>
      <c r="AF78" s="197"/>
      <c r="AG78" s="196"/>
      <c r="AH78" s="106"/>
      <c r="AI78" s="27"/>
      <c r="AJ78" s="195"/>
      <c r="AK78" s="195"/>
      <c r="AL78" s="194"/>
    </row>
    <row r="79" spans="1:46" ht="21.95" customHeight="1">
      <c r="A79" s="134"/>
      <c r="B79" s="204"/>
      <c r="C79" s="100"/>
      <c r="D79" s="101"/>
      <c r="E79" s="203"/>
      <c r="F79" s="202"/>
      <c r="G79" s="102"/>
      <c r="H79" s="103"/>
      <c r="I79" s="102"/>
      <c r="J79" s="122"/>
      <c r="K79" s="201"/>
      <c r="L79" s="102"/>
      <c r="M79" s="125"/>
      <c r="N79" s="200"/>
      <c r="O79" s="129"/>
      <c r="P79" s="130"/>
      <c r="Q79" s="254"/>
      <c r="R79" s="255"/>
      <c r="S79" s="101"/>
      <c r="T79" s="101"/>
      <c r="U79" s="256"/>
      <c r="V79" s="255"/>
      <c r="W79" s="101"/>
      <c r="X79" s="101"/>
      <c r="Y79" s="256"/>
      <c r="Z79" s="257"/>
      <c r="AA79" s="256"/>
      <c r="AB79" s="199"/>
      <c r="AC79" s="198"/>
      <c r="AD79" s="104"/>
      <c r="AE79" s="105"/>
      <c r="AF79" s="197"/>
      <c r="AG79" s="196"/>
      <c r="AH79" s="106"/>
      <c r="AI79" s="27"/>
      <c r="AJ79" s="195"/>
      <c r="AK79" s="195"/>
      <c r="AL79" s="194"/>
    </row>
    <row r="80" spans="1:46" ht="21.95" customHeight="1">
      <c r="A80" s="134"/>
      <c r="B80" s="204"/>
      <c r="C80" s="100"/>
      <c r="D80" s="101"/>
      <c r="E80" s="203"/>
      <c r="F80" s="202"/>
      <c r="G80" s="102"/>
      <c r="H80" s="103"/>
      <c r="I80" s="102"/>
      <c r="J80" s="122"/>
      <c r="K80" s="201"/>
      <c r="L80" s="102"/>
      <c r="M80" s="125"/>
      <c r="N80" s="200"/>
      <c r="O80" s="129"/>
      <c r="P80" s="130"/>
      <c r="Q80" s="254"/>
      <c r="R80" s="255"/>
      <c r="S80" s="101"/>
      <c r="T80" s="101"/>
      <c r="U80" s="256"/>
      <c r="V80" s="255"/>
      <c r="W80" s="101"/>
      <c r="X80" s="101"/>
      <c r="Y80" s="256"/>
      <c r="Z80" s="257"/>
      <c r="AA80" s="256"/>
      <c r="AB80" s="199"/>
      <c r="AC80" s="198"/>
      <c r="AD80" s="104"/>
      <c r="AE80" s="105"/>
      <c r="AF80" s="197"/>
      <c r="AG80" s="196"/>
      <c r="AH80" s="106"/>
      <c r="AI80" s="27"/>
      <c r="AJ80" s="195"/>
      <c r="AK80" s="195"/>
      <c r="AL80" s="194"/>
      <c r="AT80" s="78"/>
    </row>
    <row r="81" spans="1:46" ht="21.95" customHeight="1">
      <c r="A81" s="134"/>
      <c r="B81" s="204"/>
      <c r="C81" s="100"/>
      <c r="D81" s="101"/>
      <c r="E81" s="203"/>
      <c r="F81" s="202"/>
      <c r="G81" s="102"/>
      <c r="H81" s="103"/>
      <c r="I81" s="102"/>
      <c r="J81" s="122"/>
      <c r="K81" s="201"/>
      <c r="L81" s="102"/>
      <c r="M81" s="125"/>
      <c r="N81" s="200"/>
      <c r="O81" s="129"/>
      <c r="P81" s="130"/>
      <c r="Q81" s="254"/>
      <c r="R81" s="255"/>
      <c r="S81" s="101"/>
      <c r="T81" s="101"/>
      <c r="U81" s="256"/>
      <c r="V81" s="255"/>
      <c r="W81" s="101"/>
      <c r="X81" s="101"/>
      <c r="Y81" s="256"/>
      <c r="Z81" s="257"/>
      <c r="AA81" s="256"/>
      <c r="AB81" s="199"/>
      <c r="AC81" s="198"/>
      <c r="AD81" s="104"/>
      <c r="AE81" s="105"/>
      <c r="AF81" s="197"/>
      <c r="AG81" s="196"/>
      <c r="AH81" s="106"/>
      <c r="AI81" s="27"/>
      <c r="AJ81" s="195"/>
      <c r="AK81" s="195"/>
      <c r="AL81" s="194"/>
      <c r="AT81" s="78"/>
    </row>
    <row r="82" spans="1:46" ht="21.95" customHeight="1">
      <c r="A82" s="134"/>
      <c r="B82" s="204"/>
      <c r="C82" s="100"/>
      <c r="D82" s="101"/>
      <c r="E82" s="203"/>
      <c r="F82" s="202"/>
      <c r="G82" s="102"/>
      <c r="H82" s="103"/>
      <c r="I82" s="102"/>
      <c r="J82" s="122"/>
      <c r="K82" s="201"/>
      <c r="L82" s="102"/>
      <c r="M82" s="125"/>
      <c r="N82" s="200"/>
      <c r="O82" s="129"/>
      <c r="P82" s="130"/>
      <c r="Q82" s="254"/>
      <c r="R82" s="255"/>
      <c r="S82" s="101"/>
      <c r="T82" s="101"/>
      <c r="U82" s="256"/>
      <c r="V82" s="255"/>
      <c r="W82" s="101"/>
      <c r="X82" s="101"/>
      <c r="Y82" s="256"/>
      <c r="Z82" s="257"/>
      <c r="AA82" s="256"/>
      <c r="AB82" s="199"/>
      <c r="AC82" s="198"/>
      <c r="AD82" s="104"/>
      <c r="AE82" s="105"/>
      <c r="AF82" s="197"/>
      <c r="AG82" s="196"/>
      <c r="AH82" s="106"/>
      <c r="AI82" s="27"/>
      <c r="AJ82" s="195"/>
      <c r="AK82" s="195"/>
      <c r="AL82" s="194"/>
    </row>
    <row r="83" spans="1:46" ht="21.95" customHeight="1">
      <c r="A83" s="134"/>
      <c r="B83" s="204"/>
      <c r="C83" s="100"/>
      <c r="D83" s="101"/>
      <c r="E83" s="203"/>
      <c r="F83" s="202"/>
      <c r="G83" s="102"/>
      <c r="H83" s="103"/>
      <c r="I83" s="102"/>
      <c r="J83" s="122"/>
      <c r="K83" s="201"/>
      <c r="L83" s="102"/>
      <c r="M83" s="125"/>
      <c r="N83" s="200"/>
      <c r="O83" s="129"/>
      <c r="P83" s="130"/>
      <c r="Q83" s="254"/>
      <c r="R83" s="255"/>
      <c r="S83" s="101"/>
      <c r="T83" s="101"/>
      <c r="U83" s="256"/>
      <c r="V83" s="255"/>
      <c r="W83" s="101"/>
      <c r="X83" s="101"/>
      <c r="Y83" s="256"/>
      <c r="Z83" s="257"/>
      <c r="AA83" s="256"/>
      <c r="AB83" s="199"/>
      <c r="AC83" s="198"/>
      <c r="AD83" s="104"/>
      <c r="AE83" s="105"/>
      <c r="AF83" s="197"/>
      <c r="AG83" s="196"/>
      <c r="AH83" s="106"/>
      <c r="AI83" s="27"/>
      <c r="AJ83" s="195"/>
      <c r="AK83" s="195"/>
      <c r="AL83" s="194"/>
    </row>
    <row r="84" spans="1:46" ht="22.9" customHeight="1" thickBot="1">
      <c r="A84" s="136"/>
      <c r="B84" s="193"/>
      <c r="C84" s="137"/>
      <c r="D84" s="138"/>
      <c r="E84" s="192"/>
      <c r="F84" s="191"/>
      <c r="G84" s="139"/>
      <c r="H84" s="140"/>
      <c r="I84" s="139"/>
      <c r="J84" s="141"/>
      <c r="K84" s="190"/>
      <c r="L84" s="139"/>
      <c r="M84" s="142"/>
      <c r="N84" s="189"/>
      <c r="O84" s="143"/>
      <c r="P84" s="144"/>
      <c r="Q84" s="269"/>
      <c r="R84" s="259"/>
      <c r="S84" s="260"/>
      <c r="T84" s="138"/>
      <c r="U84" s="270"/>
      <c r="V84" s="271"/>
      <c r="W84" s="272"/>
      <c r="X84" s="138"/>
      <c r="Y84" s="270"/>
      <c r="Z84" s="273"/>
      <c r="AA84" s="270"/>
      <c r="AB84" s="188"/>
      <c r="AC84" s="187"/>
      <c r="AD84" s="145"/>
      <c r="AE84" s="146"/>
      <c r="AF84" s="186"/>
      <c r="AG84" s="185"/>
      <c r="AH84" s="147"/>
      <c r="AI84" s="30"/>
      <c r="AJ84" s="184"/>
      <c r="AK84" s="184"/>
      <c r="AL84" s="216"/>
    </row>
    <row r="85" spans="1:46" ht="21.95" customHeight="1">
      <c r="A85" s="133"/>
      <c r="B85" s="215"/>
      <c r="C85" s="107"/>
      <c r="D85" s="108"/>
      <c r="E85" s="214"/>
      <c r="F85" s="213"/>
      <c r="G85" s="109"/>
      <c r="H85" s="110"/>
      <c r="I85" s="109"/>
      <c r="J85" s="121"/>
      <c r="K85" s="212"/>
      <c r="L85" s="109"/>
      <c r="M85" s="124"/>
      <c r="N85" s="211"/>
      <c r="O85" s="127"/>
      <c r="P85" s="128"/>
      <c r="Q85" s="247"/>
      <c r="R85" s="266"/>
      <c r="S85" s="108"/>
      <c r="T85" s="108"/>
      <c r="U85" s="250"/>
      <c r="V85" s="266"/>
      <c r="W85" s="251"/>
      <c r="X85" s="108"/>
      <c r="Y85" s="250"/>
      <c r="Z85" s="252"/>
      <c r="AA85" s="250"/>
      <c r="AB85" s="210"/>
      <c r="AC85" s="209"/>
      <c r="AD85" s="111"/>
      <c r="AE85" s="112"/>
      <c r="AF85" s="208"/>
      <c r="AG85" s="207"/>
      <c r="AH85" s="113"/>
      <c r="AI85" s="28"/>
      <c r="AJ85" s="206"/>
      <c r="AK85" s="206"/>
      <c r="AL85" s="205"/>
    </row>
    <row r="86" spans="1:46" ht="21.95" customHeight="1">
      <c r="A86" s="134"/>
      <c r="B86" s="204"/>
      <c r="C86" s="100"/>
      <c r="D86" s="101"/>
      <c r="E86" s="203"/>
      <c r="F86" s="202"/>
      <c r="G86" s="102"/>
      <c r="H86" s="103"/>
      <c r="I86" s="102"/>
      <c r="J86" s="122"/>
      <c r="K86" s="201"/>
      <c r="L86" s="102"/>
      <c r="M86" s="125"/>
      <c r="N86" s="200"/>
      <c r="O86" s="129"/>
      <c r="P86" s="130"/>
      <c r="Q86" s="254"/>
      <c r="R86" s="255"/>
      <c r="S86" s="101"/>
      <c r="T86" s="101"/>
      <c r="U86" s="256"/>
      <c r="V86" s="255"/>
      <c r="W86" s="101"/>
      <c r="X86" s="101"/>
      <c r="Y86" s="256"/>
      <c r="Z86" s="257"/>
      <c r="AA86" s="256"/>
      <c r="AB86" s="199"/>
      <c r="AC86" s="198"/>
      <c r="AD86" s="104"/>
      <c r="AE86" s="105"/>
      <c r="AF86" s="197"/>
      <c r="AG86" s="196"/>
      <c r="AH86" s="106"/>
      <c r="AI86" s="27"/>
      <c r="AJ86" s="195"/>
      <c r="AK86" s="195"/>
      <c r="AL86" s="194"/>
    </row>
    <row r="87" spans="1:46" ht="21.95" customHeight="1">
      <c r="A87" s="134"/>
      <c r="B87" s="204"/>
      <c r="C87" s="100"/>
      <c r="D87" s="101"/>
      <c r="E87" s="203"/>
      <c r="F87" s="202"/>
      <c r="G87" s="102"/>
      <c r="H87" s="103"/>
      <c r="I87" s="102"/>
      <c r="J87" s="122"/>
      <c r="K87" s="201"/>
      <c r="L87" s="102"/>
      <c r="M87" s="125"/>
      <c r="N87" s="200"/>
      <c r="O87" s="129"/>
      <c r="P87" s="130"/>
      <c r="Q87" s="254"/>
      <c r="R87" s="255"/>
      <c r="S87" s="101"/>
      <c r="T87" s="101"/>
      <c r="U87" s="256"/>
      <c r="V87" s="255"/>
      <c r="W87" s="101"/>
      <c r="X87" s="101"/>
      <c r="Y87" s="256"/>
      <c r="Z87" s="257"/>
      <c r="AA87" s="256"/>
      <c r="AB87" s="199"/>
      <c r="AC87" s="198"/>
      <c r="AD87" s="104"/>
      <c r="AE87" s="105"/>
      <c r="AF87" s="197"/>
      <c r="AG87" s="196"/>
      <c r="AH87" s="106"/>
      <c r="AI87" s="27"/>
      <c r="AJ87" s="195"/>
      <c r="AK87" s="195"/>
      <c r="AL87" s="194"/>
    </row>
    <row r="88" spans="1:46" ht="21.95" customHeight="1">
      <c r="A88" s="134"/>
      <c r="B88" s="204"/>
      <c r="C88" s="100"/>
      <c r="D88" s="101"/>
      <c r="E88" s="203"/>
      <c r="F88" s="202"/>
      <c r="G88" s="102"/>
      <c r="H88" s="103"/>
      <c r="I88" s="102"/>
      <c r="J88" s="122"/>
      <c r="K88" s="201"/>
      <c r="L88" s="102"/>
      <c r="M88" s="125"/>
      <c r="N88" s="200"/>
      <c r="O88" s="129"/>
      <c r="P88" s="130"/>
      <c r="Q88" s="254"/>
      <c r="R88" s="255"/>
      <c r="S88" s="101"/>
      <c r="T88" s="101"/>
      <c r="U88" s="256"/>
      <c r="V88" s="255"/>
      <c r="W88" s="101"/>
      <c r="X88" s="101"/>
      <c r="Y88" s="256"/>
      <c r="Z88" s="257"/>
      <c r="AA88" s="256"/>
      <c r="AB88" s="199"/>
      <c r="AC88" s="198"/>
      <c r="AD88" s="104"/>
      <c r="AE88" s="105"/>
      <c r="AF88" s="197"/>
      <c r="AG88" s="196"/>
      <c r="AH88" s="106"/>
      <c r="AI88" s="27"/>
      <c r="AJ88" s="195"/>
      <c r="AK88" s="195"/>
      <c r="AL88" s="194"/>
    </row>
    <row r="89" spans="1:46" ht="21.95" customHeight="1">
      <c r="A89" s="134"/>
      <c r="B89" s="204"/>
      <c r="C89" s="100"/>
      <c r="D89" s="101"/>
      <c r="E89" s="203"/>
      <c r="F89" s="202"/>
      <c r="G89" s="102"/>
      <c r="H89" s="103"/>
      <c r="I89" s="102"/>
      <c r="J89" s="122"/>
      <c r="K89" s="201"/>
      <c r="L89" s="102"/>
      <c r="M89" s="125"/>
      <c r="N89" s="200"/>
      <c r="O89" s="129"/>
      <c r="P89" s="130"/>
      <c r="Q89" s="254"/>
      <c r="R89" s="255"/>
      <c r="S89" s="101"/>
      <c r="T89" s="101"/>
      <c r="U89" s="256"/>
      <c r="V89" s="255"/>
      <c r="W89" s="101"/>
      <c r="X89" s="101"/>
      <c r="Y89" s="256"/>
      <c r="Z89" s="257"/>
      <c r="AA89" s="256"/>
      <c r="AB89" s="199"/>
      <c r="AC89" s="198"/>
      <c r="AD89" s="104"/>
      <c r="AE89" s="105"/>
      <c r="AF89" s="197"/>
      <c r="AG89" s="196"/>
      <c r="AH89" s="106"/>
      <c r="AI89" s="27"/>
      <c r="AJ89" s="195"/>
      <c r="AK89" s="195"/>
      <c r="AL89" s="194"/>
    </row>
    <row r="90" spans="1:46" ht="21.95" customHeight="1">
      <c r="A90" s="134"/>
      <c r="B90" s="204"/>
      <c r="C90" s="100"/>
      <c r="D90" s="101"/>
      <c r="E90" s="203"/>
      <c r="F90" s="202"/>
      <c r="G90" s="102"/>
      <c r="H90" s="103"/>
      <c r="I90" s="102"/>
      <c r="J90" s="122"/>
      <c r="K90" s="201"/>
      <c r="L90" s="102"/>
      <c r="M90" s="125"/>
      <c r="N90" s="200"/>
      <c r="O90" s="129"/>
      <c r="P90" s="130"/>
      <c r="Q90" s="254"/>
      <c r="R90" s="255"/>
      <c r="S90" s="101"/>
      <c r="T90" s="101"/>
      <c r="U90" s="256"/>
      <c r="V90" s="255"/>
      <c r="W90" s="101"/>
      <c r="X90" s="101"/>
      <c r="Y90" s="256"/>
      <c r="Z90" s="257"/>
      <c r="AA90" s="256"/>
      <c r="AB90" s="199"/>
      <c r="AC90" s="198"/>
      <c r="AD90" s="104"/>
      <c r="AE90" s="105"/>
      <c r="AF90" s="197"/>
      <c r="AG90" s="196"/>
      <c r="AH90" s="106"/>
      <c r="AI90" s="27"/>
      <c r="AJ90" s="195"/>
      <c r="AK90" s="195"/>
      <c r="AL90" s="194"/>
      <c r="AT90" s="78"/>
    </row>
    <row r="91" spans="1:46" ht="21.95" customHeight="1">
      <c r="A91" s="134"/>
      <c r="B91" s="204"/>
      <c r="C91" s="100"/>
      <c r="D91" s="101"/>
      <c r="E91" s="203"/>
      <c r="F91" s="202"/>
      <c r="G91" s="102"/>
      <c r="H91" s="103"/>
      <c r="I91" s="102"/>
      <c r="J91" s="122"/>
      <c r="K91" s="201"/>
      <c r="L91" s="102"/>
      <c r="M91" s="125"/>
      <c r="N91" s="200"/>
      <c r="O91" s="129"/>
      <c r="P91" s="130"/>
      <c r="Q91" s="254"/>
      <c r="R91" s="255"/>
      <c r="S91" s="101"/>
      <c r="T91" s="101"/>
      <c r="U91" s="256"/>
      <c r="V91" s="255"/>
      <c r="W91" s="101"/>
      <c r="X91" s="101"/>
      <c r="Y91" s="256"/>
      <c r="Z91" s="257"/>
      <c r="AA91" s="256"/>
      <c r="AB91" s="199"/>
      <c r="AC91" s="198"/>
      <c r="AD91" s="104"/>
      <c r="AE91" s="105"/>
      <c r="AF91" s="197"/>
      <c r="AG91" s="196"/>
      <c r="AH91" s="106"/>
      <c r="AI91" s="27"/>
      <c r="AJ91" s="195"/>
      <c r="AK91" s="195"/>
      <c r="AL91" s="194"/>
      <c r="AT91" s="78"/>
    </row>
    <row r="92" spans="1:46" ht="21.95" customHeight="1">
      <c r="A92" s="134"/>
      <c r="B92" s="204"/>
      <c r="C92" s="100"/>
      <c r="D92" s="101"/>
      <c r="E92" s="203"/>
      <c r="F92" s="202"/>
      <c r="G92" s="102"/>
      <c r="H92" s="103"/>
      <c r="I92" s="102"/>
      <c r="J92" s="122"/>
      <c r="K92" s="201"/>
      <c r="L92" s="102"/>
      <c r="M92" s="125"/>
      <c r="N92" s="200"/>
      <c r="O92" s="129"/>
      <c r="P92" s="130"/>
      <c r="Q92" s="254"/>
      <c r="R92" s="255"/>
      <c r="S92" s="101"/>
      <c r="T92" s="101"/>
      <c r="U92" s="256"/>
      <c r="V92" s="255"/>
      <c r="W92" s="101"/>
      <c r="X92" s="101"/>
      <c r="Y92" s="256"/>
      <c r="Z92" s="257"/>
      <c r="AA92" s="256"/>
      <c r="AB92" s="199"/>
      <c r="AC92" s="198"/>
      <c r="AD92" s="104"/>
      <c r="AE92" s="105"/>
      <c r="AF92" s="197"/>
      <c r="AG92" s="196"/>
      <c r="AH92" s="106"/>
      <c r="AI92" s="27"/>
      <c r="AJ92" s="195"/>
      <c r="AK92" s="195"/>
      <c r="AL92" s="194"/>
    </row>
    <row r="93" spans="1:46" ht="21.95" customHeight="1">
      <c r="A93" s="134"/>
      <c r="B93" s="204"/>
      <c r="C93" s="100"/>
      <c r="D93" s="101"/>
      <c r="E93" s="203"/>
      <c r="F93" s="202"/>
      <c r="G93" s="102"/>
      <c r="H93" s="103"/>
      <c r="I93" s="102"/>
      <c r="J93" s="122"/>
      <c r="K93" s="201"/>
      <c r="L93" s="102"/>
      <c r="M93" s="125"/>
      <c r="N93" s="200"/>
      <c r="O93" s="129"/>
      <c r="P93" s="130"/>
      <c r="Q93" s="254"/>
      <c r="R93" s="255"/>
      <c r="S93" s="101"/>
      <c r="T93" s="101"/>
      <c r="U93" s="256"/>
      <c r="V93" s="255"/>
      <c r="W93" s="101"/>
      <c r="X93" s="101"/>
      <c r="Y93" s="256"/>
      <c r="Z93" s="257"/>
      <c r="AA93" s="256"/>
      <c r="AB93" s="199"/>
      <c r="AC93" s="198"/>
      <c r="AD93" s="104"/>
      <c r="AE93" s="105"/>
      <c r="AF93" s="197"/>
      <c r="AG93" s="196"/>
      <c r="AH93" s="106"/>
      <c r="AI93" s="27"/>
      <c r="AJ93" s="195"/>
      <c r="AK93" s="195"/>
      <c r="AL93" s="194"/>
    </row>
    <row r="94" spans="1:46" ht="22.9" customHeight="1" thickBot="1">
      <c r="A94" s="135"/>
      <c r="B94" s="221"/>
      <c r="C94" s="114"/>
      <c r="D94" s="115"/>
      <c r="E94" s="220"/>
      <c r="F94" s="219"/>
      <c r="G94" s="116"/>
      <c r="H94" s="117"/>
      <c r="I94" s="116"/>
      <c r="J94" s="123"/>
      <c r="K94" s="218"/>
      <c r="L94" s="116"/>
      <c r="M94" s="126"/>
      <c r="N94" s="217"/>
      <c r="O94" s="131"/>
      <c r="P94" s="132"/>
      <c r="Q94" s="258"/>
      <c r="R94" s="259"/>
      <c r="S94" s="260"/>
      <c r="T94" s="115"/>
      <c r="U94" s="264"/>
      <c r="V94" s="262"/>
      <c r="W94" s="263"/>
      <c r="X94" s="115"/>
      <c r="Y94" s="264"/>
      <c r="Z94" s="265"/>
      <c r="AA94" s="264"/>
      <c r="AB94" s="188"/>
      <c r="AC94" s="187"/>
      <c r="AD94" s="145"/>
      <c r="AE94" s="146"/>
      <c r="AF94" s="186"/>
      <c r="AG94" s="185"/>
      <c r="AH94" s="147"/>
      <c r="AI94" s="30"/>
      <c r="AJ94" s="184"/>
      <c r="AK94" s="184"/>
      <c r="AL94" s="216"/>
    </row>
    <row r="95" spans="1:46" ht="21.95" customHeight="1">
      <c r="A95" s="133"/>
      <c r="B95" s="215"/>
      <c r="C95" s="107"/>
      <c r="D95" s="108"/>
      <c r="E95" s="214"/>
      <c r="F95" s="213"/>
      <c r="G95" s="109"/>
      <c r="H95" s="110"/>
      <c r="I95" s="109"/>
      <c r="J95" s="121"/>
      <c r="K95" s="212"/>
      <c r="L95" s="109"/>
      <c r="M95" s="124"/>
      <c r="N95" s="211"/>
      <c r="O95" s="127"/>
      <c r="P95" s="128"/>
      <c r="Q95" s="247"/>
      <c r="R95" s="266"/>
      <c r="S95" s="108"/>
      <c r="T95" s="108"/>
      <c r="U95" s="250"/>
      <c r="V95" s="266"/>
      <c r="W95" s="251"/>
      <c r="X95" s="108"/>
      <c r="Y95" s="250"/>
      <c r="Z95" s="252"/>
      <c r="AA95" s="250"/>
      <c r="AB95" s="210"/>
      <c r="AC95" s="209"/>
      <c r="AD95" s="111"/>
      <c r="AE95" s="112"/>
      <c r="AF95" s="208"/>
      <c r="AG95" s="207"/>
      <c r="AH95" s="113"/>
      <c r="AI95" s="28"/>
      <c r="AJ95" s="206"/>
      <c r="AK95" s="206"/>
      <c r="AL95" s="205"/>
    </row>
    <row r="96" spans="1:46" ht="21.95" customHeight="1">
      <c r="A96" s="134"/>
      <c r="B96" s="204"/>
      <c r="C96" s="100"/>
      <c r="D96" s="101"/>
      <c r="E96" s="203"/>
      <c r="F96" s="202"/>
      <c r="G96" s="102"/>
      <c r="H96" s="103"/>
      <c r="I96" s="102"/>
      <c r="J96" s="122"/>
      <c r="K96" s="201"/>
      <c r="L96" s="102"/>
      <c r="M96" s="125"/>
      <c r="N96" s="200"/>
      <c r="O96" s="129"/>
      <c r="P96" s="130"/>
      <c r="Q96" s="254"/>
      <c r="R96" s="255"/>
      <c r="S96" s="101"/>
      <c r="T96" s="101"/>
      <c r="U96" s="256"/>
      <c r="V96" s="255"/>
      <c r="W96" s="101"/>
      <c r="X96" s="101"/>
      <c r="Y96" s="256"/>
      <c r="Z96" s="257"/>
      <c r="AA96" s="256"/>
      <c r="AB96" s="199"/>
      <c r="AC96" s="198"/>
      <c r="AD96" s="104"/>
      <c r="AE96" s="105"/>
      <c r="AF96" s="197"/>
      <c r="AG96" s="196"/>
      <c r="AH96" s="106"/>
      <c r="AI96" s="27"/>
      <c r="AJ96" s="195"/>
      <c r="AK96" s="195"/>
      <c r="AL96" s="194"/>
    </row>
    <row r="97" spans="1:46" ht="21.95" customHeight="1">
      <c r="A97" s="134"/>
      <c r="B97" s="204"/>
      <c r="C97" s="100"/>
      <c r="D97" s="101"/>
      <c r="E97" s="203"/>
      <c r="F97" s="202"/>
      <c r="G97" s="102"/>
      <c r="H97" s="103"/>
      <c r="I97" s="102"/>
      <c r="J97" s="122"/>
      <c r="K97" s="201"/>
      <c r="L97" s="102"/>
      <c r="M97" s="125"/>
      <c r="N97" s="200"/>
      <c r="O97" s="129"/>
      <c r="P97" s="130"/>
      <c r="Q97" s="254"/>
      <c r="R97" s="255"/>
      <c r="S97" s="101"/>
      <c r="T97" s="101"/>
      <c r="U97" s="256"/>
      <c r="V97" s="255"/>
      <c r="W97" s="101"/>
      <c r="X97" s="101"/>
      <c r="Y97" s="256"/>
      <c r="Z97" s="257"/>
      <c r="AA97" s="256"/>
      <c r="AB97" s="199"/>
      <c r="AC97" s="198"/>
      <c r="AD97" s="104"/>
      <c r="AE97" s="105"/>
      <c r="AF97" s="197"/>
      <c r="AG97" s="196"/>
      <c r="AH97" s="106"/>
      <c r="AI97" s="27"/>
      <c r="AJ97" s="195"/>
      <c r="AK97" s="195"/>
      <c r="AL97" s="194"/>
    </row>
    <row r="98" spans="1:46" ht="21.95" customHeight="1">
      <c r="A98" s="134"/>
      <c r="B98" s="204"/>
      <c r="C98" s="100"/>
      <c r="D98" s="101"/>
      <c r="E98" s="203"/>
      <c r="F98" s="202"/>
      <c r="G98" s="102"/>
      <c r="H98" s="103"/>
      <c r="I98" s="102"/>
      <c r="J98" s="122"/>
      <c r="K98" s="201"/>
      <c r="L98" s="102"/>
      <c r="M98" s="125"/>
      <c r="N98" s="200"/>
      <c r="O98" s="129"/>
      <c r="P98" s="130"/>
      <c r="Q98" s="254"/>
      <c r="R98" s="255"/>
      <c r="S98" s="101"/>
      <c r="T98" s="101"/>
      <c r="U98" s="256"/>
      <c r="V98" s="255"/>
      <c r="W98" s="101"/>
      <c r="X98" s="101"/>
      <c r="Y98" s="256"/>
      <c r="Z98" s="257"/>
      <c r="AA98" s="256"/>
      <c r="AB98" s="199"/>
      <c r="AC98" s="198"/>
      <c r="AD98" s="104"/>
      <c r="AE98" s="105"/>
      <c r="AF98" s="197"/>
      <c r="AG98" s="196"/>
      <c r="AH98" s="106"/>
      <c r="AI98" s="27"/>
      <c r="AJ98" s="195"/>
      <c r="AK98" s="195"/>
      <c r="AL98" s="194"/>
    </row>
    <row r="99" spans="1:46" ht="21.95" customHeight="1">
      <c r="A99" s="134"/>
      <c r="B99" s="204"/>
      <c r="C99" s="100"/>
      <c r="D99" s="101"/>
      <c r="E99" s="203"/>
      <c r="F99" s="202"/>
      <c r="G99" s="102"/>
      <c r="H99" s="103"/>
      <c r="I99" s="102"/>
      <c r="J99" s="122"/>
      <c r="K99" s="201"/>
      <c r="L99" s="102"/>
      <c r="M99" s="125"/>
      <c r="N99" s="200"/>
      <c r="O99" s="129"/>
      <c r="P99" s="130"/>
      <c r="Q99" s="254"/>
      <c r="R99" s="255"/>
      <c r="S99" s="101"/>
      <c r="T99" s="101"/>
      <c r="U99" s="256"/>
      <c r="V99" s="255"/>
      <c r="W99" s="101"/>
      <c r="X99" s="101"/>
      <c r="Y99" s="256"/>
      <c r="Z99" s="257"/>
      <c r="AA99" s="256"/>
      <c r="AB99" s="199"/>
      <c r="AC99" s="198"/>
      <c r="AD99" s="104"/>
      <c r="AE99" s="105"/>
      <c r="AF99" s="197"/>
      <c r="AG99" s="196"/>
      <c r="AH99" s="106"/>
      <c r="AI99" s="27"/>
      <c r="AJ99" s="195"/>
      <c r="AK99" s="195"/>
      <c r="AL99" s="194"/>
    </row>
    <row r="100" spans="1:46" ht="21.95" customHeight="1">
      <c r="A100" s="134"/>
      <c r="B100" s="204"/>
      <c r="C100" s="100"/>
      <c r="D100" s="101"/>
      <c r="E100" s="203"/>
      <c r="F100" s="202"/>
      <c r="G100" s="102"/>
      <c r="H100" s="103"/>
      <c r="I100" s="102"/>
      <c r="J100" s="122"/>
      <c r="K100" s="201"/>
      <c r="L100" s="102"/>
      <c r="M100" s="125"/>
      <c r="N100" s="200"/>
      <c r="O100" s="129"/>
      <c r="P100" s="130"/>
      <c r="Q100" s="254"/>
      <c r="R100" s="255"/>
      <c r="S100" s="101"/>
      <c r="T100" s="101"/>
      <c r="U100" s="256"/>
      <c r="V100" s="255"/>
      <c r="W100" s="101"/>
      <c r="X100" s="101"/>
      <c r="Y100" s="256"/>
      <c r="Z100" s="257"/>
      <c r="AA100" s="256"/>
      <c r="AB100" s="199"/>
      <c r="AC100" s="198"/>
      <c r="AD100" s="104"/>
      <c r="AE100" s="105"/>
      <c r="AF100" s="197"/>
      <c r="AG100" s="196"/>
      <c r="AH100" s="106"/>
      <c r="AI100" s="27"/>
      <c r="AJ100" s="195"/>
      <c r="AK100" s="195"/>
      <c r="AL100" s="194"/>
      <c r="AT100" s="78"/>
    </row>
    <row r="101" spans="1:46" ht="21.95" customHeight="1">
      <c r="A101" s="134"/>
      <c r="B101" s="204"/>
      <c r="C101" s="100"/>
      <c r="D101" s="101"/>
      <c r="E101" s="203"/>
      <c r="F101" s="202"/>
      <c r="G101" s="102"/>
      <c r="H101" s="103"/>
      <c r="I101" s="102"/>
      <c r="J101" s="122"/>
      <c r="K101" s="201"/>
      <c r="L101" s="102"/>
      <c r="M101" s="125"/>
      <c r="N101" s="200"/>
      <c r="O101" s="129"/>
      <c r="P101" s="130"/>
      <c r="Q101" s="254"/>
      <c r="R101" s="255"/>
      <c r="S101" s="101"/>
      <c r="T101" s="101"/>
      <c r="U101" s="256"/>
      <c r="V101" s="255"/>
      <c r="W101" s="101"/>
      <c r="X101" s="101"/>
      <c r="Y101" s="256"/>
      <c r="Z101" s="257"/>
      <c r="AA101" s="256"/>
      <c r="AB101" s="199"/>
      <c r="AC101" s="198"/>
      <c r="AD101" s="104"/>
      <c r="AE101" s="105"/>
      <c r="AF101" s="197"/>
      <c r="AG101" s="196"/>
      <c r="AH101" s="106"/>
      <c r="AI101" s="27"/>
      <c r="AJ101" s="195"/>
      <c r="AK101" s="195"/>
      <c r="AL101" s="194"/>
      <c r="AT101" s="78"/>
    </row>
    <row r="102" spans="1:46" ht="21.95" customHeight="1">
      <c r="A102" s="134"/>
      <c r="B102" s="204"/>
      <c r="C102" s="100"/>
      <c r="D102" s="101"/>
      <c r="E102" s="203"/>
      <c r="F102" s="202"/>
      <c r="G102" s="102"/>
      <c r="H102" s="103"/>
      <c r="I102" s="102"/>
      <c r="J102" s="122"/>
      <c r="K102" s="201"/>
      <c r="L102" s="102"/>
      <c r="M102" s="125"/>
      <c r="N102" s="200"/>
      <c r="O102" s="129"/>
      <c r="P102" s="130"/>
      <c r="Q102" s="254"/>
      <c r="R102" s="255"/>
      <c r="S102" s="101"/>
      <c r="T102" s="101"/>
      <c r="U102" s="256"/>
      <c r="V102" s="255"/>
      <c r="W102" s="101"/>
      <c r="X102" s="101"/>
      <c r="Y102" s="256"/>
      <c r="Z102" s="257"/>
      <c r="AA102" s="256"/>
      <c r="AB102" s="199"/>
      <c r="AC102" s="198"/>
      <c r="AD102" s="104"/>
      <c r="AE102" s="105"/>
      <c r="AF102" s="197"/>
      <c r="AG102" s="196"/>
      <c r="AH102" s="106"/>
      <c r="AI102" s="27"/>
      <c r="AJ102" s="195"/>
      <c r="AK102" s="195"/>
      <c r="AL102" s="194"/>
    </row>
    <row r="103" spans="1:46" ht="21.95" customHeight="1">
      <c r="A103" s="134"/>
      <c r="B103" s="204"/>
      <c r="C103" s="100"/>
      <c r="D103" s="101"/>
      <c r="E103" s="203"/>
      <c r="F103" s="202"/>
      <c r="G103" s="102"/>
      <c r="H103" s="103"/>
      <c r="I103" s="102"/>
      <c r="J103" s="122"/>
      <c r="K103" s="201"/>
      <c r="L103" s="102"/>
      <c r="M103" s="125"/>
      <c r="N103" s="200"/>
      <c r="O103" s="129"/>
      <c r="P103" s="130"/>
      <c r="Q103" s="254"/>
      <c r="R103" s="255"/>
      <c r="S103" s="101"/>
      <c r="T103" s="101"/>
      <c r="U103" s="256"/>
      <c r="V103" s="255"/>
      <c r="W103" s="101"/>
      <c r="X103" s="101"/>
      <c r="Y103" s="256"/>
      <c r="Z103" s="257"/>
      <c r="AA103" s="256"/>
      <c r="AB103" s="199"/>
      <c r="AC103" s="198"/>
      <c r="AD103" s="104"/>
      <c r="AE103" s="105"/>
      <c r="AF103" s="197"/>
      <c r="AG103" s="196"/>
      <c r="AH103" s="106"/>
      <c r="AI103" s="27"/>
      <c r="AJ103" s="195"/>
      <c r="AK103" s="195"/>
      <c r="AL103" s="194"/>
    </row>
    <row r="104" spans="1:46" ht="22.9" customHeight="1" thickBot="1">
      <c r="A104" s="136"/>
      <c r="B104" s="193"/>
      <c r="C104" s="137"/>
      <c r="D104" s="138"/>
      <c r="E104" s="192"/>
      <c r="F104" s="191"/>
      <c r="G104" s="139"/>
      <c r="H104" s="140"/>
      <c r="I104" s="139"/>
      <c r="J104" s="141"/>
      <c r="K104" s="190"/>
      <c r="L104" s="139"/>
      <c r="M104" s="142"/>
      <c r="N104" s="189"/>
      <c r="O104" s="143"/>
      <c r="P104" s="144"/>
      <c r="Q104" s="269"/>
      <c r="R104" s="259"/>
      <c r="S104" s="260"/>
      <c r="T104" s="138"/>
      <c r="U104" s="270"/>
      <c r="V104" s="271"/>
      <c r="W104" s="272"/>
      <c r="X104" s="138"/>
      <c r="Y104" s="270"/>
      <c r="Z104" s="273"/>
      <c r="AA104" s="270"/>
      <c r="AB104" s="188"/>
      <c r="AC104" s="187"/>
      <c r="AD104" s="145"/>
      <c r="AE104" s="146"/>
      <c r="AF104" s="186"/>
      <c r="AG104" s="185"/>
      <c r="AH104" s="147"/>
      <c r="AI104" s="30"/>
      <c r="AJ104" s="184"/>
      <c r="AK104" s="184"/>
      <c r="AL104" s="216"/>
    </row>
    <row r="105" spans="1:46" ht="21.95" customHeight="1">
      <c r="A105" s="133"/>
      <c r="B105" s="215"/>
      <c r="C105" s="107"/>
      <c r="D105" s="108"/>
      <c r="E105" s="214"/>
      <c r="F105" s="213"/>
      <c r="G105" s="109"/>
      <c r="H105" s="110"/>
      <c r="I105" s="109"/>
      <c r="J105" s="121"/>
      <c r="K105" s="212"/>
      <c r="L105" s="109"/>
      <c r="M105" s="124"/>
      <c r="N105" s="211"/>
      <c r="O105" s="127"/>
      <c r="P105" s="128"/>
      <c r="Q105" s="247"/>
      <c r="R105" s="266"/>
      <c r="S105" s="108"/>
      <c r="T105" s="108"/>
      <c r="U105" s="250"/>
      <c r="V105" s="266"/>
      <c r="W105" s="251"/>
      <c r="X105" s="108"/>
      <c r="Y105" s="250"/>
      <c r="Z105" s="252"/>
      <c r="AA105" s="250"/>
      <c r="AB105" s="210"/>
      <c r="AC105" s="209"/>
      <c r="AD105" s="111"/>
      <c r="AE105" s="112"/>
      <c r="AF105" s="208"/>
      <c r="AG105" s="207"/>
      <c r="AH105" s="113"/>
      <c r="AI105" s="28"/>
      <c r="AJ105" s="206"/>
      <c r="AK105" s="206"/>
      <c r="AL105" s="205"/>
    </row>
    <row r="106" spans="1:46" ht="21.95" customHeight="1">
      <c r="A106" s="134"/>
      <c r="B106" s="204"/>
      <c r="C106" s="100"/>
      <c r="D106" s="101"/>
      <c r="E106" s="203"/>
      <c r="F106" s="202"/>
      <c r="G106" s="102"/>
      <c r="H106" s="103"/>
      <c r="I106" s="102"/>
      <c r="J106" s="122"/>
      <c r="K106" s="201"/>
      <c r="L106" s="102"/>
      <c r="M106" s="125"/>
      <c r="N106" s="200"/>
      <c r="O106" s="129"/>
      <c r="P106" s="130"/>
      <c r="Q106" s="254"/>
      <c r="R106" s="255"/>
      <c r="S106" s="101"/>
      <c r="T106" s="101"/>
      <c r="U106" s="256"/>
      <c r="V106" s="255"/>
      <c r="W106" s="101"/>
      <c r="X106" s="101"/>
      <c r="Y106" s="256"/>
      <c r="Z106" s="257"/>
      <c r="AA106" s="256"/>
      <c r="AB106" s="199"/>
      <c r="AC106" s="198"/>
      <c r="AD106" s="104"/>
      <c r="AE106" s="105"/>
      <c r="AF106" s="197"/>
      <c r="AG106" s="196"/>
      <c r="AH106" s="106"/>
      <c r="AI106" s="27"/>
      <c r="AJ106" s="195"/>
      <c r="AK106" s="195"/>
      <c r="AL106" s="194"/>
    </row>
    <row r="107" spans="1:46" ht="21.95" customHeight="1">
      <c r="A107" s="134"/>
      <c r="B107" s="204"/>
      <c r="C107" s="100"/>
      <c r="D107" s="101"/>
      <c r="E107" s="203"/>
      <c r="F107" s="202"/>
      <c r="G107" s="102"/>
      <c r="H107" s="103"/>
      <c r="I107" s="102"/>
      <c r="J107" s="122"/>
      <c r="K107" s="201"/>
      <c r="L107" s="102"/>
      <c r="M107" s="125"/>
      <c r="N107" s="200"/>
      <c r="O107" s="129"/>
      <c r="P107" s="130"/>
      <c r="Q107" s="254"/>
      <c r="R107" s="255"/>
      <c r="S107" s="101"/>
      <c r="T107" s="101"/>
      <c r="U107" s="256"/>
      <c r="V107" s="255"/>
      <c r="W107" s="101"/>
      <c r="X107" s="101"/>
      <c r="Y107" s="256"/>
      <c r="Z107" s="257"/>
      <c r="AA107" s="256"/>
      <c r="AB107" s="199"/>
      <c r="AC107" s="198"/>
      <c r="AD107" s="104"/>
      <c r="AE107" s="105"/>
      <c r="AF107" s="197"/>
      <c r="AG107" s="196"/>
      <c r="AH107" s="106"/>
      <c r="AI107" s="27"/>
      <c r="AJ107" s="195"/>
      <c r="AK107" s="195"/>
      <c r="AL107" s="194"/>
    </row>
    <row r="108" spans="1:46" ht="21.95" customHeight="1">
      <c r="A108" s="134"/>
      <c r="B108" s="204"/>
      <c r="C108" s="100"/>
      <c r="D108" s="101"/>
      <c r="E108" s="203"/>
      <c r="F108" s="202"/>
      <c r="G108" s="102"/>
      <c r="H108" s="103"/>
      <c r="I108" s="102"/>
      <c r="J108" s="122"/>
      <c r="K108" s="201"/>
      <c r="L108" s="102"/>
      <c r="M108" s="125"/>
      <c r="N108" s="200"/>
      <c r="O108" s="129"/>
      <c r="P108" s="130"/>
      <c r="Q108" s="254"/>
      <c r="R108" s="255"/>
      <c r="S108" s="101"/>
      <c r="T108" s="101"/>
      <c r="U108" s="256"/>
      <c r="V108" s="255"/>
      <c r="W108" s="101"/>
      <c r="X108" s="101"/>
      <c r="Y108" s="256"/>
      <c r="Z108" s="257"/>
      <c r="AA108" s="256"/>
      <c r="AB108" s="199"/>
      <c r="AC108" s="198"/>
      <c r="AD108" s="104"/>
      <c r="AE108" s="105"/>
      <c r="AF108" s="197"/>
      <c r="AG108" s="196"/>
      <c r="AH108" s="106"/>
      <c r="AI108" s="27"/>
      <c r="AJ108" s="195"/>
      <c r="AK108" s="195"/>
      <c r="AL108" s="194"/>
    </row>
    <row r="109" spans="1:46" ht="21.95" customHeight="1">
      <c r="A109" s="134"/>
      <c r="B109" s="204"/>
      <c r="C109" s="100"/>
      <c r="D109" s="101"/>
      <c r="E109" s="203"/>
      <c r="F109" s="202"/>
      <c r="G109" s="102"/>
      <c r="H109" s="103"/>
      <c r="I109" s="102"/>
      <c r="J109" s="122"/>
      <c r="K109" s="201"/>
      <c r="L109" s="102"/>
      <c r="M109" s="125"/>
      <c r="N109" s="200"/>
      <c r="O109" s="129"/>
      <c r="P109" s="130"/>
      <c r="Q109" s="254"/>
      <c r="R109" s="255"/>
      <c r="S109" s="101"/>
      <c r="T109" s="101"/>
      <c r="U109" s="256"/>
      <c r="V109" s="255"/>
      <c r="W109" s="101"/>
      <c r="X109" s="101"/>
      <c r="Y109" s="256"/>
      <c r="Z109" s="257"/>
      <c r="AA109" s="256"/>
      <c r="AB109" s="199"/>
      <c r="AC109" s="198"/>
      <c r="AD109" s="104"/>
      <c r="AE109" s="105"/>
      <c r="AF109" s="197"/>
      <c r="AG109" s="196"/>
      <c r="AH109" s="106"/>
      <c r="AI109" s="27"/>
      <c r="AJ109" s="195"/>
      <c r="AK109" s="195"/>
      <c r="AL109" s="194"/>
    </row>
    <row r="110" spans="1:46" ht="21.95" customHeight="1">
      <c r="A110" s="134"/>
      <c r="B110" s="204"/>
      <c r="C110" s="100"/>
      <c r="D110" s="101"/>
      <c r="E110" s="203"/>
      <c r="F110" s="202"/>
      <c r="G110" s="102"/>
      <c r="H110" s="103"/>
      <c r="I110" s="102"/>
      <c r="J110" s="122"/>
      <c r="K110" s="201"/>
      <c r="L110" s="102"/>
      <c r="M110" s="125"/>
      <c r="N110" s="200"/>
      <c r="O110" s="129"/>
      <c r="P110" s="130"/>
      <c r="Q110" s="254"/>
      <c r="R110" s="255"/>
      <c r="S110" s="101"/>
      <c r="T110" s="101"/>
      <c r="U110" s="256"/>
      <c r="V110" s="255"/>
      <c r="W110" s="101"/>
      <c r="X110" s="101"/>
      <c r="Y110" s="256"/>
      <c r="Z110" s="257"/>
      <c r="AA110" s="256"/>
      <c r="AB110" s="199"/>
      <c r="AC110" s="198"/>
      <c r="AD110" s="104"/>
      <c r="AE110" s="105"/>
      <c r="AF110" s="197"/>
      <c r="AG110" s="196"/>
      <c r="AH110" s="106"/>
      <c r="AI110" s="27"/>
      <c r="AJ110" s="195"/>
      <c r="AK110" s="195"/>
      <c r="AL110" s="194"/>
      <c r="AT110" s="78"/>
    </row>
    <row r="111" spans="1:46" ht="21.95" customHeight="1">
      <c r="A111" s="134"/>
      <c r="B111" s="204"/>
      <c r="C111" s="100"/>
      <c r="D111" s="101"/>
      <c r="E111" s="203"/>
      <c r="F111" s="202"/>
      <c r="G111" s="102"/>
      <c r="H111" s="103"/>
      <c r="I111" s="102"/>
      <c r="J111" s="122"/>
      <c r="K111" s="201"/>
      <c r="L111" s="102"/>
      <c r="M111" s="125"/>
      <c r="N111" s="200"/>
      <c r="O111" s="129"/>
      <c r="P111" s="130"/>
      <c r="Q111" s="254"/>
      <c r="R111" s="255"/>
      <c r="S111" s="101"/>
      <c r="T111" s="101"/>
      <c r="U111" s="256"/>
      <c r="V111" s="255"/>
      <c r="W111" s="101"/>
      <c r="X111" s="101"/>
      <c r="Y111" s="256"/>
      <c r="Z111" s="257"/>
      <c r="AA111" s="256"/>
      <c r="AB111" s="199"/>
      <c r="AC111" s="198"/>
      <c r="AD111" s="104"/>
      <c r="AE111" s="105"/>
      <c r="AF111" s="197"/>
      <c r="AG111" s="196"/>
      <c r="AH111" s="106"/>
      <c r="AI111" s="27"/>
      <c r="AJ111" s="195"/>
      <c r="AK111" s="195"/>
      <c r="AL111" s="194"/>
      <c r="AT111" s="78"/>
    </row>
    <row r="112" spans="1:46" ht="21.95" customHeight="1">
      <c r="A112" s="134"/>
      <c r="B112" s="204"/>
      <c r="C112" s="100"/>
      <c r="D112" s="101"/>
      <c r="E112" s="203"/>
      <c r="F112" s="202"/>
      <c r="G112" s="102"/>
      <c r="H112" s="103"/>
      <c r="I112" s="102"/>
      <c r="J112" s="122"/>
      <c r="K112" s="201"/>
      <c r="L112" s="102"/>
      <c r="M112" s="125"/>
      <c r="N112" s="200"/>
      <c r="O112" s="129"/>
      <c r="P112" s="130"/>
      <c r="Q112" s="254"/>
      <c r="R112" s="255"/>
      <c r="S112" s="101"/>
      <c r="T112" s="101"/>
      <c r="U112" s="256"/>
      <c r="V112" s="255"/>
      <c r="W112" s="101"/>
      <c r="X112" s="101"/>
      <c r="Y112" s="256"/>
      <c r="Z112" s="257"/>
      <c r="AA112" s="256"/>
      <c r="AB112" s="199"/>
      <c r="AC112" s="198"/>
      <c r="AD112" s="104"/>
      <c r="AE112" s="105"/>
      <c r="AF112" s="197"/>
      <c r="AG112" s="196"/>
      <c r="AH112" s="106"/>
      <c r="AI112" s="27"/>
      <c r="AJ112" s="195"/>
      <c r="AK112" s="195"/>
      <c r="AL112" s="194"/>
    </row>
    <row r="113" spans="1:46" ht="21.95" customHeight="1">
      <c r="A113" s="134"/>
      <c r="B113" s="204"/>
      <c r="C113" s="100"/>
      <c r="D113" s="101"/>
      <c r="E113" s="203"/>
      <c r="F113" s="202"/>
      <c r="G113" s="102"/>
      <c r="H113" s="103"/>
      <c r="I113" s="102"/>
      <c r="J113" s="122"/>
      <c r="K113" s="201"/>
      <c r="L113" s="102"/>
      <c r="M113" s="125"/>
      <c r="N113" s="200"/>
      <c r="O113" s="129"/>
      <c r="P113" s="130"/>
      <c r="Q113" s="254"/>
      <c r="R113" s="255"/>
      <c r="S113" s="101"/>
      <c r="T113" s="101"/>
      <c r="U113" s="256"/>
      <c r="V113" s="255"/>
      <c r="W113" s="101"/>
      <c r="X113" s="101"/>
      <c r="Y113" s="256"/>
      <c r="Z113" s="257"/>
      <c r="AA113" s="256"/>
      <c r="AB113" s="199"/>
      <c r="AC113" s="198"/>
      <c r="AD113" s="104"/>
      <c r="AE113" s="105"/>
      <c r="AF113" s="197"/>
      <c r="AG113" s="196"/>
      <c r="AH113" s="106"/>
      <c r="AI113" s="27"/>
      <c r="AJ113" s="195"/>
      <c r="AK113" s="195"/>
      <c r="AL113" s="194"/>
    </row>
    <row r="114" spans="1:46" ht="22.9" customHeight="1" thickBot="1">
      <c r="A114" s="135"/>
      <c r="B114" s="221"/>
      <c r="C114" s="114"/>
      <c r="D114" s="115"/>
      <c r="E114" s="220"/>
      <c r="F114" s="219"/>
      <c r="G114" s="116"/>
      <c r="H114" s="117"/>
      <c r="I114" s="116"/>
      <c r="J114" s="123"/>
      <c r="K114" s="218"/>
      <c r="L114" s="116"/>
      <c r="M114" s="126"/>
      <c r="N114" s="217"/>
      <c r="O114" s="131"/>
      <c r="P114" s="132"/>
      <c r="Q114" s="258"/>
      <c r="R114" s="259"/>
      <c r="S114" s="260"/>
      <c r="T114" s="115"/>
      <c r="U114" s="264"/>
      <c r="V114" s="262"/>
      <c r="W114" s="263"/>
      <c r="X114" s="115"/>
      <c r="Y114" s="264"/>
      <c r="Z114" s="265"/>
      <c r="AA114" s="264"/>
      <c r="AB114" s="188"/>
      <c r="AC114" s="187"/>
      <c r="AD114" s="145"/>
      <c r="AE114" s="146"/>
      <c r="AF114" s="186"/>
      <c r="AG114" s="185"/>
      <c r="AH114" s="147"/>
      <c r="AI114" s="30"/>
      <c r="AJ114" s="184"/>
      <c r="AK114" s="184"/>
      <c r="AL114" s="216"/>
    </row>
    <row r="115" spans="1:46" ht="21.95" customHeight="1">
      <c r="A115" s="133"/>
      <c r="B115" s="215"/>
      <c r="C115" s="107"/>
      <c r="D115" s="108"/>
      <c r="E115" s="214"/>
      <c r="F115" s="213"/>
      <c r="G115" s="109"/>
      <c r="H115" s="110"/>
      <c r="I115" s="109"/>
      <c r="J115" s="121"/>
      <c r="K115" s="212"/>
      <c r="L115" s="109"/>
      <c r="M115" s="124"/>
      <c r="N115" s="211"/>
      <c r="O115" s="127"/>
      <c r="P115" s="128"/>
      <c r="Q115" s="247"/>
      <c r="R115" s="266"/>
      <c r="S115" s="108"/>
      <c r="T115" s="108"/>
      <c r="U115" s="250"/>
      <c r="V115" s="266"/>
      <c r="W115" s="251"/>
      <c r="X115" s="108"/>
      <c r="Y115" s="250"/>
      <c r="Z115" s="252"/>
      <c r="AA115" s="250"/>
      <c r="AB115" s="210"/>
      <c r="AC115" s="209"/>
      <c r="AD115" s="111"/>
      <c r="AE115" s="112"/>
      <c r="AF115" s="208"/>
      <c r="AG115" s="207"/>
      <c r="AH115" s="113"/>
      <c r="AI115" s="28"/>
      <c r="AJ115" s="206"/>
      <c r="AK115" s="206"/>
      <c r="AL115" s="205"/>
    </row>
    <row r="116" spans="1:46" ht="21.95" customHeight="1">
      <c r="A116" s="134"/>
      <c r="B116" s="204"/>
      <c r="C116" s="100"/>
      <c r="D116" s="101"/>
      <c r="E116" s="203"/>
      <c r="F116" s="202"/>
      <c r="G116" s="102"/>
      <c r="H116" s="103"/>
      <c r="I116" s="102"/>
      <c r="J116" s="122"/>
      <c r="K116" s="201"/>
      <c r="L116" s="102"/>
      <c r="M116" s="125"/>
      <c r="N116" s="200"/>
      <c r="O116" s="129"/>
      <c r="P116" s="130"/>
      <c r="Q116" s="254" t="s">
        <v>73</v>
      </c>
      <c r="R116" s="255"/>
      <c r="S116" s="101"/>
      <c r="T116" s="101"/>
      <c r="U116" s="256"/>
      <c r="V116" s="255"/>
      <c r="W116" s="101"/>
      <c r="X116" s="101"/>
      <c r="Y116" s="256"/>
      <c r="Z116" s="257"/>
      <c r="AA116" s="256"/>
      <c r="AB116" s="199"/>
      <c r="AC116" s="198"/>
      <c r="AD116" s="104"/>
      <c r="AE116" s="105"/>
      <c r="AF116" s="197"/>
      <c r="AG116" s="196"/>
      <c r="AH116" s="106"/>
      <c r="AI116" s="27"/>
      <c r="AJ116" s="195"/>
      <c r="AK116" s="195"/>
      <c r="AL116" s="194"/>
    </row>
    <row r="117" spans="1:46" ht="21.95" customHeight="1">
      <c r="A117" s="134"/>
      <c r="B117" s="204"/>
      <c r="C117" s="100"/>
      <c r="D117" s="101"/>
      <c r="E117" s="203"/>
      <c r="F117" s="202"/>
      <c r="G117" s="102"/>
      <c r="H117" s="103"/>
      <c r="I117" s="102"/>
      <c r="J117" s="122"/>
      <c r="K117" s="201"/>
      <c r="L117" s="102"/>
      <c r="M117" s="125"/>
      <c r="N117" s="200"/>
      <c r="O117" s="129"/>
      <c r="P117" s="130"/>
      <c r="Q117" s="254" t="s">
        <v>73</v>
      </c>
      <c r="R117" s="255"/>
      <c r="S117" s="101"/>
      <c r="T117" s="101"/>
      <c r="U117" s="256"/>
      <c r="V117" s="255"/>
      <c r="W117" s="101"/>
      <c r="X117" s="101"/>
      <c r="Y117" s="256"/>
      <c r="Z117" s="257"/>
      <c r="AA117" s="256"/>
      <c r="AB117" s="199"/>
      <c r="AC117" s="198"/>
      <c r="AD117" s="104"/>
      <c r="AE117" s="105"/>
      <c r="AF117" s="197"/>
      <c r="AG117" s="196"/>
      <c r="AH117" s="106"/>
      <c r="AI117" s="27"/>
      <c r="AJ117" s="195"/>
      <c r="AK117" s="195"/>
      <c r="AL117" s="194"/>
    </row>
    <row r="118" spans="1:46" ht="21.95" customHeight="1">
      <c r="A118" s="134"/>
      <c r="B118" s="204"/>
      <c r="C118" s="100"/>
      <c r="D118" s="101"/>
      <c r="E118" s="203"/>
      <c r="F118" s="202"/>
      <c r="G118" s="102"/>
      <c r="H118" s="103"/>
      <c r="I118" s="102"/>
      <c r="J118" s="122"/>
      <c r="K118" s="201"/>
      <c r="L118" s="102"/>
      <c r="M118" s="125"/>
      <c r="N118" s="200"/>
      <c r="O118" s="129"/>
      <c r="P118" s="130"/>
      <c r="Q118" s="254" t="s">
        <v>73</v>
      </c>
      <c r="R118" s="255"/>
      <c r="S118" s="101"/>
      <c r="T118" s="101"/>
      <c r="U118" s="256"/>
      <c r="V118" s="255"/>
      <c r="W118" s="101"/>
      <c r="X118" s="101"/>
      <c r="Y118" s="256"/>
      <c r="Z118" s="257"/>
      <c r="AA118" s="256"/>
      <c r="AB118" s="199"/>
      <c r="AC118" s="198"/>
      <c r="AD118" s="104"/>
      <c r="AE118" s="105"/>
      <c r="AF118" s="197"/>
      <c r="AG118" s="196"/>
      <c r="AH118" s="106"/>
      <c r="AI118" s="27"/>
      <c r="AJ118" s="195"/>
      <c r="AK118" s="195"/>
      <c r="AL118" s="194"/>
    </row>
    <row r="119" spans="1:46" ht="21.95" customHeight="1">
      <c r="A119" s="134"/>
      <c r="B119" s="204"/>
      <c r="C119" s="100"/>
      <c r="D119" s="101"/>
      <c r="E119" s="203"/>
      <c r="F119" s="202"/>
      <c r="G119" s="102"/>
      <c r="H119" s="103"/>
      <c r="I119" s="102"/>
      <c r="J119" s="122"/>
      <c r="K119" s="201"/>
      <c r="L119" s="102"/>
      <c r="M119" s="125"/>
      <c r="N119" s="200"/>
      <c r="O119" s="129"/>
      <c r="P119" s="130"/>
      <c r="Q119" s="254" t="s">
        <v>73</v>
      </c>
      <c r="R119" s="255"/>
      <c r="S119" s="101"/>
      <c r="T119" s="101"/>
      <c r="U119" s="256"/>
      <c r="V119" s="255"/>
      <c r="W119" s="101"/>
      <c r="X119" s="101"/>
      <c r="Y119" s="256"/>
      <c r="Z119" s="257"/>
      <c r="AA119" s="256"/>
      <c r="AB119" s="199"/>
      <c r="AC119" s="198"/>
      <c r="AD119" s="104"/>
      <c r="AE119" s="105"/>
      <c r="AF119" s="197"/>
      <c r="AG119" s="196"/>
      <c r="AH119" s="106"/>
      <c r="AI119" s="27"/>
      <c r="AJ119" s="195"/>
      <c r="AK119" s="195"/>
      <c r="AL119" s="194"/>
    </row>
    <row r="120" spans="1:46" ht="21.95" customHeight="1">
      <c r="A120" s="134"/>
      <c r="B120" s="204"/>
      <c r="C120" s="100"/>
      <c r="D120" s="101"/>
      <c r="E120" s="203"/>
      <c r="F120" s="202"/>
      <c r="G120" s="102"/>
      <c r="H120" s="103"/>
      <c r="I120" s="102"/>
      <c r="J120" s="122"/>
      <c r="K120" s="201"/>
      <c r="L120" s="102"/>
      <c r="M120" s="125"/>
      <c r="N120" s="200"/>
      <c r="O120" s="129"/>
      <c r="P120" s="130"/>
      <c r="Q120" s="254" t="s">
        <v>73</v>
      </c>
      <c r="R120" s="255"/>
      <c r="S120" s="101"/>
      <c r="T120" s="101"/>
      <c r="U120" s="256"/>
      <c r="V120" s="255"/>
      <c r="W120" s="101"/>
      <c r="X120" s="101"/>
      <c r="Y120" s="256"/>
      <c r="Z120" s="257"/>
      <c r="AA120" s="256"/>
      <c r="AB120" s="199"/>
      <c r="AC120" s="198"/>
      <c r="AD120" s="104"/>
      <c r="AE120" s="105"/>
      <c r="AF120" s="197"/>
      <c r="AG120" s="196"/>
      <c r="AH120" s="106"/>
      <c r="AI120" s="27"/>
      <c r="AJ120" s="195"/>
      <c r="AK120" s="195"/>
      <c r="AL120" s="194"/>
      <c r="AT120" s="78"/>
    </row>
    <row r="121" spans="1:46" ht="21.95" customHeight="1">
      <c r="A121" s="134"/>
      <c r="B121" s="204"/>
      <c r="C121" s="100"/>
      <c r="D121" s="101"/>
      <c r="E121" s="203"/>
      <c r="F121" s="202"/>
      <c r="G121" s="102"/>
      <c r="H121" s="103"/>
      <c r="I121" s="102"/>
      <c r="J121" s="122"/>
      <c r="K121" s="201"/>
      <c r="L121" s="102"/>
      <c r="M121" s="125"/>
      <c r="N121" s="200"/>
      <c r="O121" s="129"/>
      <c r="P121" s="130"/>
      <c r="Q121" s="254" t="s">
        <v>73</v>
      </c>
      <c r="R121" s="255"/>
      <c r="S121" s="101"/>
      <c r="T121" s="101"/>
      <c r="U121" s="256"/>
      <c r="V121" s="255"/>
      <c r="W121" s="101"/>
      <c r="X121" s="101"/>
      <c r="Y121" s="256"/>
      <c r="Z121" s="257"/>
      <c r="AA121" s="256"/>
      <c r="AB121" s="199"/>
      <c r="AC121" s="198"/>
      <c r="AD121" s="104"/>
      <c r="AE121" s="105"/>
      <c r="AF121" s="197"/>
      <c r="AG121" s="196"/>
      <c r="AH121" s="106"/>
      <c r="AI121" s="27"/>
      <c r="AJ121" s="195"/>
      <c r="AK121" s="195"/>
      <c r="AL121" s="194"/>
      <c r="AT121" s="78"/>
    </row>
    <row r="122" spans="1:46" ht="21.95" customHeight="1">
      <c r="A122" s="134"/>
      <c r="B122" s="204"/>
      <c r="C122" s="100"/>
      <c r="D122" s="101"/>
      <c r="E122" s="203"/>
      <c r="F122" s="202"/>
      <c r="G122" s="102"/>
      <c r="H122" s="103"/>
      <c r="I122" s="102"/>
      <c r="J122" s="122"/>
      <c r="K122" s="201"/>
      <c r="L122" s="102"/>
      <c r="M122" s="125"/>
      <c r="N122" s="200"/>
      <c r="O122" s="129"/>
      <c r="P122" s="130"/>
      <c r="Q122" s="254" t="s">
        <v>73</v>
      </c>
      <c r="R122" s="255"/>
      <c r="S122" s="101"/>
      <c r="T122" s="101"/>
      <c r="U122" s="256"/>
      <c r="V122" s="255"/>
      <c r="W122" s="101"/>
      <c r="X122" s="101"/>
      <c r="Y122" s="256"/>
      <c r="Z122" s="257"/>
      <c r="AA122" s="256"/>
      <c r="AB122" s="199"/>
      <c r="AC122" s="198"/>
      <c r="AD122" s="104"/>
      <c r="AE122" s="105"/>
      <c r="AF122" s="197"/>
      <c r="AG122" s="196"/>
      <c r="AH122" s="106"/>
      <c r="AI122" s="27"/>
      <c r="AJ122" s="195"/>
      <c r="AK122" s="195"/>
      <c r="AL122" s="194"/>
    </row>
    <row r="123" spans="1:46" ht="21.95" customHeight="1">
      <c r="A123" s="134"/>
      <c r="B123" s="204"/>
      <c r="C123" s="100"/>
      <c r="D123" s="101"/>
      <c r="E123" s="203"/>
      <c r="F123" s="202"/>
      <c r="G123" s="102"/>
      <c r="H123" s="103"/>
      <c r="I123" s="102"/>
      <c r="J123" s="122"/>
      <c r="K123" s="201"/>
      <c r="L123" s="102"/>
      <c r="M123" s="125"/>
      <c r="N123" s="200"/>
      <c r="O123" s="129"/>
      <c r="P123" s="130"/>
      <c r="Q123" s="254" t="s">
        <v>73</v>
      </c>
      <c r="R123" s="255"/>
      <c r="S123" s="101"/>
      <c r="T123" s="101"/>
      <c r="U123" s="256"/>
      <c r="V123" s="255"/>
      <c r="W123" s="101"/>
      <c r="X123" s="101"/>
      <c r="Y123" s="256"/>
      <c r="Z123" s="257"/>
      <c r="AA123" s="256"/>
      <c r="AB123" s="199"/>
      <c r="AC123" s="198"/>
      <c r="AD123" s="104"/>
      <c r="AE123" s="105"/>
      <c r="AF123" s="197"/>
      <c r="AG123" s="196"/>
      <c r="AH123" s="106"/>
      <c r="AI123" s="27"/>
      <c r="AJ123" s="195"/>
      <c r="AK123" s="195"/>
      <c r="AL123" s="194"/>
    </row>
    <row r="124" spans="1:46" ht="22.9" customHeight="1" thickBot="1">
      <c r="A124" s="136"/>
      <c r="B124" s="193"/>
      <c r="C124" s="137"/>
      <c r="D124" s="138"/>
      <c r="E124" s="192"/>
      <c r="F124" s="191"/>
      <c r="G124" s="139"/>
      <c r="H124" s="140"/>
      <c r="I124" s="139"/>
      <c r="J124" s="141"/>
      <c r="K124" s="190"/>
      <c r="L124" s="139"/>
      <c r="M124" s="142"/>
      <c r="N124" s="189"/>
      <c r="O124" s="143"/>
      <c r="P124" s="144"/>
      <c r="Q124" s="269" t="s">
        <v>73</v>
      </c>
      <c r="R124" s="259"/>
      <c r="S124" s="260"/>
      <c r="T124" s="138"/>
      <c r="U124" s="270"/>
      <c r="V124" s="271"/>
      <c r="W124" s="272"/>
      <c r="X124" s="138"/>
      <c r="Y124" s="270"/>
      <c r="Z124" s="273"/>
      <c r="AA124" s="270"/>
      <c r="AB124" s="188"/>
      <c r="AC124" s="187"/>
      <c r="AD124" s="145"/>
      <c r="AE124" s="146"/>
      <c r="AF124" s="186"/>
      <c r="AG124" s="185"/>
      <c r="AH124" s="147"/>
      <c r="AI124" s="30"/>
      <c r="AJ124" s="184"/>
      <c r="AK124" s="184"/>
      <c r="AL124" s="183"/>
    </row>
    <row r="125" spans="1:46" ht="21" customHeight="1">
      <c r="S125" s="82"/>
      <c r="T125" s="82"/>
      <c r="AL125" s="182"/>
    </row>
    <row r="126" spans="1:46" ht="21" customHeight="1">
      <c r="S126" s="82"/>
      <c r="T126" s="82"/>
    </row>
    <row r="127" spans="1:46" ht="21" customHeight="1">
      <c r="S127" s="82"/>
      <c r="T127" s="82"/>
    </row>
    <row r="128" spans="1:46" ht="21" customHeight="1">
      <c r="S128" s="82"/>
      <c r="T128" s="82"/>
    </row>
    <row r="129" spans="19:20" ht="21" customHeight="1">
      <c r="S129" s="82"/>
      <c r="T129" s="82"/>
    </row>
    <row r="130" spans="19:20" ht="21" customHeight="1">
      <c r="S130" s="82"/>
      <c r="T130" s="82"/>
    </row>
    <row r="131" spans="19:20" ht="21" customHeight="1">
      <c r="S131" s="82"/>
      <c r="T131" s="82"/>
    </row>
    <row r="132" spans="19:20" ht="21" customHeight="1">
      <c r="S132" s="82"/>
      <c r="T132" s="82"/>
    </row>
    <row r="133" spans="19:20" ht="21" customHeight="1">
      <c r="S133" s="82"/>
      <c r="T133" s="82"/>
    </row>
    <row r="134" spans="19:20" ht="21" customHeight="1">
      <c r="S134" s="82"/>
      <c r="T134" s="82"/>
    </row>
    <row r="135" spans="19:20" ht="21" customHeight="1">
      <c r="S135" s="82"/>
      <c r="T135" s="82"/>
    </row>
    <row r="136" spans="19:20" ht="21" customHeight="1">
      <c r="S136" s="82"/>
      <c r="T136" s="82"/>
    </row>
    <row r="137" spans="19:20" ht="21" customHeight="1">
      <c r="S137" s="82"/>
      <c r="T137" s="82"/>
    </row>
    <row r="138" spans="19:20" ht="21" customHeight="1">
      <c r="S138" s="82"/>
      <c r="T138" s="82"/>
    </row>
    <row r="139" spans="19:20" ht="21" customHeight="1">
      <c r="S139" s="82"/>
      <c r="T139" s="82"/>
    </row>
    <row r="140" spans="19:20" ht="21" customHeight="1">
      <c r="S140" s="82"/>
      <c r="T140" s="82"/>
    </row>
    <row r="141" spans="19:20" ht="21" customHeight="1">
      <c r="S141" s="82"/>
      <c r="T141" s="82"/>
    </row>
    <row r="142" spans="19:20" ht="21" customHeight="1">
      <c r="S142" s="82"/>
      <c r="T142" s="82"/>
    </row>
    <row r="143" spans="19:20" ht="21" customHeight="1">
      <c r="S143" s="82"/>
      <c r="T143" s="82"/>
    </row>
    <row r="144" spans="19:20" ht="21" customHeight="1">
      <c r="S144" s="82"/>
      <c r="T144" s="82"/>
    </row>
    <row r="145" spans="19:20" ht="21" customHeight="1">
      <c r="S145" s="82"/>
      <c r="T145" s="82"/>
    </row>
    <row r="146" spans="19:20" ht="21" customHeight="1">
      <c r="S146" s="82"/>
      <c r="T146" s="82"/>
    </row>
    <row r="147" spans="19:20" ht="21" customHeight="1">
      <c r="S147" s="82"/>
      <c r="T147" s="82"/>
    </row>
    <row r="148" spans="19:20" ht="21" customHeight="1">
      <c r="S148" s="82"/>
      <c r="T148" s="82"/>
    </row>
    <row r="149" spans="19:20" ht="21" customHeight="1">
      <c r="S149" s="82"/>
      <c r="T149" s="82"/>
    </row>
    <row r="150" spans="19:20" ht="21" customHeight="1">
      <c r="S150" s="82"/>
      <c r="T150" s="82"/>
    </row>
    <row r="151" spans="19:20" ht="21" customHeight="1">
      <c r="S151" s="82"/>
      <c r="T151" s="82"/>
    </row>
    <row r="152" spans="19:20" ht="21" customHeight="1">
      <c r="S152" s="82"/>
      <c r="T152" s="82"/>
    </row>
    <row r="153" spans="19:20" ht="21" customHeight="1">
      <c r="S153" s="82"/>
      <c r="T153" s="82"/>
    </row>
    <row r="154" spans="19:20" ht="21" customHeight="1">
      <c r="S154" s="82"/>
      <c r="T154" s="82"/>
    </row>
    <row r="155" spans="19:20" ht="21" customHeight="1">
      <c r="S155" s="82"/>
      <c r="T155" s="82"/>
    </row>
    <row r="156" spans="19:20" ht="21" customHeight="1">
      <c r="S156" s="82"/>
      <c r="T156" s="82"/>
    </row>
    <row r="157" spans="19:20" ht="21" customHeight="1">
      <c r="S157" s="82"/>
      <c r="T157" s="82"/>
    </row>
    <row r="158" spans="19:20" ht="21" customHeight="1">
      <c r="S158" s="82"/>
      <c r="T158" s="82"/>
    </row>
    <row r="159" spans="19:20" ht="21" customHeight="1">
      <c r="S159" s="82"/>
      <c r="T159" s="82"/>
    </row>
    <row r="160" spans="19:20" ht="21" customHeight="1">
      <c r="S160" s="82"/>
      <c r="T160" s="82"/>
    </row>
    <row r="161" spans="19:20" ht="21" customHeight="1">
      <c r="S161" s="82"/>
      <c r="T161" s="82"/>
    </row>
    <row r="162" spans="19:20" ht="21" customHeight="1">
      <c r="S162" s="82"/>
      <c r="T162" s="82"/>
    </row>
    <row r="163" spans="19:20" ht="21" customHeight="1">
      <c r="S163" s="82"/>
      <c r="T163" s="82"/>
    </row>
    <row r="164" spans="19:20" ht="21" customHeight="1">
      <c r="S164" s="82"/>
      <c r="T164" s="82"/>
    </row>
    <row r="165" spans="19:20" ht="21" customHeight="1">
      <c r="S165" s="82"/>
      <c r="T165" s="82"/>
    </row>
    <row r="166" spans="19:20" ht="21" customHeight="1">
      <c r="S166" s="82"/>
      <c r="T166" s="82"/>
    </row>
    <row r="167" spans="19:20" ht="21" customHeight="1">
      <c r="S167" s="82"/>
      <c r="T167" s="82"/>
    </row>
    <row r="168" spans="19:20" ht="21" customHeight="1">
      <c r="S168" s="82"/>
      <c r="T168" s="82"/>
    </row>
    <row r="169" spans="19:20" ht="21" customHeight="1">
      <c r="S169" s="82"/>
      <c r="T169" s="82"/>
    </row>
    <row r="170" spans="19:20" ht="21" customHeight="1">
      <c r="S170" s="82"/>
      <c r="T170" s="82"/>
    </row>
    <row r="171" spans="19:20" ht="21" customHeight="1">
      <c r="S171" s="82"/>
      <c r="T171" s="82"/>
    </row>
    <row r="172" spans="19:20" ht="21" customHeight="1">
      <c r="S172" s="82"/>
      <c r="T172" s="82"/>
    </row>
    <row r="173" spans="19:20" ht="21" customHeight="1">
      <c r="S173" s="82"/>
      <c r="T173" s="82"/>
    </row>
    <row r="174" spans="19:20" ht="21" customHeight="1">
      <c r="S174" s="82"/>
      <c r="T174" s="82"/>
    </row>
    <row r="175" spans="19:20" ht="21" customHeight="1">
      <c r="S175" s="82"/>
      <c r="T175" s="82"/>
    </row>
    <row r="176" spans="19:20" ht="21" customHeight="1">
      <c r="S176" s="82"/>
      <c r="T176" s="82"/>
    </row>
    <row r="177" spans="19:20" ht="21" customHeight="1">
      <c r="S177" s="82"/>
      <c r="T177" s="82"/>
    </row>
    <row r="178" spans="19:20" ht="21" customHeight="1">
      <c r="S178" s="82"/>
      <c r="T178" s="82"/>
    </row>
    <row r="179" spans="19:20" ht="21" customHeight="1">
      <c r="S179" s="82"/>
      <c r="T179" s="82"/>
    </row>
    <row r="180" spans="19:20" ht="21" customHeight="1">
      <c r="S180" s="82"/>
      <c r="T180" s="82"/>
    </row>
    <row r="181" spans="19:20" ht="21" customHeight="1">
      <c r="S181" s="82"/>
      <c r="T181" s="82"/>
    </row>
    <row r="182" spans="19:20" ht="21" customHeight="1">
      <c r="S182" s="82"/>
      <c r="T182" s="82"/>
    </row>
    <row r="183" spans="19:20" ht="21" customHeight="1">
      <c r="S183" s="82"/>
      <c r="T183" s="82"/>
    </row>
    <row r="184" spans="19:20" ht="21" customHeight="1">
      <c r="S184" s="82"/>
      <c r="T184" s="82"/>
    </row>
    <row r="185" spans="19:20" ht="21" customHeight="1">
      <c r="S185" s="82"/>
      <c r="T185" s="82"/>
    </row>
    <row r="186" spans="19:20" ht="21" customHeight="1">
      <c r="S186" s="82"/>
      <c r="T186" s="82"/>
    </row>
    <row r="187" spans="19:20" ht="21" customHeight="1">
      <c r="S187" s="82"/>
      <c r="T187" s="82"/>
    </row>
    <row r="188" spans="19:20" ht="21" customHeight="1">
      <c r="S188" s="82"/>
      <c r="T188" s="82"/>
    </row>
    <row r="189" spans="19:20" ht="21" customHeight="1">
      <c r="S189" s="82"/>
      <c r="T189" s="82"/>
    </row>
    <row r="190" spans="19:20" ht="21" customHeight="1">
      <c r="S190" s="82"/>
      <c r="T190" s="82"/>
    </row>
    <row r="191" spans="19:20" ht="21" customHeight="1">
      <c r="S191" s="82"/>
      <c r="T191" s="82"/>
    </row>
    <row r="192" spans="19:20" ht="21" customHeight="1">
      <c r="S192" s="82"/>
      <c r="T192" s="82"/>
    </row>
    <row r="193" spans="19:20" ht="21" customHeight="1">
      <c r="S193" s="82"/>
      <c r="T193" s="82"/>
    </row>
    <row r="194" spans="19:20" ht="21" customHeight="1">
      <c r="S194" s="82"/>
      <c r="T194" s="82"/>
    </row>
    <row r="195" spans="19:20" ht="21" customHeight="1">
      <c r="S195" s="82"/>
      <c r="T195" s="82"/>
    </row>
    <row r="196" spans="19:20" ht="21" customHeight="1">
      <c r="S196" s="82"/>
      <c r="T196" s="82"/>
    </row>
    <row r="197" spans="19:20" ht="21" customHeight="1">
      <c r="S197" s="82"/>
      <c r="T197" s="82"/>
    </row>
    <row r="198" spans="19:20" ht="21" customHeight="1">
      <c r="S198" s="82"/>
      <c r="T198" s="82"/>
    </row>
    <row r="199" spans="19:20" ht="21" customHeight="1">
      <c r="S199" s="82"/>
      <c r="T199" s="82"/>
    </row>
    <row r="200" spans="19:20" ht="21" customHeight="1">
      <c r="S200" s="82"/>
      <c r="T200" s="82"/>
    </row>
    <row r="201" spans="19:20" ht="21" customHeight="1">
      <c r="S201" s="82"/>
      <c r="T201" s="82"/>
    </row>
    <row r="202" spans="19:20" ht="21" customHeight="1">
      <c r="S202" s="82"/>
      <c r="T202" s="82"/>
    </row>
    <row r="203" spans="19:20" ht="21" customHeight="1">
      <c r="S203" s="82"/>
      <c r="T203" s="82"/>
    </row>
    <row r="204" spans="19:20" ht="21" customHeight="1">
      <c r="S204" s="82"/>
      <c r="T204" s="82"/>
    </row>
    <row r="205" spans="19:20" ht="21" customHeight="1">
      <c r="S205" s="82"/>
      <c r="T205" s="82"/>
    </row>
    <row r="206" spans="19:20" ht="21" customHeight="1">
      <c r="S206" s="82"/>
      <c r="T206" s="82"/>
    </row>
    <row r="207" spans="19:20" ht="21" customHeight="1">
      <c r="S207" s="82"/>
      <c r="T207" s="82"/>
    </row>
    <row r="208" spans="19:20" ht="21" customHeight="1">
      <c r="S208" s="82"/>
      <c r="T208" s="82"/>
    </row>
    <row r="209" spans="19:20" ht="21" customHeight="1">
      <c r="S209" s="82"/>
      <c r="T209" s="82"/>
    </row>
    <row r="210" spans="19:20" ht="21" customHeight="1">
      <c r="S210" s="82"/>
      <c r="T210" s="82"/>
    </row>
    <row r="211" spans="19:20" ht="21" customHeight="1">
      <c r="S211" s="82"/>
      <c r="T211" s="82"/>
    </row>
    <row r="212" spans="19:20" ht="21" customHeight="1">
      <c r="S212" s="82"/>
      <c r="T212" s="82"/>
    </row>
    <row r="213" spans="19:20" ht="21" customHeight="1">
      <c r="S213" s="82"/>
      <c r="T213" s="82"/>
    </row>
    <row r="214" spans="19:20" ht="21" customHeight="1">
      <c r="S214" s="82"/>
      <c r="T214" s="82"/>
    </row>
    <row r="215" spans="19:20" ht="21" customHeight="1">
      <c r="S215" s="82"/>
      <c r="T215" s="82"/>
    </row>
    <row r="216" spans="19:20" ht="21" customHeight="1">
      <c r="S216" s="82"/>
      <c r="T216" s="82"/>
    </row>
    <row r="217" spans="19:20" ht="21" customHeight="1">
      <c r="S217" s="82"/>
      <c r="T217" s="82"/>
    </row>
    <row r="218" spans="19:20" ht="21" customHeight="1">
      <c r="S218" s="82"/>
      <c r="T218" s="82"/>
    </row>
    <row r="219" spans="19:20" ht="21" customHeight="1">
      <c r="S219" s="82"/>
      <c r="T219" s="82"/>
    </row>
    <row r="220" spans="19:20" ht="21" customHeight="1">
      <c r="S220" s="82"/>
      <c r="T220" s="82"/>
    </row>
    <row r="221" spans="19:20" ht="21" customHeight="1">
      <c r="S221" s="82"/>
      <c r="T221" s="82"/>
    </row>
    <row r="222" spans="19:20" ht="21" customHeight="1">
      <c r="S222" s="82"/>
      <c r="T222" s="82"/>
    </row>
    <row r="223" spans="19:20" ht="21" customHeight="1">
      <c r="S223" s="82"/>
      <c r="T223" s="82"/>
    </row>
    <row r="224" spans="19:20" ht="21" customHeight="1">
      <c r="S224" s="82"/>
      <c r="T224" s="82"/>
    </row>
    <row r="225" spans="19:20" ht="21" customHeight="1">
      <c r="S225" s="82"/>
      <c r="T225" s="82"/>
    </row>
    <row r="226" spans="19:20" ht="21" customHeight="1">
      <c r="S226" s="82"/>
      <c r="T226" s="82"/>
    </row>
    <row r="227" spans="19:20" ht="21" customHeight="1">
      <c r="S227" s="82"/>
      <c r="T227" s="82"/>
    </row>
    <row r="228" spans="19:20" ht="21" customHeight="1">
      <c r="S228" s="82"/>
      <c r="T228" s="82"/>
    </row>
    <row r="229" spans="19:20" ht="21" customHeight="1">
      <c r="S229" s="82"/>
      <c r="T229" s="82"/>
    </row>
    <row r="230" spans="19:20" ht="21" customHeight="1">
      <c r="S230" s="82"/>
      <c r="T230" s="82"/>
    </row>
    <row r="231" spans="19:20" ht="21" customHeight="1">
      <c r="S231" s="82"/>
      <c r="T231" s="82"/>
    </row>
    <row r="232" spans="19:20" ht="21" customHeight="1">
      <c r="S232" s="82"/>
      <c r="T232" s="82"/>
    </row>
    <row r="233" spans="19:20" ht="21" customHeight="1">
      <c r="S233" s="82"/>
      <c r="T233" s="82"/>
    </row>
    <row r="234" spans="19:20" ht="21" customHeight="1">
      <c r="S234" s="82"/>
      <c r="T234" s="82"/>
    </row>
    <row r="235" spans="19:20" ht="21" customHeight="1">
      <c r="S235" s="82"/>
      <c r="T235" s="82"/>
    </row>
    <row r="236" spans="19:20" ht="21" customHeight="1">
      <c r="S236" s="82"/>
      <c r="T236" s="82"/>
    </row>
    <row r="237" spans="19:20" ht="21" customHeight="1">
      <c r="S237" s="82"/>
      <c r="T237" s="82"/>
    </row>
    <row r="238" spans="19:20" ht="21" customHeight="1">
      <c r="S238" s="82"/>
      <c r="T238" s="82"/>
    </row>
    <row r="239" spans="19:20" ht="21" customHeight="1">
      <c r="S239" s="82"/>
      <c r="T239" s="82"/>
    </row>
    <row r="240" spans="19:20" ht="21" customHeight="1">
      <c r="S240" s="82"/>
      <c r="T240" s="82"/>
    </row>
    <row r="241" spans="19:20" ht="21" customHeight="1">
      <c r="S241" s="82"/>
      <c r="T241" s="82"/>
    </row>
    <row r="242" spans="19:20" ht="21" customHeight="1">
      <c r="S242" s="82"/>
      <c r="T242" s="82"/>
    </row>
    <row r="243" spans="19:20" ht="21" customHeight="1">
      <c r="S243" s="82"/>
      <c r="T243" s="82"/>
    </row>
    <row r="244" spans="19:20" ht="21" customHeight="1">
      <c r="S244" s="82"/>
      <c r="T244" s="82"/>
    </row>
    <row r="245" spans="19:20" ht="21" customHeight="1">
      <c r="S245" s="82"/>
      <c r="T245" s="82"/>
    </row>
    <row r="246" spans="19:20" ht="21" customHeight="1">
      <c r="S246" s="82"/>
      <c r="T246" s="82"/>
    </row>
    <row r="247" spans="19:20" ht="21" customHeight="1">
      <c r="S247" s="82"/>
      <c r="T247" s="82"/>
    </row>
    <row r="248" spans="19:20" ht="21" customHeight="1">
      <c r="S248" s="82"/>
      <c r="T248" s="82"/>
    </row>
    <row r="249" spans="19:20" ht="21" customHeight="1">
      <c r="S249" s="82"/>
      <c r="T249" s="82"/>
    </row>
    <row r="250" spans="19:20" ht="21" customHeight="1">
      <c r="S250" s="82"/>
      <c r="T250" s="82"/>
    </row>
    <row r="251" spans="19:20" ht="21" customHeight="1">
      <c r="S251" s="82"/>
      <c r="T251" s="82"/>
    </row>
    <row r="252" spans="19:20" ht="21" customHeight="1">
      <c r="S252" s="82"/>
      <c r="T252" s="82"/>
    </row>
    <row r="253" spans="19:20" ht="21" customHeight="1">
      <c r="S253" s="82"/>
      <c r="T253" s="82"/>
    </row>
    <row r="254" spans="19:20" ht="21" customHeight="1">
      <c r="S254" s="82"/>
      <c r="T254" s="82"/>
    </row>
    <row r="255" spans="19:20" ht="21" customHeight="1">
      <c r="S255" s="82"/>
      <c r="T255" s="82"/>
    </row>
    <row r="256" spans="19:20" ht="21" customHeight="1">
      <c r="S256" s="82"/>
      <c r="T256" s="82"/>
    </row>
    <row r="257" spans="19:20" ht="21" customHeight="1">
      <c r="S257" s="82"/>
      <c r="T257" s="82"/>
    </row>
    <row r="258" spans="19:20" ht="21" customHeight="1">
      <c r="S258" s="82"/>
      <c r="T258" s="82"/>
    </row>
    <row r="259" spans="19:20" ht="21" customHeight="1">
      <c r="S259" s="82"/>
      <c r="T259" s="82"/>
    </row>
    <row r="260" spans="19:20" ht="21" customHeight="1">
      <c r="S260" s="82"/>
      <c r="T260" s="82"/>
    </row>
    <row r="261" spans="19:20" ht="21" customHeight="1">
      <c r="S261" s="82"/>
      <c r="T261" s="82"/>
    </row>
    <row r="262" spans="19:20" ht="21" customHeight="1">
      <c r="S262" s="82"/>
      <c r="T262" s="82"/>
    </row>
    <row r="263" spans="19:20" ht="21" customHeight="1">
      <c r="S263" s="82"/>
      <c r="T263" s="82"/>
    </row>
    <row r="264" spans="19:20" ht="21" customHeight="1">
      <c r="S264" s="82"/>
      <c r="T264" s="82"/>
    </row>
    <row r="265" spans="19:20" ht="21" customHeight="1">
      <c r="S265" s="82"/>
      <c r="T265" s="82"/>
    </row>
    <row r="266" spans="19:20" ht="21" customHeight="1">
      <c r="S266" s="82"/>
      <c r="T266" s="82"/>
    </row>
    <row r="267" spans="19:20" ht="21" customHeight="1">
      <c r="S267" s="82"/>
      <c r="T267" s="82"/>
    </row>
    <row r="268" spans="19:20" ht="21" customHeight="1">
      <c r="S268" s="82"/>
      <c r="T268" s="82"/>
    </row>
    <row r="269" spans="19:20" ht="21" customHeight="1">
      <c r="S269" s="82"/>
      <c r="T269" s="82"/>
    </row>
    <row r="270" spans="19:20" ht="21" customHeight="1">
      <c r="S270" s="82"/>
      <c r="T270" s="82"/>
    </row>
    <row r="271" spans="19:20" ht="21" customHeight="1">
      <c r="S271" s="82"/>
      <c r="T271" s="82"/>
    </row>
    <row r="272" spans="19:20" ht="21" customHeight="1">
      <c r="S272" s="82"/>
      <c r="T272" s="82"/>
    </row>
    <row r="273" spans="19:20" ht="21" customHeight="1">
      <c r="S273" s="82"/>
      <c r="T273" s="82"/>
    </row>
    <row r="274" spans="19:20" ht="21" customHeight="1">
      <c r="S274" s="82"/>
      <c r="T274" s="82"/>
    </row>
    <row r="275" spans="19:20" ht="21" customHeight="1">
      <c r="S275" s="82"/>
      <c r="T275" s="82"/>
    </row>
    <row r="276" spans="19:20" ht="21" customHeight="1">
      <c r="S276" s="82"/>
      <c r="T276" s="82"/>
    </row>
    <row r="277" spans="19:20" ht="21" customHeight="1">
      <c r="S277" s="82"/>
      <c r="T277" s="82"/>
    </row>
    <row r="278" spans="19:20" ht="21" customHeight="1">
      <c r="S278" s="82"/>
      <c r="T278" s="82"/>
    </row>
    <row r="279" spans="19:20" ht="21" customHeight="1">
      <c r="S279" s="82"/>
      <c r="T279" s="82"/>
    </row>
    <row r="280" spans="19:20" ht="21" customHeight="1">
      <c r="S280" s="82"/>
      <c r="T280" s="82"/>
    </row>
    <row r="281" spans="19:20" ht="21" customHeight="1">
      <c r="S281" s="82"/>
      <c r="T281" s="82"/>
    </row>
    <row r="282" spans="19:20" ht="21" customHeight="1">
      <c r="S282" s="82"/>
      <c r="T282" s="82"/>
    </row>
    <row r="283" spans="19:20" ht="21" customHeight="1">
      <c r="S283" s="82"/>
      <c r="T283" s="82"/>
    </row>
    <row r="284" spans="19:20" ht="21" customHeight="1">
      <c r="S284" s="82"/>
      <c r="T284" s="82"/>
    </row>
    <row r="285" spans="19:20" ht="21" customHeight="1">
      <c r="S285" s="82"/>
      <c r="T285" s="82"/>
    </row>
    <row r="286" spans="19:20" ht="21" customHeight="1">
      <c r="S286" s="82"/>
      <c r="T286" s="82"/>
    </row>
    <row r="287" spans="19:20" ht="21" customHeight="1">
      <c r="S287" s="82"/>
      <c r="T287" s="82"/>
    </row>
    <row r="288" spans="19:20" ht="21" customHeight="1">
      <c r="S288" s="82"/>
      <c r="T288" s="82"/>
    </row>
    <row r="289" spans="19:20" ht="21" customHeight="1">
      <c r="S289" s="82"/>
      <c r="T289" s="82"/>
    </row>
    <row r="290" spans="19:20" ht="21" customHeight="1">
      <c r="S290" s="82"/>
      <c r="T290" s="82"/>
    </row>
    <row r="291" spans="19:20" ht="21" customHeight="1">
      <c r="S291" s="82"/>
      <c r="T291" s="82"/>
    </row>
    <row r="292" spans="19:20" ht="21" customHeight="1">
      <c r="S292" s="82"/>
      <c r="T292" s="82"/>
    </row>
    <row r="293" spans="19:20" ht="21" customHeight="1">
      <c r="S293" s="82"/>
      <c r="T293" s="82"/>
    </row>
    <row r="294" spans="19:20" ht="21" customHeight="1">
      <c r="S294" s="82"/>
      <c r="T294" s="82"/>
    </row>
    <row r="295" spans="19:20" ht="21" customHeight="1">
      <c r="S295" s="82"/>
      <c r="T295" s="82"/>
    </row>
    <row r="296" spans="19:20" ht="21" customHeight="1">
      <c r="S296" s="82"/>
      <c r="T296" s="82"/>
    </row>
    <row r="297" spans="19:20" ht="21" customHeight="1">
      <c r="S297" s="82"/>
      <c r="T297" s="82"/>
    </row>
    <row r="298" spans="19:20" ht="21" customHeight="1">
      <c r="S298" s="82"/>
      <c r="T298" s="82"/>
    </row>
    <row r="299" spans="19:20" ht="21" customHeight="1">
      <c r="S299" s="82"/>
      <c r="T299" s="82"/>
    </row>
    <row r="300" spans="19:20" ht="21" customHeight="1">
      <c r="S300" s="82"/>
      <c r="T300" s="82"/>
    </row>
    <row r="301" spans="19:20" ht="21" customHeight="1">
      <c r="S301" s="82"/>
      <c r="T301" s="82"/>
    </row>
    <row r="302" spans="19:20" ht="21" customHeight="1">
      <c r="S302" s="82"/>
      <c r="T302" s="82"/>
    </row>
    <row r="303" spans="19:20" ht="21" customHeight="1">
      <c r="S303" s="82"/>
      <c r="T303" s="82"/>
    </row>
    <row r="304" spans="19:20" ht="21" customHeight="1">
      <c r="S304" s="82"/>
      <c r="T304" s="82"/>
    </row>
    <row r="305" spans="19:20" ht="21" customHeight="1">
      <c r="S305" s="82"/>
      <c r="T305" s="82"/>
    </row>
    <row r="306" spans="19:20" ht="21" customHeight="1">
      <c r="S306" s="82"/>
      <c r="T306" s="82"/>
    </row>
    <row r="307" spans="19:20" ht="21" customHeight="1">
      <c r="S307" s="82"/>
      <c r="T307" s="82"/>
    </row>
    <row r="308" spans="19:20" ht="21" customHeight="1">
      <c r="S308" s="82"/>
      <c r="T308" s="82"/>
    </row>
    <row r="309" spans="19:20" ht="21" customHeight="1">
      <c r="S309" s="82"/>
      <c r="T309" s="82"/>
    </row>
    <row r="310" spans="19:20" ht="21" customHeight="1">
      <c r="S310" s="82"/>
      <c r="T310" s="82"/>
    </row>
    <row r="311" spans="19:20" ht="21" customHeight="1">
      <c r="S311" s="82"/>
      <c r="T311" s="82"/>
    </row>
    <row r="312" spans="19:20" ht="21" customHeight="1">
      <c r="S312" s="82"/>
      <c r="T312" s="82"/>
    </row>
    <row r="313" spans="19:20" ht="21" customHeight="1">
      <c r="S313" s="82"/>
      <c r="T313" s="82"/>
    </row>
    <row r="314" spans="19:20" ht="21" customHeight="1">
      <c r="S314" s="82"/>
      <c r="T314" s="82"/>
    </row>
    <row r="315" spans="19:20" ht="21" customHeight="1">
      <c r="S315" s="82"/>
      <c r="T315" s="82"/>
    </row>
    <row r="316" spans="19:20" ht="21" customHeight="1">
      <c r="S316" s="82"/>
      <c r="T316" s="82"/>
    </row>
    <row r="317" spans="19:20" ht="21" customHeight="1">
      <c r="S317" s="82"/>
      <c r="T317" s="82"/>
    </row>
    <row r="318" spans="19:20" ht="21" customHeight="1">
      <c r="S318" s="82"/>
      <c r="T318" s="82"/>
    </row>
    <row r="319" spans="19:20" ht="21" customHeight="1">
      <c r="S319" s="82"/>
      <c r="T319" s="82"/>
    </row>
    <row r="320" spans="19:20" ht="21" customHeight="1">
      <c r="S320" s="82"/>
      <c r="T320" s="82"/>
    </row>
    <row r="321" spans="19:20" ht="21" customHeight="1">
      <c r="S321" s="82"/>
      <c r="T321" s="82"/>
    </row>
    <row r="322" spans="19:20" ht="21" customHeight="1">
      <c r="S322" s="82"/>
      <c r="T322" s="82"/>
    </row>
    <row r="323" spans="19:20" ht="21" customHeight="1">
      <c r="S323" s="82"/>
      <c r="T323" s="82"/>
    </row>
    <row r="324" spans="19:20" ht="21" customHeight="1">
      <c r="S324" s="82"/>
      <c r="T324" s="82"/>
    </row>
    <row r="325" spans="19:20" ht="21" customHeight="1">
      <c r="S325" s="82"/>
      <c r="T325" s="82"/>
    </row>
    <row r="326" spans="19:20" ht="21" customHeight="1">
      <c r="S326" s="82"/>
      <c r="T326" s="82"/>
    </row>
    <row r="327" spans="19:20" ht="21" customHeight="1">
      <c r="S327" s="82"/>
      <c r="T327" s="82"/>
    </row>
    <row r="328" spans="19:20" ht="21" customHeight="1">
      <c r="S328" s="82"/>
      <c r="T328" s="82"/>
    </row>
    <row r="329" spans="19:20" ht="21" customHeight="1">
      <c r="S329" s="82"/>
      <c r="T329" s="82"/>
    </row>
    <row r="330" spans="19:20" ht="21" customHeight="1">
      <c r="S330" s="82"/>
      <c r="T330" s="82"/>
    </row>
    <row r="331" spans="19:20" ht="21" customHeight="1">
      <c r="S331" s="82"/>
      <c r="T331" s="82"/>
    </row>
    <row r="332" spans="19:20" ht="21" customHeight="1">
      <c r="S332" s="82"/>
      <c r="T332" s="82"/>
    </row>
    <row r="333" spans="19:20" ht="21" customHeight="1">
      <c r="S333" s="82"/>
      <c r="T333" s="82"/>
    </row>
    <row r="334" spans="19:20" ht="21" customHeight="1">
      <c r="S334" s="82"/>
      <c r="T334" s="82"/>
    </row>
    <row r="335" spans="19:20" ht="21" customHeight="1">
      <c r="S335" s="82"/>
      <c r="T335" s="82"/>
    </row>
    <row r="336" spans="19:20" ht="21" customHeight="1">
      <c r="S336" s="82"/>
      <c r="T336" s="82"/>
    </row>
    <row r="337" spans="19:20" ht="21" customHeight="1">
      <c r="S337" s="82"/>
      <c r="T337" s="82"/>
    </row>
    <row r="338" spans="19:20" ht="21" customHeight="1">
      <c r="S338" s="82"/>
      <c r="T338" s="82"/>
    </row>
    <row r="339" spans="19:20" ht="21" customHeight="1">
      <c r="S339" s="82"/>
      <c r="T339" s="82"/>
    </row>
    <row r="340" spans="19:20" ht="21" customHeight="1">
      <c r="S340" s="82"/>
      <c r="T340" s="82"/>
    </row>
    <row r="341" spans="19:20" ht="21" customHeight="1">
      <c r="S341" s="82"/>
      <c r="T341" s="82"/>
    </row>
    <row r="342" spans="19:20" ht="21" customHeight="1">
      <c r="S342" s="82"/>
      <c r="T342" s="82"/>
    </row>
    <row r="343" spans="19:20" ht="21" customHeight="1">
      <c r="S343" s="82"/>
      <c r="T343" s="82"/>
    </row>
    <row r="344" spans="19:20" ht="21" customHeight="1">
      <c r="S344" s="82"/>
      <c r="T344" s="82"/>
    </row>
    <row r="345" spans="19:20" ht="21" customHeight="1">
      <c r="S345" s="82"/>
      <c r="T345" s="82"/>
    </row>
  </sheetData>
  <protectedRanges>
    <protectedRange sqref="C3:D4" name="範囲8_1_1_3_1"/>
    <protectedRange sqref="B3:B4" name="範囲8_2_3_1"/>
  </protectedRanges>
  <mergeCells count="138">
    <mergeCell ref="AH63:AH64"/>
    <mergeCell ref="AI63:AI64"/>
    <mergeCell ref="AJ63:AJ64"/>
    <mergeCell ref="AK63:AK64"/>
    <mergeCell ref="AL63:AL64"/>
    <mergeCell ref="AB63:AB64"/>
    <mergeCell ref="AC63:AC64"/>
    <mergeCell ref="AD63:AD64"/>
    <mergeCell ref="AE63:AE64"/>
    <mergeCell ref="AF63:AF64"/>
    <mergeCell ref="AG63:AG64"/>
    <mergeCell ref="V63:V64"/>
    <mergeCell ref="W63:W64"/>
    <mergeCell ref="X63:X64"/>
    <mergeCell ref="Y63:Y64"/>
    <mergeCell ref="Z63:Z64"/>
    <mergeCell ref="AA63:AA64"/>
    <mergeCell ref="P63:P64"/>
    <mergeCell ref="Q63:Q64"/>
    <mergeCell ref="R63:R64"/>
    <mergeCell ref="S63:S64"/>
    <mergeCell ref="T63:T64"/>
    <mergeCell ref="U63:U64"/>
    <mergeCell ref="J63:J64"/>
    <mergeCell ref="K63:K64"/>
    <mergeCell ref="L63:L64"/>
    <mergeCell ref="M63:M64"/>
    <mergeCell ref="N63:N64"/>
    <mergeCell ref="O63:O64"/>
    <mergeCell ref="A63:A64"/>
    <mergeCell ref="E63:E64"/>
    <mergeCell ref="F63:F64"/>
    <mergeCell ref="G63:G64"/>
    <mergeCell ref="H63:H64"/>
    <mergeCell ref="I63:I64"/>
    <mergeCell ref="AH35:AH36"/>
    <mergeCell ref="AI35:AI36"/>
    <mergeCell ref="AJ35:AJ36"/>
    <mergeCell ref="AK35:AK36"/>
    <mergeCell ref="AL35:AL36"/>
    <mergeCell ref="O62:P62"/>
    <mergeCell ref="S62:T62"/>
    <mergeCell ref="V62:W62"/>
    <mergeCell ref="AB35:AB36"/>
    <mergeCell ref="AC35:AC36"/>
    <mergeCell ref="AD35:AD36"/>
    <mergeCell ref="AE35:AE36"/>
    <mergeCell ref="AF35:AF36"/>
    <mergeCell ref="AG35:AG36"/>
    <mergeCell ref="V35:V36"/>
    <mergeCell ref="W35:W36"/>
    <mergeCell ref="X35:X36"/>
    <mergeCell ref="Y35:Y36"/>
    <mergeCell ref="Z35:Z36"/>
    <mergeCell ref="AA35:AA36"/>
    <mergeCell ref="O35:O36"/>
    <mergeCell ref="P35:P36"/>
    <mergeCell ref="Q35:Q36"/>
    <mergeCell ref="R35:S35"/>
    <mergeCell ref="T35:T36"/>
    <mergeCell ref="U35:U36"/>
    <mergeCell ref="I35:I36"/>
    <mergeCell ref="J35:J36"/>
    <mergeCell ref="K35:K36"/>
    <mergeCell ref="L35:L36"/>
    <mergeCell ref="M35:M36"/>
    <mergeCell ref="N35:N36"/>
    <mergeCell ref="Q32:W32"/>
    <mergeCell ref="F34:I34"/>
    <mergeCell ref="K34:M34"/>
    <mergeCell ref="R34:U34"/>
    <mergeCell ref="V34:Y34"/>
    <mergeCell ref="A35:A36"/>
    <mergeCell ref="E35:E36"/>
    <mergeCell ref="F35:F36"/>
    <mergeCell ref="G35:G36"/>
    <mergeCell ref="H35:H36"/>
    <mergeCell ref="G30:H30"/>
    <mergeCell ref="I30:J30"/>
    <mergeCell ref="G31:H31"/>
    <mergeCell ref="I31:J31"/>
    <mergeCell ref="E32:F32"/>
    <mergeCell ref="G32:H32"/>
    <mergeCell ref="I32:J32"/>
    <mergeCell ref="N25:O25"/>
    <mergeCell ref="P25:X25"/>
    <mergeCell ref="N26:O26"/>
    <mergeCell ref="P26:X26"/>
    <mergeCell ref="N27:Z27"/>
    <mergeCell ref="B29:D29"/>
    <mergeCell ref="F29:J29"/>
    <mergeCell ref="N21:O21"/>
    <mergeCell ref="P21:Y21"/>
    <mergeCell ref="N22:O22"/>
    <mergeCell ref="P22:Y22"/>
    <mergeCell ref="N23:O23"/>
    <mergeCell ref="P23:Y23"/>
    <mergeCell ref="N18:O18"/>
    <mergeCell ref="P18:Y18"/>
    <mergeCell ref="N19:O19"/>
    <mergeCell ref="P19:Y19"/>
    <mergeCell ref="N20:O20"/>
    <mergeCell ref="P20:Y20"/>
    <mergeCell ref="F12:H12"/>
    <mergeCell ref="I12:L12"/>
    <mergeCell ref="N12:Z12"/>
    <mergeCell ref="N13:Z13"/>
    <mergeCell ref="N14:Z14"/>
    <mergeCell ref="N15:Z15"/>
    <mergeCell ref="F10:H10"/>
    <mergeCell ref="I10:J10"/>
    <mergeCell ref="K10:L10"/>
    <mergeCell ref="F11:H11"/>
    <mergeCell ref="I11:L11"/>
    <mergeCell ref="N11:Z11"/>
    <mergeCell ref="A7:A8"/>
    <mergeCell ref="B7:D8"/>
    <mergeCell ref="F7:L7"/>
    <mergeCell ref="F8:H8"/>
    <mergeCell ref="I8:L8"/>
    <mergeCell ref="N8:Z9"/>
    <mergeCell ref="F9:H9"/>
    <mergeCell ref="I9:L9"/>
    <mergeCell ref="B4:E4"/>
    <mergeCell ref="F4:G4"/>
    <mergeCell ref="H4:L4"/>
    <mergeCell ref="O4:S4"/>
    <mergeCell ref="U4:Z4"/>
    <mergeCell ref="O5:S5"/>
    <mergeCell ref="U5:Z5"/>
    <mergeCell ref="O1:Q1"/>
    <mergeCell ref="S1:T1"/>
    <mergeCell ref="O2:S2"/>
    <mergeCell ref="U2:Z2"/>
    <mergeCell ref="B3:E3"/>
    <mergeCell ref="F3:L3"/>
    <mergeCell ref="O3:S3"/>
    <mergeCell ref="U3:Z3"/>
  </mergeCells>
  <phoneticPr fontId="9"/>
  <dataValidations count="47">
    <dataValidation type="list" allowBlank="1" showInputMessage="1" showErrorMessage="1" sqref="U29:U30" xr:uid="{123F2CE6-6822-4FB9-AB7F-1DC865103E51}">
      <formula1>"　　,●"</formula1>
    </dataValidation>
    <dataValidation type="list" allowBlank="1" showInputMessage="1" showErrorMessage="1" sqref="R65:R124 R37:R56" xr:uid="{B3269443-8AD4-4120-AE62-E09566EDDA3D}">
      <formula1>医薬品分類</formula1>
    </dataValidation>
    <dataValidation showDropDown="1" showInputMessage="1" showErrorMessage="1" sqref="T37" xr:uid="{D863F977-24CE-42C9-82E7-D7B678F42D99}"/>
    <dataValidation type="list" imeMode="halfAlpha" allowBlank="1" showInputMessage="1" showErrorMessage="1" error="半角18文字以内で入力してください" sqref="AL37:AL56 AL65:AL124" xr:uid="{677471A0-4535-4E45-95CE-035C4898B985}">
      <formula1>"0,A,B,C,D,E,F,G"</formula1>
    </dataValidation>
    <dataValidation type="list" imeMode="halfAlpha" allowBlank="1" showInputMessage="1" showErrorMessage="1" error="半角18文字以内で入力してください" sqref="AK37:AK56 AK65:AK124" xr:uid="{7B438A3F-FE23-45C8-935A-2AB35FDC7A9E}">
      <formula1>"0,A1,A2,A3,A9,B1,B2,B9,C1,D1,X"</formula1>
    </dataValidation>
    <dataValidation type="list" allowBlank="1" showInputMessage="1" showErrorMessage="1" error="該当なし または 該当品を選択してください" sqref="AA65:AA124 AA37:AA56" xr:uid="{86C5D9B2-871F-40C6-8316-9DCDE589F925}">
      <formula1>"課税対象（10％）,非課税対象（0％）,軽減税率対象（8％）"</formula1>
    </dataValidation>
    <dataValidation type="list" allowBlank="1" showInputMessage="1" showErrorMessage="1" sqref="W65:W124 W37:W56" xr:uid="{7E45934C-BF87-4867-B610-C280402908C5}">
      <formula1>"届出,認証,承認"</formula1>
    </dataValidation>
    <dataValidation type="list" allowBlank="1" showInputMessage="1" showErrorMessage="1" sqref="Q65:Q124 Q37:Q56" xr:uid="{66E56EFA-E4E9-4B84-BFB6-34384641CC35}">
      <formula1>"常温,冷蔵,'-20℃,'-80℃,液体ちっ素"</formula1>
    </dataValidation>
    <dataValidation type="list" allowBlank="1" showInputMessage="1" showErrorMessage="1" sqref="S65:S124 S37:S56" xr:uid="{A710AC97-41AB-48D3-B08B-68930A479EA2}">
      <formula1>INDIRECT($R37)</formula1>
    </dataValidation>
    <dataValidation type="custom" imeMode="halfAlpha" allowBlank="1" showInputMessage="1" showErrorMessage="1" error="半角18文字以内で入力してください" sqref="AJ65:AJ124 AJ37:AJ56" xr:uid="{1E3B86B2-85AC-4DE4-923D-9FE2EDF3365A}">
      <formula1>LEN(AJ37)&lt;=18</formula1>
    </dataValidation>
    <dataValidation type="custom" imeMode="halfAlpha" allowBlank="1" showInputMessage="1" showErrorMessage="1" error="5桁 - 6桁の数字で入力ください" sqref="Z65:Z124 Z37:Z56" xr:uid="{A0620A2A-AB77-4D8E-889B-8FC1314E59B9}">
      <formula1>LEN(Z37)=12</formula1>
    </dataValidation>
    <dataValidation type="custom" imeMode="halfAlpha" allowBlank="1" showInputMessage="1" showErrorMessage="1" error="半角9桁で入力してください" sqref="Y65:Y124 Y37:Y56" xr:uid="{09AF8A63-238E-409E-8308-AF837112D16D}">
      <formula1>LEN(Y37)=9</formula1>
    </dataValidation>
    <dataValidation type="custom" imeMode="halfAlpha" allowBlank="1" showInputMessage="1" showErrorMessage="1" sqref="U65:U124 U38:U56" xr:uid="{BA8685F2-A568-4E46-98D9-15B19CDDAECC}">
      <formula1>LEN(U38)=9</formula1>
    </dataValidation>
    <dataValidation imeMode="halfAlpha" showDropDown="1" showInputMessage="1" showErrorMessage="1" sqref="T65:T124 T38:T56" xr:uid="{3BBFEBA9-A3A8-4503-B033-AB09D8D716C7}"/>
    <dataValidation type="custom" imeMode="halfAlpha" allowBlank="1" showInputMessage="1" showErrorMessage="1" error="8桁もしくは13桁の数字を入力してください_x000a_JANコードが無い場合は”-”を入力してください" sqref="O65:O124 O37:O56" xr:uid="{55BE49F6-F9BF-4493-9A7D-3BAA5C6F4273}">
      <formula1>OR(LEN(O37)=13,LEN(O37)=8,O37="-")</formula1>
    </dataValidation>
    <dataValidation type="custom" imeMode="halfAlpha" allowBlank="1" showInputMessage="1" showErrorMessage="1" error="4桁でご入力ください" sqref="I31:J31" xr:uid="{9685395B-3620-4869-BF35-00C16E5A04E4}">
      <formula1>LEN(F31)&lt;=4</formula1>
    </dataValidation>
    <dataValidation type="custom" imeMode="halfAlpha" allowBlank="1" showInputMessage="1" showErrorMessage="1" sqref="G31:H31" xr:uid="{40B950DD-8228-4BAA-A3A3-E5B698B25D6C}">
      <formula1>LEN(G31)&lt;=2</formula1>
    </dataValidation>
    <dataValidation type="custom" allowBlank="1" showInputMessage="1" showErrorMessage="1" error="18文字以下で入力してください" sqref="F29:J29" xr:uid="{388354C8-9EDC-493C-B16F-AA0C36D965C6}">
      <formula1>LEN(F29)&lt;=18</formula1>
    </dataValidation>
    <dataValidation imeMode="halfAlpha" allowBlank="1" showInputMessage="1" showErrorMessage="1" sqref="AF37:AG56 X65:X124 X37:X56 AF65:AG124" xr:uid="{C61A0BAF-4B18-4843-9E26-51C85513B7AF}"/>
    <dataValidation type="list" allowBlank="1" showInputMessage="1" showErrorMessage="1" sqref="Y32" xr:uid="{397C6D34-11C0-4E4C-ACA5-40E55A89A971}">
      <formula1>"0,1"</formula1>
    </dataValidation>
    <dataValidation type="list" allowBlank="1" showInputMessage="1" showErrorMessage="1" sqref="O32" xr:uid="{CA3B2B15-F230-4E89-A184-08F306B9EA87}">
      <formula1>"可,不可"</formula1>
    </dataValidation>
    <dataValidation type="list" imeMode="halfAlpha" allowBlank="1" showInputMessage="1" showErrorMessage="1" error="1 大型、2 特大のいずれかを入力してください" sqref="AH37:AH56 AH65:AH124" xr:uid="{91C45D14-4E38-4BFF-8544-2D606DEDD811}">
      <formula1>"大型,特大"</formula1>
    </dataValidation>
    <dataValidation type="list" allowBlank="1" showInputMessage="1" showErrorMessage="1" sqref="V65:V124 V37:V56" xr:uid="{F787A2D1-C5EC-483C-B787-44A249A4D82D}">
      <formula1>"雑品,ｸﾗｽⅠ(一般),ｸﾗｽⅠ(一般)・特定保守,ｸﾗｽⅡ(管理),ｸﾗｽⅡ(管理)・電子体温計,ｸﾗｽⅡ(管理)・特定保守,ｸﾗｽⅢ(高度),ｸﾗｽⅢ(高度)・特定保守,ｸﾗｽⅣ(高度),ｸﾗｽⅣ(高度)・特定保守"</formula1>
    </dataValidation>
    <dataValidation type="custom" imeMode="halfAlpha" allowBlank="1" showInputMessage="1" showErrorMessage="1" error="半角2文字以内で入力してください" sqref="T6:W6 F31 F30:J30" xr:uid="{21B5CCB2-7FAA-4CA9-84A8-279C89F68E1F}">
      <formula1>LEN(F6)&lt;=2</formula1>
    </dataValidation>
    <dataValidation type="custom" imeMode="halfAlpha" allowBlank="1" showInputMessage="1" showErrorMessage="1" error="半角4文字で入力してください" sqref="S62 V62 Q62 Z6 B32" xr:uid="{BE514545-3FC2-4C65-8E0C-0C23FB9C6842}">
      <formula1>LEN(B6)&lt;=4</formula1>
    </dataValidation>
    <dataValidation type="custom" imeMode="halfAlpha" allowBlank="1" showInputMessage="1" showErrorMessage="1" error="半角1文字で入力してください" sqref="Y6" xr:uid="{A9529CC6-86DF-4EE2-9B30-F0B19A084F2D}">
      <formula1>LEN(Y6)&lt;=1</formula1>
    </dataValidation>
    <dataValidation type="custom" allowBlank="1" showInputMessage="1" showErrorMessage="1" error="全角20文字（半角40文字）以内で入力してください" sqref="B65:B124 B37:B56" xr:uid="{4EA21B75-28C2-4B8B-8C1D-58A358066302}">
      <formula1>LENB(B37)&lt;=40</formula1>
    </dataValidation>
    <dataValidation type="custom" imeMode="halfAlpha" allowBlank="1" showInputMessage="1" showErrorMessage="1" error="半角数字を入力してください" sqref="L37:L56 G65:G124 L65:L124 G37:G56" xr:uid="{0BE0F034-6EE4-49BC-AE80-1DD16687A01B}">
      <formula1>ISNUMBER(G37)</formula1>
    </dataValidation>
    <dataValidation type="whole" imeMode="halfAlpha" allowBlank="1" showInputMessage="1" showErrorMessage="1" error="数字（整数）を入力してください" sqref="E37:E56 AB37:AB56 E65:E124 AB65:AB124" xr:uid="{3961FCCA-740D-4EEA-9A04-58DCE391524B}">
      <formula1>0</formula1>
      <formula2>9999999999</formula2>
    </dataValidation>
    <dataValidation type="custom" imeMode="halfAlpha" allowBlank="1" showInputMessage="1" showErrorMessage="1" error="数字（小数点第二位まで）を入力してください" sqref="F37:F56 F65:F124 K65:K124 K37:K56" xr:uid="{9EBF63DA-359A-4325-B0E6-8F21CE39B428}">
      <formula1>ROUND(F37,2)=F37</formula1>
    </dataValidation>
    <dataValidation type="list" allowBlank="1" showInputMessage="1" showErrorMessage="1" error="ドロップダウンリストより選択してください" sqref="M37:M56 H65:H124 M65:M124 H37:H56" xr:uid="{2CBD2918-EC6D-42B2-ABFB-510D18D543CA}">
      <formula1>"個,箱,枚,袋・パック,本,双,セット,巻,式,足,缶,組,対,冊,ケース,ダース,キログラム,メートル"</formula1>
    </dataValidation>
    <dataValidation type="whole" imeMode="halfAlpha" allowBlank="1" showInputMessage="1" showErrorMessage="1" error="数字（整数）を入力してください" sqref="I65:J124 I37:J56" xr:uid="{057F0BF1-E7C2-480B-A04C-BFB8B6D789B7}">
      <formula1>0</formula1>
      <formula2>999999999</formula2>
    </dataValidation>
    <dataValidation type="whole" imeMode="halfAlpha" allowBlank="1" showInputMessage="1" showErrorMessage="1" error="数字（整数）を入力してください" sqref="AC37:AC56 AC65:AC124" xr:uid="{2638DAFE-C556-4973-9238-FF4B25C77AAC}">
      <formula1>0</formula1>
      <formula2>100</formula2>
    </dataValidation>
    <dataValidation type="custom" imeMode="halfAlpha" allowBlank="1" showInputMessage="1" showErrorMessage="1" error="数字（小数点第四位まで）を入力してください" sqref="AD37:AD56 AD65:AD124" xr:uid="{A21089F5-1FE7-4853-8384-7C20C5A571FA}">
      <formula1>ROUND(AD37,4)=AD37</formula1>
    </dataValidation>
    <dataValidation type="list" imeMode="halfAlpha" allowBlank="1" showInputMessage="1" showErrorMessage="1" error="リストより選択してください" sqref="AE37:AE56 AE65:AE124" xr:uid="{F54746F2-634B-4C00-AC96-AD2045362436}">
      <formula1>"USD,EUR,JPY,GBP,CHF,CNY,SEK,CAD,DKK,NOK,QAR,THB,AED,AUD,HKD,SAR,KWD,KRW,SGD,NZD,ZAR,CZK,MXN,RUB,HUF"</formula1>
    </dataValidation>
    <dataValidation type="whole" imeMode="halfAlpha" allowBlank="1" showInputMessage="1" showErrorMessage="1" error="数字（整数）を入力してください" sqref="AI37:AI56 AI65:AI124" xr:uid="{F549B2C0-3FBE-4715-8D28-ED9D91CAA4C4}">
      <formula1>0</formula1>
      <formula2>999999</formula2>
    </dataValidation>
    <dataValidation type="custom" allowBlank="1" showInputMessage="1" showErrorMessage="1" error="600文字以内で入力してください" sqref="N8" xr:uid="{F4E1099B-5FE1-40C8-92EF-40AF42595FB6}">
      <formula1>LEN(N8)&lt;=600</formula1>
    </dataValidation>
    <dataValidation type="custom" imeMode="halfAlpha" allowBlank="1" showInputMessage="1" showErrorMessage="1" error="半角6文字で入力してください" sqref="D33 I32:J32 E32:F32" xr:uid="{E0A2FCD2-9431-4C4D-983E-DA799857966C}">
      <formula1>LEN(D32)&lt;=6</formula1>
    </dataValidation>
    <dataValidation type="custom" allowBlank="1" showInputMessage="1" showErrorMessage="1" error="200文字以内で入力してください" sqref="A37:A56 C36:D56 A65:A124 C64:D124 H4" xr:uid="{70ED351F-AADB-4485-8DC9-FE352BA20305}">
      <formula1>LEN(A4)&lt;=200</formula1>
    </dataValidation>
    <dataValidation type="custom" imeMode="halfAlpha" allowBlank="1" showInputMessage="1" showErrorMessage="1" error="半角10文字で入力してください" sqref="D34 X62:Z62" xr:uid="{12B14D1A-C27F-4F42-B1DD-312BA9776AC7}">
      <formula1>LEN(D34)&lt;=10</formula1>
    </dataValidation>
    <dataValidation type="custom" allowBlank="1" showInputMessage="1" showErrorMessage="1" error="25文字以内で入力してください" sqref="P65:P124 P37:P56" xr:uid="{DD765AD1-8155-4A95-B092-290AB3A9A6CD}">
      <formula1>LEN(P37)&lt;=25</formula1>
    </dataValidation>
    <dataValidation type="list" allowBlank="1" showInputMessage="1" showErrorMessage="1" sqref="N26" xr:uid="{3C134EA9-287E-4D56-B4F7-40939B98C184}">
      <formula1>"元払い：,●運賃：,●取合："</formula1>
    </dataValidation>
    <dataValidation type="list" allowBlank="1" showInputMessage="1" showErrorMessage="1" sqref="S29:S31 Y26 U31 O29:O31 Q29:Q31 Y29:Y31 Z30:Z31 W30:W31" xr:uid="{561CA10E-ECF2-43D4-83BB-390F9F046D4A}">
      <formula1>"　,●"</formula1>
    </dataValidation>
    <dataValidation type="list" allowBlank="1" showInputMessage="1" showErrorMessage="1" error="仕入品、開発品、OEMのいずれかを選択してください" sqref="B30" xr:uid="{422E296A-EF94-4213-ABDB-2FE3CCE060C1}">
      <formula1>"仕入品,開発品,OEM"</formula1>
    </dataValidation>
    <dataValidation type="list" allowBlank="1" showInputMessage="1" showErrorMessage="1" error="国内、海外のいずれかを選択してください" sqref="D30" xr:uid="{746122FA-F1DA-4160-982A-FDEAAC36C3F3}">
      <formula1>"国内,海外"</formula1>
    </dataValidation>
    <dataValidation type="list" allowBlank="1" showInputMessage="1" showErrorMessage="1" error="新規、改良改善、既存差替、行追加、復活品のいずれかを選択してください" sqref="B31" xr:uid="{B239F778-62D5-41D4-BB57-3C0053D22730}">
      <formula1>"新規,改良・改善,既存差替,行追加,復活品"</formula1>
    </dataValidation>
    <dataValidation type="list" imeMode="halfAlpha" allowBlank="1" showInputMessage="1" showErrorMessage="1" error="1 単独品、2 セット組み合せ品、3 アソート品有り、4 支給品有りのいずれかを入力してください" sqref="D31" xr:uid="{C58F981C-ED4B-4689-AC89-5F30A9564CE0}">
      <formula1>"単独品,セット組み合せ品,アソート品有り,支給品有り"</formula1>
    </dataValidation>
  </dataValidations>
  <pageMargins left="0.23622047244094491" right="0.23622047244094491" top="0.35433070866141736" bottom="0.35433070866141736" header="0" footer="0.31496062992125984"/>
  <pageSetup paperSize="8" scale="52" fitToHeight="0" orientation="landscape" r:id="rId1"/>
  <headerFooter>
    <oddFooter>&amp;F</oddFooter>
  </headerFooter>
  <rowBreaks count="1" manualBreakCount="1">
    <brk id="60" max="37"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67DD4-65BC-4B27-B2D2-B62A424EA99F}">
  <sheetPr>
    <pageSetUpPr fitToPage="1"/>
  </sheetPr>
  <dimension ref="A1:AZ345"/>
  <sheetViews>
    <sheetView zoomScaleNormal="100" zoomScaleSheetLayoutView="85" zoomScalePageLayoutView="55" workbookViewId="0"/>
  </sheetViews>
  <sheetFormatPr defaultColWidth="9" defaultRowHeight="13.5"/>
  <cols>
    <col min="1" max="1" width="17.25" style="82" customWidth="1"/>
    <col min="2" max="4" width="15.625" style="82" customWidth="1"/>
    <col min="5" max="5" width="11.125" style="82" customWidth="1"/>
    <col min="6" max="6" width="11.375" style="82" customWidth="1"/>
    <col min="7" max="7" width="6.625" style="82" bestFit="1" customWidth="1"/>
    <col min="8" max="8" width="5" style="82" bestFit="1" customWidth="1"/>
    <col min="9" max="9" width="6.625" style="82" bestFit="1" customWidth="1"/>
    <col min="10" max="10" width="5.75" style="82" customWidth="1"/>
    <col min="11" max="11" width="9.125" style="82" bestFit="1" customWidth="1"/>
    <col min="12" max="12" width="9.625" style="82" bestFit="1" customWidth="1"/>
    <col min="13" max="13" width="5" style="82" bestFit="1" customWidth="1"/>
    <col min="14" max="14" width="13.125" style="82" customWidth="1"/>
    <col min="15" max="15" width="13.75" style="82" customWidth="1"/>
    <col min="16" max="16" width="12.75" style="82" customWidth="1"/>
    <col min="17" max="17" width="11" style="82" customWidth="1"/>
    <col min="18" max="18" width="12.75" style="82" customWidth="1"/>
    <col min="19" max="19" width="12.75" style="68" customWidth="1"/>
    <col min="20" max="20" width="10" style="68" bestFit="1" customWidth="1"/>
    <col min="21" max="21" width="10.625" style="82" bestFit="1" customWidth="1"/>
    <col min="22" max="22" width="10.25" style="82" customWidth="1"/>
    <col min="23" max="23" width="9.25" style="82" customWidth="1"/>
    <col min="24" max="24" width="13.375" style="82" customWidth="1"/>
    <col min="25" max="25" width="11.75" style="82" bestFit="1" customWidth="1"/>
    <col min="26" max="26" width="10.125" style="82" customWidth="1"/>
    <col min="27" max="27" width="12.5" style="82" customWidth="1"/>
    <col min="28" max="29" width="11.125" style="82" customWidth="1"/>
    <col min="30" max="31" width="7.625" style="82" bestFit="1" customWidth="1"/>
    <col min="32" max="33" width="7.625" style="82" customWidth="1"/>
    <col min="34" max="34" width="8.375" style="82" bestFit="1" customWidth="1"/>
    <col min="35" max="35" width="7.625" style="82" bestFit="1" customWidth="1"/>
    <col min="36" max="36" width="12.375" style="82" customWidth="1"/>
    <col min="37" max="37" width="11.625" style="82" customWidth="1"/>
    <col min="38" max="38" width="9.75" style="82" customWidth="1"/>
    <col min="39" max="16384" width="9" style="82"/>
  </cols>
  <sheetData>
    <row r="1" spans="1:37" ht="34.5" customHeight="1" thickBot="1">
      <c r="A1" s="83" t="s">
        <v>183</v>
      </c>
      <c r="E1" s="81"/>
      <c r="F1" s="80"/>
      <c r="L1" s="79"/>
      <c r="M1" s="79"/>
      <c r="N1" s="287" t="s">
        <v>7</v>
      </c>
      <c r="O1" s="504" t="str">
        <f>IF(COUNTA(B4)=0,"",IF('提案シート(1)'!O1=0,"",'提案シート(1)'!O1))</f>
        <v/>
      </c>
      <c r="P1" s="505"/>
      <c r="Q1" s="506"/>
      <c r="R1" s="288" t="s">
        <v>35</v>
      </c>
      <c r="S1" s="507" t="str">
        <f>IF(COUNTA(B4)=0,"",IF('提案シート(1)'!S1=0,"",'提案シート(1)'!S1))</f>
        <v/>
      </c>
      <c r="T1" s="508"/>
      <c r="U1" s="289"/>
      <c r="V1" s="2"/>
      <c r="W1" s="2"/>
      <c r="X1" s="2"/>
      <c r="Y1" s="2"/>
      <c r="Z1" s="2"/>
      <c r="AB1" s="77"/>
    </row>
    <row r="2" spans="1:37" ht="34.5" customHeight="1" thickBot="1">
      <c r="J2" s="76"/>
      <c r="K2" s="79"/>
      <c r="L2" s="79"/>
      <c r="M2" s="79"/>
      <c r="N2" s="290" t="s">
        <v>8</v>
      </c>
      <c r="O2" s="509" t="str">
        <f>IF(COUNTA(B4)=0,"",IF('提案シート(1)'!O2=0,"",'提案シート(1)'!O2))</f>
        <v/>
      </c>
      <c r="P2" s="510"/>
      <c r="Q2" s="510"/>
      <c r="R2" s="510"/>
      <c r="S2" s="511"/>
      <c r="T2" s="9" t="s">
        <v>47</v>
      </c>
      <c r="U2" s="324" t="str">
        <f>IF(COUNTA(B4)=0,"",IF('提案シート(1)'!U2=0,"",'提案シート(1)'!U2))</f>
        <v/>
      </c>
      <c r="V2" s="325"/>
      <c r="W2" s="325"/>
      <c r="X2" s="325"/>
      <c r="Y2" s="325"/>
      <c r="Z2" s="326"/>
      <c r="AA2" s="75"/>
    </row>
    <row r="3" spans="1:37" ht="34.5" customHeight="1" thickTop="1" thickBot="1">
      <c r="A3" s="74" t="s">
        <v>20</v>
      </c>
      <c r="B3" s="298" t="str">
        <f>PHONETIC(B4)</f>
        <v/>
      </c>
      <c r="C3" s="299"/>
      <c r="D3" s="299"/>
      <c r="E3" s="300"/>
      <c r="F3" s="327" t="s">
        <v>63</v>
      </c>
      <c r="G3" s="328"/>
      <c r="H3" s="328"/>
      <c r="I3" s="328"/>
      <c r="J3" s="328"/>
      <c r="K3" s="328"/>
      <c r="L3" s="328"/>
      <c r="M3" s="73"/>
      <c r="N3" s="291" t="s">
        <v>22</v>
      </c>
      <c r="O3" s="509" t="str">
        <f>IF(COUNTA(B4)=0,"",IF('提案シート(1)'!O3=0,"",'提案シート(1)'!O3))</f>
        <v/>
      </c>
      <c r="P3" s="510"/>
      <c r="Q3" s="510"/>
      <c r="R3" s="510"/>
      <c r="S3" s="511"/>
      <c r="T3" s="8" t="s">
        <v>48</v>
      </c>
      <c r="U3" s="309" t="str">
        <f>IF(COUNTA(B4)=0,"",IF('提案シート(1)'!U3=0,"",'提案シート(1)'!U3))</f>
        <v/>
      </c>
      <c r="V3" s="310"/>
      <c r="W3" s="310"/>
      <c r="X3" s="310"/>
      <c r="Y3" s="310"/>
      <c r="Z3" s="311"/>
      <c r="AA3" s="75"/>
    </row>
    <row r="4" spans="1:37" ht="34.5" customHeight="1" thickTop="1" thickBot="1">
      <c r="A4" s="72" t="s">
        <v>0</v>
      </c>
      <c r="B4" s="298"/>
      <c r="C4" s="299"/>
      <c r="D4" s="299"/>
      <c r="E4" s="300"/>
      <c r="F4" s="301" t="s">
        <v>2</v>
      </c>
      <c r="G4" s="302"/>
      <c r="H4" s="303"/>
      <c r="I4" s="304"/>
      <c r="J4" s="304"/>
      <c r="K4" s="304"/>
      <c r="L4" s="305"/>
      <c r="M4" s="79"/>
      <c r="N4" s="292" t="s">
        <v>15</v>
      </c>
      <c r="O4" s="306" t="str">
        <f>IF(COUNTA(B4)=0,"",IF('提案シート(1)'!O4=0,"",'提案シート(1)'!O4))</f>
        <v/>
      </c>
      <c r="P4" s="307"/>
      <c r="Q4" s="307"/>
      <c r="R4" s="307"/>
      <c r="S4" s="308"/>
      <c r="T4" s="8" t="s">
        <v>16</v>
      </c>
      <c r="U4" s="309" t="str">
        <f>IF(COUNTA(B4)=0,"",IF('提案シート(1)'!U4=0,"",'提案シート(1)'!U4))</f>
        <v/>
      </c>
      <c r="V4" s="310"/>
      <c r="W4" s="310"/>
      <c r="X4" s="310"/>
      <c r="Y4" s="310"/>
      <c r="Z4" s="311"/>
      <c r="AA4" s="75"/>
    </row>
    <row r="5" spans="1:37" s="70" customFormat="1" ht="34.5" customHeight="1" thickTop="1" thickBot="1">
      <c r="A5" s="71" t="s">
        <v>19</v>
      </c>
      <c r="L5" s="79"/>
      <c r="M5" s="79"/>
      <c r="N5" s="293" t="s">
        <v>49</v>
      </c>
      <c r="O5" s="312" t="str">
        <f>IF(COUNTA(B4)=0,"",IF('提案シート(1)'!O5=0,"",'提案シート(1)'!O5))</f>
        <v/>
      </c>
      <c r="P5" s="313"/>
      <c r="Q5" s="313"/>
      <c r="R5" s="313"/>
      <c r="S5" s="314"/>
      <c r="T5" s="7" t="s">
        <v>21</v>
      </c>
      <c r="U5" s="315" t="str">
        <f>IF(COUNTA(B4)=0,"",IF('提案シート(1)'!U5=0,"",'提案シート(1)'!U5))</f>
        <v/>
      </c>
      <c r="V5" s="316"/>
      <c r="W5" s="316"/>
      <c r="X5" s="316"/>
      <c r="Y5" s="316"/>
      <c r="Z5" s="317"/>
      <c r="AA5" s="75"/>
      <c r="AB5" s="82"/>
      <c r="AC5" s="82"/>
      <c r="AD5" s="82"/>
      <c r="AE5" s="82"/>
      <c r="AF5" s="82"/>
      <c r="AG5" s="82"/>
      <c r="AH5" s="82"/>
      <c r="AI5" s="82"/>
      <c r="AJ5" s="82"/>
      <c r="AK5" s="82"/>
    </row>
    <row r="6" spans="1:37" ht="15" thickBot="1">
      <c r="A6" s="69" t="s">
        <v>165</v>
      </c>
      <c r="B6" s="68"/>
      <c r="L6" s="79"/>
      <c r="M6" s="79"/>
      <c r="O6" s="67"/>
      <c r="P6" s="66"/>
      <c r="Q6" s="66"/>
      <c r="R6" s="66"/>
      <c r="S6" s="66"/>
      <c r="T6" s="92"/>
      <c r="U6" s="174"/>
      <c r="V6" s="92"/>
      <c r="W6" s="92"/>
      <c r="X6" s="65"/>
      <c r="Y6" s="92"/>
      <c r="Z6" s="92"/>
      <c r="AA6" s="67"/>
      <c r="AB6" s="70"/>
      <c r="AC6" s="70"/>
      <c r="AD6" s="70"/>
      <c r="AE6" s="70"/>
      <c r="AF6" s="70"/>
      <c r="AG6" s="70"/>
      <c r="AH6" s="70"/>
      <c r="AI6" s="70"/>
      <c r="AJ6" s="70"/>
      <c r="AK6" s="70"/>
    </row>
    <row r="7" spans="1:37" ht="20.25" customHeight="1" thickBot="1">
      <c r="A7" s="341" t="s">
        <v>156</v>
      </c>
      <c r="B7" s="343" t="str">
        <f>IF(B4&lt;&gt;"",B4,"")&amp;IF(H4&lt;&gt;""," ("&amp;H4&amp;")","")</f>
        <v/>
      </c>
      <c r="C7" s="344"/>
      <c r="D7" s="345"/>
      <c r="E7" s="90"/>
      <c r="F7" s="349" t="s">
        <v>157</v>
      </c>
      <c r="G7" s="350"/>
      <c r="H7" s="350"/>
      <c r="I7" s="350"/>
      <c r="J7" s="350"/>
      <c r="K7" s="350"/>
      <c r="L7" s="351"/>
      <c r="M7" s="79"/>
      <c r="N7" s="64" t="s">
        <v>23</v>
      </c>
      <c r="O7" s="68"/>
      <c r="S7" s="82"/>
      <c r="T7" s="82"/>
      <c r="Z7" s="63"/>
      <c r="AA7" s="62"/>
    </row>
    <row r="8" spans="1:37" ht="24" customHeight="1" thickBot="1">
      <c r="A8" s="342"/>
      <c r="B8" s="346"/>
      <c r="C8" s="347"/>
      <c r="D8" s="348"/>
      <c r="E8" s="88"/>
      <c r="F8" s="329" t="s">
        <v>158</v>
      </c>
      <c r="G8" s="330"/>
      <c r="H8" s="330"/>
      <c r="I8" s="352" t="str">
        <f>IF(AB37="","",AB37)</f>
        <v/>
      </c>
      <c r="J8" s="336"/>
      <c r="K8" s="336"/>
      <c r="L8" s="337"/>
      <c r="M8" s="79"/>
      <c r="N8" s="353"/>
      <c r="O8" s="354"/>
      <c r="P8" s="354"/>
      <c r="Q8" s="354"/>
      <c r="R8" s="354"/>
      <c r="S8" s="354"/>
      <c r="T8" s="354"/>
      <c r="U8" s="354"/>
      <c r="V8" s="354"/>
      <c r="W8" s="354"/>
      <c r="X8" s="354"/>
      <c r="Y8" s="354"/>
      <c r="Z8" s="355"/>
      <c r="AA8" s="61"/>
    </row>
    <row r="9" spans="1:37" ht="24" customHeight="1" thickBot="1">
      <c r="A9" s="89"/>
      <c r="B9" s="88"/>
      <c r="C9" s="88"/>
      <c r="D9" s="88"/>
      <c r="E9" s="88"/>
      <c r="F9" s="329" t="s">
        <v>159</v>
      </c>
      <c r="G9" s="330"/>
      <c r="H9" s="330"/>
      <c r="I9" s="359" t="str">
        <f>IF(AC37="","",AC37&amp;"％")</f>
        <v/>
      </c>
      <c r="J9" s="359"/>
      <c r="K9" s="359"/>
      <c r="L9" s="360"/>
      <c r="M9" s="88"/>
      <c r="N9" s="356"/>
      <c r="O9" s="357"/>
      <c r="P9" s="357"/>
      <c r="Q9" s="357"/>
      <c r="R9" s="357"/>
      <c r="S9" s="357"/>
      <c r="T9" s="357"/>
      <c r="U9" s="357"/>
      <c r="V9" s="357"/>
      <c r="W9" s="357"/>
      <c r="X9" s="357"/>
      <c r="Y9" s="357"/>
      <c r="Z9" s="358"/>
      <c r="AA9" s="61"/>
    </row>
    <row r="10" spans="1:37" ht="23.25" customHeight="1" thickBot="1">
      <c r="A10" s="89"/>
      <c r="B10" s="88"/>
      <c r="C10" s="88"/>
      <c r="D10" s="88"/>
      <c r="E10" s="88"/>
      <c r="F10" s="329" t="s">
        <v>160</v>
      </c>
      <c r="G10" s="330"/>
      <c r="H10" s="331"/>
      <c r="I10" s="332" t="str">
        <f>IF(F37="","",F37)</f>
        <v/>
      </c>
      <c r="J10" s="333"/>
      <c r="K10" s="334" t="str">
        <f>IF(AND(I10&lt;&gt;"",I8&lt;&gt;""),"（"&amp;ROUND(I10/I8*100,0)&amp;"％）","")</f>
        <v/>
      </c>
      <c r="L10" s="335"/>
      <c r="M10" s="88"/>
      <c r="N10" s="60" t="s">
        <v>163</v>
      </c>
      <c r="S10" s="82"/>
      <c r="T10" s="82"/>
      <c r="Z10" s="62" t="s">
        <v>12</v>
      </c>
      <c r="AA10" s="62"/>
    </row>
    <row r="11" spans="1:37" ht="24" customHeight="1">
      <c r="A11" s="89"/>
      <c r="B11" s="88"/>
      <c r="C11" s="88"/>
      <c r="D11" s="88"/>
      <c r="E11" s="235"/>
      <c r="F11" s="329" t="s">
        <v>161</v>
      </c>
      <c r="G11" s="330"/>
      <c r="H11" s="330"/>
      <c r="I11" s="336" t="str">
        <f>IF(AND(K10&lt;&gt;"",AC37&lt;&gt;""),ROUND((((I8*AC37*0.01)-I10)/(I8*AC37*0.01)*100),0)&amp;"％","")</f>
        <v/>
      </c>
      <c r="J11" s="336"/>
      <c r="K11" s="336"/>
      <c r="L11" s="337"/>
      <c r="M11" s="59"/>
      <c r="N11" s="338" t="s">
        <v>14</v>
      </c>
      <c r="O11" s="339"/>
      <c r="P11" s="339"/>
      <c r="Q11" s="339"/>
      <c r="R11" s="339"/>
      <c r="S11" s="339"/>
      <c r="T11" s="339"/>
      <c r="U11" s="339"/>
      <c r="V11" s="339"/>
      <c r="W11" s="339"/>
      <c r="X11" s="339"/>
      <c r="Y11" s="339"/>
      <c r="Z11" s="340"/>
      <c r="AA11" s="61"/>
    </row>
    <row r="12" spans="1:37" ht="24" customHeight="1" thickBot="1">
      <c r="A12" s="89"/>
      <c r="B12" s="88"/>
      <c r="C12" s="88"/>
      <c r="D12" s="88"/>
      <c r="E12" s="88"/>
      <c r="F12" s="372" t="s">
        <v>162</v>
      </c>
      <c r="G12" s="373"/>
      <c r="H12" s="373"/>
      <c r="I12" s="374" t="str">
        <f>IF(G37="","",G37)</f>
        <v/>
      </c>
      <c r="J12" s="374"/>
      <c r="K12" s="374"/>
      <c r="L12" s="375"/>
      <c r="M12" s="88"/>
      <c r="N12" s="376" t="s">
        <v>14</v>
      </c>
      <c r="O12" s="377"/>
      <c r="P12" s="377"/>
      <c r="Q12" s="377"/>
      <c r="R12" s="377"/>
      <c r="S12" s="377"/>
      <c r="T12" s="377"/>
      <c r="U12" s="377"/>
      <c r="V12" s="377"/>
      <c r="W12" s="377"/>
      <c r="X12" s="377"/>
      <c r="Y12" s="377"/>
      <c r="Z12" s="378"/>
      <c r="AA12" s="61"/>
    </row>
    <row r="13" spans="1:37" ht="24" customHeight="1">
      <c r="A13" s="89"/>
      <c r="B13" s="88"/>
      <c r="C13" s="88"/>
      <c r="D13" s="88"/>
      <c r="E13" s="88"/>
      <c r="F13" s="88"/>
      <c r="G13" s="88"/>
      <c r="H13" s="88"/>
      <c r="I13" s="88"/>
      <c r="J13" s="88"/>
      <c r="K13" s="88"/>
      <c r="L13" s="87"/>
      <c r="M13" s="88"/>
      <c r="N13" s="379" t="s">
        <v>14</v>
      </c>
      <c r="O13" s="380"/>
      <c r="P13" s="380"/>
      <c r="Q13" s="380"/>
      <c r="R13" s="380"/>
      <c r="S13" s="380"/>
      <c r="T13" s="380"/>
      <c r="U13" s="380"/>
      <c r="V13" s="380"/>
      <c r="W13" s="380"/>
      <c r="X13" s="380"/>
      <c r="Y13" s="380"/>
      <c r="Z13" s="381"/>
      <c r="AA13" s="61"/>
      <c r="AD13" s="58"/>
    </row>
    <row r="14" spans="1:37" s="57" customFormat="1" ht="24" customHeight="1">
      <c r="A14" s="89"/>
      <c r="B14" s="88"/>
      <c r="C14" s="88"/>
      <c r="D14" s="88"/>
      <c r="E14" s="88"/>
      <c r="F14" s="88"/>
      <c r="G14" s="88"/>
      <c r="H14" s="88"/>
      <c r="I14" s="88"/>
      <c r="J14" s="88"/>
      <c r="K14" s="88"/>
      <c r="L14" s="87"/>
      <c r="M14" s="88"/>
      <c r="N14" s="379" t="s">
        <v>70</v>
      </c>
      <c r="O14" s="380"/>
      <c r="P14" s="380"/>
      <c r="Q14" s="380"/>
      <c r="R14" s="380"/>
      <c r="S14" s="380"/>
      <c r="T14" s="380"/>
      <c r="U14" s="380"/>
      <c r="V14" s="380"/>
      <c r="W14" s="380"/>
      <c r="X14" s="380"/>
      <c r="Y14" s="380"/>
      <c r="Z14" s="381"/>
      <c r="AA14" s="61"/>
      <c r="AD14" s="56"/>
    </row>
    <row r="15" spans="1:37" ht="24" customHeight="1" thickBot="1">
      <c r="A15" s="89"/>
      <c r="B15" s="88"/>
      <c r="C15" s="88"/>
      <c r="D15" s="88"/>
      <c r="E15" s="88"/>
      <c r="F15" s="88"/>
      <c r="G15" s="88"/>
      <c r="H15" s="88"/>
      <c r="I15" s="88"/>
      <c r="J15" s="88"/>
      <c r="K15" s="88"/>
      <c r="L15" s="87"/>
      <c r="M15" s="88"/>
      <c r="N15" s="382" t="s">
        <v>14</v>
      </c>
      <c r="O15" s="383"/>
      <c r="P15" s="383"/>
      <c r="Q15" s="383"/>
      <c r="R15" s="383"/>
      <c r="S15" s="383"/>
      <c r="T15" s="383"/>
      <c r="U15" s="383"/>
      <c r="V15" s="383"/>
      <c r="W15" s="383"/>
      <c r="X15" s="383"/>
      <c r="Y15" s="383"/>
      <c r="Z15" s="384"/>
      <c r="AA15" s="61"/>
    </row>
    <row r="16" spans="1:37" ht="35.25" customHeight="1">
      <c r="A16" s="89"/>
      <c r="B16" s="88"/>
      <c r="C16" s="88"/>
      <c r="D16" s="88"/>
      <c r="E16" s="88"/>
      <c r="F16" s="88"/>
      <c r="G16" s="88"/>
      <c r="H16" s="88"/>
      <c r="I16" s="88"/>
      <c r="J16" s="88"/>
      <c r="K16" s="88"/>
      <c r="L16" s="87"/>
      <c r="M16" s="88"/>
      <c r="N16" s="60" t="s">
        <v>92</v>
      </c>
      <c r="S16" s="82"/>
      <c r="T16" s="82"/>
      <c r="AA16" s="231"/>
      <c r="AE16" s="58"/>
    </row>
    <row r="17" spans="1:52" s="52" customFormat="1" ht="21" customHeight="1" thickBot="1">
      <c r="A17" s="89"/>
      <c r="B17" s="88"/>
      <c r="C17" s="88"/>
      <c r="D17" s="88"/>
      <c r="E17" s="88"/>
      <c r="F17" s="88"/>
      <c r="G17" s="88"/>
      <c r="H17" s="88"/>
      <c r="I17" s="88"/>
      <c r="J17" s="88"/>
      <c r="K17" s="88"/>
      <c r="L17" s="87"/>
      <c r="M17" s="55"/>
      <c r="N17" s="177" t="s">
        <v>91</v>
      </c>
      <c r="O17" s="54"/>
      <c r="P17" s="54"/>
      <c r="Q17" s="54"/>
      <c r="R17" s="54"/>
      <c r="S17" s="54"/>
      <c r="T17" s="54"/>
      <c r="U17" s="54"/>
      <c r="V17" s="54"/>
      <c r="W17" s="54"/>
      <c r="X17" s="54"/>
      <c r="Y17" s="54"/>
      <c r="Z17" s="53" t="s">
        <v>12</v>
      </c>
      <c r="AA17" s="53"/>
      <c r="AC17" s="51"/>
      <c r="AD17" s="50"/>
    </row>
    <row r="18" spans="1:52" ht="24" customHeight="1">
      <c r="A18" s="89"/>
      <c r="B18" s="88"/>
      <c r="C18" s="88"/>
      <c r="D18" s="88"/>
      <c r="E18" s="88"/>
      <c r="F18" s="88"/>
      <c r="G18" s="88"/>
      <c r="H18" s="88"/>
      <c r="I18" s="88"/>
      <c r="J18" s="88"/>
      <c r="K18" s="88"/>
      <c r="L18" s="87"/>
      <c r="M18" s="88"/>
      <c r="N18" s="361" t="s">
        <v>1</v>
      </c>
      <c r="O18" s="362"/>
      <c r="P18" s="363" t="s">
        <v>6</v>
      </c>
      <c r="Q18" s="364"/>
      <c r="R18" s="364"/>
      <c r="S18" s="364"/>
      <c r="T18" s="364"/>
      <c r="U18" s="364"/>
      <c r="V18" s="364"/>
      <c r="W18" s="364"/>
      <c r="X18" s="364"/>
      <c r="Y18" s="365"/>
      <c r="Z18" s="61" t="str">
        <f>SUMPRODUCT(LENB(M18:Y22))&amp;"byte"</f>
        <v>16byte</v>
      </c>
      <c r="AA18" s="61"/>
      <c r="AD18" s="58"/>
    </row>
    <row r="19" spans="1:52" ht="24" customHeight="1">
      <c r="A19" s="89"/>
      <c r="B19" s="88"/>
      <c r="C19" s="88"/>
      <c r="D19" s="88"/>
      <c r="E19" s="88"/>
      <c r="F19" s="88"/>
      <c r="G19" s="88"/>
      <c r="H19" s="88"/>
      <c r="I19" s="88"/>
      <c r="J19" s="88"/>
      <c r="K19" s="88"/>
      <c r="L19" s="87"/>
      <c r="M19" s="88"/>
      <c r="N19" s="366" t="s">
        <v>14</v>
      </c>
      <c r="O19" s="500"/>
      <c r="P19" s="368"/>
      <c r="Q19" s="368"/>
      <c r="R19" s="368"/>
      <c r="S19" s="368"/>
      <c r="T19" s="368"/>
      <c r="U19" s="368"/>
      <c r="V19" s="368"/>
      <c r="W19" s="368"/>
      <c r="X19" s="368"/>
      <c r="Y19" s="369"/>
      <c r="Z19" s="179"/>
      <c r="AA19" s="61"/>
    </row>
    <row r="20" spans="1:52" ht="24" customHeight="1">
      <c r="A20" s="89"/>
      <c r="B20" s="88"/>
      <c r="C20" s="88"/>
      <c r="D20" s="88"/>
      <c r="E20" s="88"/>
      <c r="F20" s="88"/>
      <c r="G20" s="88"/>
      <c r="H20" s="88"/>
      <c r="I20" s="88"/>
      <c r="J20" s="88"/>
      <c r="K20" s="88"/>
      <c r="L20" s="87"/>
      <c r="M20" s="88"/>
      <c r="N20" s="370" t="s">
        <v>14</v>
      </c>
      <c r="O20" s="371"/>
      <c r="P20" s="368"/>
      <c r="Q20" s="368"/>
      <c r="R20" s="368"/>
      <c r="S20" s="368"/>
      <c r="T20" s="368"/>
      <c r="U20" s="368"/>
      <c r="V20" s="368"/>
      <c r="W20" s="368"/>
      <c r="X20" s="368"/>
      <c r="Y20" s="369"/>
      <c r="Z20" s="179"/>
      <c r="AA20" s="61"/>
    </row>
    <row r="21" spans="1:52" ht="24" customHeight="1">
      <c r="A21" s="89"/>
      <c r="B21" s="88"/>
      <c r="C21" s="88"/>
      <c r="D21" s="88"/>
      <c r="E21" s="88"/>
      <c r="F21" s="88"/>
      <c r="G21" s="88"/>
      <c r="H21" s="88"/>
      <c r="I21" s="88"/>
      <c r="J21" s="88"/>
      <c r="K21" s="88"/>
      <c r="L21" s="87"/>
      <c r="M21" s="49"/>
      <c r="N21" s="402" t="s">
        <v>14</v>
      </c>
      <c r="O21" s="403"/>
      <c r="P21" s="368"/>
      <c r="Q21" s="368"/>
      <c r="R21" s="368"/>
      <c r="S21" s="368"/>
      <c r="T21" s="368"/>
      <c r="U21" s="368"/>
      <c r="V21" s="368"/>
      <c r="W21" s="368"/>
      <c r="X21" s="368"/>
      <c r="Y21" s="369"/>
      <c r="Z21" s="179"/>
      <c r="AA21" s="61"/>
    </row>
    <row r="22" spans="1:52" ht="24" customHeight="1">
      <c r="A22" s="89"/>
      <c r="B22" s="88"/>
      <c r="C22" s="88"/>
      <c r="D22" s="88"/>
      <c r="E22" s="88"/>
      <c r="F22" s="88"/>
      <c r="G22" s="88"/>
      <c r="H22" s="88"/>
      <c r="I22" s="88"/>
      <c r="J22" s="88"/>
      <c r="K22" s="88"/>
      <c r="L22" s="87"/>
      <c r="M22" s="88"/>
      <c r="N22" s="404" t="s">
        <v>14</v>
      </c>
      <c r="O22" s="405"/>
      <c r="P22" s="368"/>
      <c r="Q22" s="368"/>
      <c r="R22" s="368"/>
      <c r="S22" s="368"/>
      <c r="T22" s="368"/>
      <c r="U22" s="368"/>
      <c r="V22" s="368"/>
      <c r="W22" s="368"/>
      <c r="X22" s="368"/>
      <c r="Y22" s="369"/>
      <c r="Z22" s="234"/>
      <c r="AA22" s="61"/>
      <c r="AD22" s="58"/>
      <c r="AO22" s="48"/>
    </row>
    <row r="23" spans="1:52" ht="24" customHeight="1" thickBot="1">
      <c r="A23" s="89"/>
      <c r="B23" s="88"/>
      <c r="C23" s="88"/>
      <c r="D23" s="88"/>
      <c r="E23" s="88"/>
      <c r="F23" s="88"/>
      <c r="G23" s="88"/>
      <c r="H23" s="88"/>
      <c r="I23" s="88"/>
      <c r="J23" s="88"/>
      <c r="K23" s="88"/>
      <c r="L23" s="87"/>
      <c r="M23" s="88"/>
      <c r="N23" s="406" t="s">
        <v>14</v>
      </c>
      <c r="O23" s="407"/>
      <c r="P23" s="408"/>
      <c r="Q23" s="408"/>
      <c r="R23" s="408"/>
      <c r="S23" s="408"/>
      <c r="T23" s="408"/>
      <c r="U23" s="408"/>
      <c r="V23" s="408"/>
      <c r="W23" s="408"/>
      <c r="X23" s="408"/>
      <c r="Y23" s="409"/>
      <c r="Z23" s="234"/>
      <c r="AA23" s="61"/>
      <c r="AD23" s="58"/>
    </row>
    <row r="24" spans="1:52" s="76" customFormat="1" ht="35.25" customHeight="1" thickBot="1">
      <c r="A24" s="89"/>
      <c r="B24" s="88"/>
      <c r="C24" s="88"/>
      <c r="D24" s="88"/>
      <c r="E24" s="88"/>
      <c r="F24" s="88"/>
      <c r="G24" s="88"/>
      <c r="H24" s="88"/>
      <c r="I24" s="88"/>
      <c r="J24" s="88"/>
      <c r="K24" s="88"/>
      <c r="L24" s="87"/>
      <c r="M24" s="88"/>
      <c r="N24" s="60" t="s">
        <v>34</v>
      </c>
      <c r="O24" s="47"/>
      <c r="P24" s="47"/>
      <c r="Q24" s="47"/>
      <c r="R24" s="47"/>
      <c r="S24" s="47"/>
      <c r="T24" s="46"/>
      <c r="U24" s="46"/>
      <c r="V24" s="82"/>
      <c r="W24" s="82"/>
      <c r="X24" s="82"/>
      <c r="Y24" s="45"/>
      <c r="Z24" s="44"/>
      <c r="AA24" s="43"/>
      <c r="AE24" s="42"/>
    </row>
    <row r="25" spans="1:52" ht="38.25" customHeight="1" thickBot="1">
      <c r="A25" s="89"/>
      <c r="B25" s="88"/>
      <c r="C25" s="88"/>
      <c r="D25" s="88"/>
      <c r="E25" s="88"/>
      <c r="F25" s="88"/>
      <c r="G25" s="88"/>
      <c r="H25" s="88"/>
      <c r="I25" s="88"/>
      <c r="J25" s="88"/>
      <c r="K25" s="88"/>
      <c r="L25" s="87"/>
      <c r="M25" s="88"/>
      <c r="N25" s="385" t="s">
        <v>67</v>
      </c>
      <c r="O25" s="386"/>
      <c r="P25" s="387" t="s">
        <v>68</v>
      </c>
      <c r="Q25" s="388"/>
      <c r="R25" s="388"/>
      <c r="S25" s="388"/>
      <c r="T25" s="388"/>
      <c r="U25" s="388"/>
      <c r="V25" s="388"/>
      <c r="W25" s="388"/>
      <c r="X25" s="389"/>
      <c r="Y25" s="41" t="s">
        <v>50</v>
      </c>
      <c r="Z25" s="67"/>
      <c r="AD25" s="58"/>
    </row>
    <row r="26" spans="1:52" ht="38.25" customHeight="1" thickBot="1">
      <c r="A26" s="89"/>
      <c r="B26" s="88"/>
      <c r="C26" s="88"/>
      <c r="D26" s="88"/>
      <c r="E26" s="88"/>
      <c r="F26" s="88"/>
      <c r="G26" s="88"/>
      <c r="H26" s="88"/>
      <c r="I26" s="88"/>
      <c r="J26" s="88"/>
      <c r="K26" s="88"/>
      <c r="L26" s="87"/>
      <c r="M26" s="78"/>
      <c r="N26" s="390" t="s">
        <v>97</v>
      </c>
      <c r="O26" s="391"/>
      <c r="P26" s="392"/>
      <c r="Q26" s="393"/>
      <c r="R26" s="393"/>
      <c r="S26" s="393"/>
      <c r="T26" s="393"/>
      <c r="U26" s="393"/>
      <c r="V26" s="393"/>
      <c r="W26" s="393"/>
      <c r="X26" s="394"/>
      <c r="Y26" s="40"/>
      <c r="Z26" s="67"/>
      <c r="AD26" s="58"/>
    </row>
    <row r="27" spans="1:52" ht="66.75" customHeight="1" thickBot="1">
      <c r="A27" s="86"/>
      <c r="B27" s="85"/>
      <c r="C27" s="85"/>
      <c r="D27" s="85"/>
      <c r="E27" s="85"/>
      <c r="F27" s="85"/>
      <c r="G27" s="85"/>
      <c r="H27" s="85"/>
      <c r="I27" s="85"/>
      <c r="J27" s="85"/>
      <c r="K27" s="85"/>
      <c r="L27" s="84"/>
      <c r="M27" s="39"/>
      <c r="N27" s="395" t="s">
        <v>95</v>
      </c>
      <c r="O27" s="395"/>
      <c r="P27" s="395"/>
      <c r="Q27" s="395"/>
      <c r="R27" s="395"/>
      <c r="S27" s="395"/>
      <c r="T27" s="395"/>
      <c r="U27" s="395"/>
      <c r="V27" s="395"/>
      <c r="W27" s="395"/>
      <c r="X27" s="395"/>
      <c r="Y27" s="395"/>
      <c r="Z27" s="395"/>
      <c r="AA27" s="44"/>
      <c r="AB27" s="44"/>
      <c r="AC27" s="38"/>
      <c r="AE27" s="58"/>
    </row>
    <row r="28" spans="1:52" ht="15.75" customHeight="1" thickBot="1">
      <c r="A28" s="78"/>
      <c r="B28" s="78"/>
      <c r="C28" s="78"/>
      <c r="D28" s="78"/>
      <c r="E28" s="78"/>
      <c r="F28" s="37"/>
      <c r="G28" s="78"/>
      <c r="H28" s="37"/>
      <c r="I28" s="78"/>
      <c r="J28" s="78"/>
      <c r="K28" s="39"/>
      <c r="L28" s="39"/>
      <c r="M28" s="39"/>
      <c r="N28" s="244" t="s">
        <v>186</v>
      </c>
      <c r="V28" s="36"/>
      <c r="W28" s="233" t="s">
        <v>118</v>
      </c>
      <c r="AA28" s="35"/>
      <c r="AB28" s="34"/>
      <c r="AC28" s="38"/>
      <c r="AE28" s="58"/>
    </row>
    <row r="29" spans="1:52" ht="30" customHeight="1" thickBot="1">
      <c r="A29" s="33" t="s">
        <v>56</v>
      </c>
      <c r="B29" s="396"/>
      <c r="C29" s="397"/>
      <c r="D29" s="398"/>
      <c r="E29" s="148" t="s">
        <v>65</v>
      </c>
      <c r="F29" s="399"/>
      <c r="G29" s="400"/>
      <c r="H29" s="400"/>
      <c r="I29" s="400"/>
      <c r="J29" s="401"/>
      <c r="K29" s="63"/>
      <c r="L29" s="94"/>
      <c r="M29" s="94"/>
      <c r="N29" s="3" t="s">
        <v>46</v>
      </c>
      <c r="O29" s="4" t="s">
        <v>70</v>
      </c>
      <c r="P29" s="12" t="s">
        <v>52</v>
      </c>
      <c r="Q29" s="14" t="s">
        <v>73</v>
      </c>
      <c r="R29" s="17" t="s">
        <v>109</v>
      </c>
      <c r="S29" s="14"/>
      <c r="T29" s="17" t="s">
        <v>53</v>
      </c>
      <c r="U29" s="14"/>
      <c r="V29" s="17" t="s">
        <v>66</v>
      </c>
      <c r="W29" s="17"/>
      <c r="X29" s="17" t="s">
        <v>55</v>
      </c>
      <c r="Y29" s="18"/>
      <c r="Z29" s="231"/>
      <c r="AA29" s="78"/>
      <c r="AB29" s="38"/>
    </row>
    <row r="30" spans="1:52" ht="30" customHeight="1">
      <c r="A30" s="96" t="s">
        <v>57</v>
      </c>
      <c r="B30" s="283"/>
      <c r="C30" s="91" t="s">
        <v>58</v>
      </c>
      <c r="D30" s="283"/>
      <c r="E30" s="149" t="s">
        <v>39</v>
      </c>
      <c r="F30" s="232"/>
      <c r="G30" s="416"/>
      <c r="H30" s="417"/>
      <c r="I30" s="416"/>
      <c r="J30" s="418"/>
      <c r="K30" s="78"/>
      <c r="L30" s="95"/>
      <c r="M30" s="95"/>
      <c r="N30" s="10" t="s">
        <v>87</v>
      </c>
      <c r="O30" s="14"/>
      <c r="P30" s="13" t="s">
        <v>51</v>
      </c>
      <c r="Q30" s="22" t="s">
        <v>73</v>
      </c>
      <c r="R30" s="23" t="s">
        <v>110</v>
      </c>
      <c r="S30" s="22"/>
      <c r="T30" s="23" t="s">
        <v>54</v>
      </c>
      <c r="U30" s="22"/>
      <c r="V30" s="23" t="s">
        <v>137</v>
      </c>
      <c r="W30" s="22"/>
      <c r="X30" s="23" t="s">
        <v>111</v>
      </c>
      <c r="Y30" s="24"/>
      <c r="Z30" s="231"/>
      <c r="AA30" s="78"/>
      <c r="AB30" s="38"/>
      <c r="AF30" s="67"/>
      <c r="AG30" s="67"/>
      <c r="AH30" s="67"/>
      <c r="AI30" s="67"/>
      <c r="AJ30" s="67"/>
      <c r="AK30" s="67"/>
    </row>
    <row r="31" spans="1:52" ht="30" customHeight="1" thickBot="1">
      <c r="A31" s="150" t="s">
        <v>59</v>
      </c>
      <c r="B31" s="284"/>
      <c r="C31" s="151" t="s">
        <v>60</v>
      </c>
      <c r="D31" s="285"/>
      <c r="E31" s="151" t="s">
        <v>61</v>
      </c>
      <c r="F31" s="232"/>
      <c r="G31" s="416"/>
      <c r="H31" s="417"/>
      <c r="I31" s="416"/>
      <c r="J31" s="418"/>
      <c r="K31" s="95"/>
      <c r="L31" s="39"/>
      <c r="M31" s="39"/>
      <c r="N31" s="11" t="s">
        <v>82</v>
      </c>
      <c r="O31" s="15"/>
      <c r="P31" s="16" t="s">
        <v>76</v>
      </c>
      <c r="Q31" s="19"/>
      <c r="R31" s="20" t="s">
        <v>77</v>
      </c>
      <c r="S31" s="19"/>
      <c r="T31" s="20" t="s">
        <v>78</v>
      </c>
      <c r="U31" s="19"/>
      <c r="V31" s="20" t="s">
        <v>80</v>
      </c>
      <c r="W31" s="19"/>
      <c r="X31" s="20" t="s">
        <v>79</v>
      </c>
      <c r="Y31" s="21"/>
      <c r="Z31" s="231" t="s">
        <v>73</v>
      </c>
      <c r="AA31" s="78"/>
      <c r="AB31" s="38"/>
      <c r="AD31" s="78"/>
      <c r="AE31" s="78"/>
      <c r="AF31" s="78"/>
      <c r="AG31" s="78"/>
      <c r="AH31" s="78"/>
      <c r="AI31" s="78"/>
      <c r="AJ31" s="78"/>
      <c r="AK31" s="78"/>
    </row>
    <row r="32" spans="1:52" ht="34.5" customHeight="1" thickBot="1">
      <c r="A32" s="152" t="s">
        <v>62</v>
      </c>
      <c r="B32" s="286"/>
      <c r="C32" s="230"/>
      <c r="D32" s="97" t="s">
        <v>11</v>
      </c>
      <c r="E32" s="419"/>
      <c r="F32" s="420"/>
      <c r="G32" s="419" t="s">
        <v>64</v>
      </c>
      <c r="H32" s="421"/>
      <c r="I32" s="419"/>
      <c r="J32" s="422"/>
      <c r="K32" s="63"/>
      <c r="L32" s="95"/>
      <c r="M32" s="95"/>
      <c r="N32" s="276" t="s">
        <v>176</v>
      </c>
      <c r="O32" s="277"/>
      <c r="P32" s="278" t="s">
        <v>74</v>
      </c>
      <c r="Q32" s="437" t="str">
        <f>IF(O32="不可","web販売が不可の場合は理由をご入力ください","")</f>
        <v/>
      </c>
      <c r="R32" s="438"/>
      <c r="S32" s="438"/>
      <c r="T32" s="438"/>
      <c r="U32" s="438"/>
      <c r="V32" s="438"/>
      <c r="W32" s="439"/>
      <c r="X32" s="26" t="s">
        <v>174</v>
      </c>
      <c r="Y32" s="25"/>
      <c r="Z32" s="228"/>
      <c r="AA32" s="243"/>
      <c r="AB32" s="78"/>
      <c r="AZ32" s="153"/>
    </row>
    <row r="33" spans="1:52" ht="25.5" customHeight="1" thickBot="1">
      <c r="A33" s="154"/>
      <c r="B33" s="155"/>
      <c r="C33" s="155"/>
      <c r="D33" s="93"/>
      <c r="F33" s="39"/>
      <c r="H33" s="156"/>
      <c r="I33" s="156"/>
      <c r="J33" s="39"/>
      <c r="K33" s="39"/>
      <c r="L33" s="39"/>
      <c r="M33" s="39"/>
      <c r="N33" s="241" t="s">
        <v>179</v>
      </c>
      <c r="Q33" s="157"/>
      <c r="R33" s="157"/>
      <c r="Z33" s="229"/>
      <c r="AA33" s="158" t="s">
        <v>190</v>
      </c>
    </row>
    <row r="34" spans="1:52" s="153" customFormat="1" ht="20.25" customHeight="1" thickBot="1">
      <c r="A34" s="154"/>
      <c r="B34" s="154"/>
      <c r="C34" s="154" t="s">
        <v>90</v>
      </c>
      <c r="D34" s="154"/>
      <c r="F34" s="440" t="s">
        <v>44</v>
      </c>
      <c r="G34" s="441"/>
      <c r="H34" s="441"/>
      <c r="I34" s="442"/>
      <c r="J34" s="159"/>
      <c r="K34" s="443" t="s">
        <v>116</v>
      </c>
      <c r="L34" s="444"/>
      <c r="M34" s="445"/>
      <c r="N34" s="242" t="s">
        <v>166</v>
      </c>
      <c r="O34" s="160"/>
      <c r="P34" s="160"/>
      <c r="Q34" s="274" t="s">
        <v>106</v>
      </c>
      <c r="R34" s="446" t="s">
        <v>83</v>
      </c>
      <c r="S34" s="447"/>
      <c r="T34" s="447"/>
      <c r="U34" s="448"/>
      <c r="V34" s="446" t="s">
        <v>84</v>
      </c>
      <c r="W34" s="449"/>
      <c r="X34" s="450"/>
      <c r="Y34" s="451"/>
      <c r="Z34" s="275" t="s">
        <v>85</v>
      </c>
      <c r="AA34" s="161" t="s">
        <v>164</v>
      </c>
      <c r="AB34" s="82"/>
      <c r="AC34" s="67"/>
      <c r="AD34" s="58"/>
      <c r="AE34" s="82"/>
      <c r="AF34" s="82"/>
      <c r="AZ34" s="82"/>
    </row>
    <row r="35" spans="1:52" s="163" customFormat="1" ht="21" customHeight="1">
      <c r="A35" s="410" t="s">
        <v>3</v>
      </c>
      <c r="B35" s="297" t="s">
        <v>4</v>
      </c>
      <c r="C35" s="297" t="s">
        <v>26</v>
      </c>
      <c r="D35" s="162" t="s">
        <v>108</v>
      </c>
      <c r="E35" s="412" t="s">
        <v>27</v>
      </c>
      <c r="F35" s="412" t="s">
        <v>28</v>
      </c>
      <c r="G35" s="412" t="s">
        <v>36</v>
      </c>
      <c r="H35" s="414" t="s">
        <v>5</v>
      </c>
      <c r="I35" s="412" t="s">
        <v>37</v>
      </c>
      <c r="J35" s="427" t="s">
        <v>29</v>
      </c>
      <c r="K35" s="429" t="s">
        <v>42</v>
      </c>
      <c r="L35" s="431" t="s">
        <v>43</v>
      </c>
      <c r="M35" s="433" t="s">
        <v>5</v>
      </c>
      <c r="N35" s="435" t="s">
        <v>86</v>
      </c>
      <c r="O35" s="473" t="s">
        <v>10</v>
      </c>
      <c r="P35" s="475" t="s">
        <v>33</v>
      </c>
      <c r="Q35" s="477" t="s">
        <v>107</v>
      </c>
      <c r="R35" s="479" t="s">
        <v>132</v>
      </c>
      <c r="S35" s="480"/>
      <c r="T35" s="423" t="s">
        <v>131</v>
      </c>
      <c r="U35" s="425" t="s">
        <v>117</v>
      </c>
      <c r="V35" s="471" t="s">
        <v>81</v>
      </c>
      <c r="W35" s="423" t="s">
        <v>146</v>
      </c>
      <c r="X35" s="423" t="s">
        <v>130</v>
      </c>
      <c r="Y35" s="425" t="s">
        <v>45</v>
      </c>
      <c r="Z35" s="429" t="s">
        <v>41</v>
      </c>
      <c r="AA35" s="433" t="s">
        <v>189</v>
      </c>
      <c r="AB35" s="466" t="s">
        <v>30</v>
      </c>
      <c r="AC35" s="468" t="s">
        <v>31</v>
      </c>
      <c r="AD35" s="468" t="s">
        <v>112</v>
      </c>
      <c r="AE35" s="468" t="s">
        <v>113</v>
      </c>
      <c r="AF35" s="468" t="s">
        <v>88</v>
      </c>
      <c r="AG35" s="468" t="s">
        <v>89</v>
      </c>
      <c r="AH35" s="452" t="s">
        <v>114</v>
      </c>
      <c r="AI35" s="452" t="s">
        <v>115</v>
      </c>
      <c r="AJ35" s="454" t="s">
        <v>32</v>
      </c>
      <c r="AK35" s="456" t="s">
        <v>173</v>
      </c>
      <c r="AL35" s="458" t="s">
        <v>172</v>
      </c>
    </row>
    <row r="36" spans="1:52" s="163" customFormat="1" ht="31.5" customHeight="1" thickBot="1">
      <c r="A36" s="411"/>
      <c r="B36" s="164" t="s">
        <v>25</v>
      </c>
      <c r="C36" s="178"/>
      <c r="D36" s="176"/>
      <c r="E36" s="413"/>
      <c r="F36" s="413"/>
      <c r="G36" s="413"/>
      <c r="H36" s="415"/>
      <c r="I36" s="413"/>
      <c r="J36" s="428"/>
      <c r="K36" s="430"/>
      <c r="L36" s="432"/>
      <c r="M36" s="434"/>
      <c r="N36" s="436"/>
      <c r="O36" s="474"/>
      <c r="P36" s="476"/>
      <c r="Q36" s="478"/>
      <c r="R36" s="294" t="s">
        <v>135</v>
      </c>
      <c r="S36" s="295" t="s">
        <v>133</v>
      </c>
      <c r="T36" s="424"/>
      <c r="U36" s="426"/>
      <c r="V36" s="472"/>
      <c r="W36" s="424"/>
      <c r="X36" s="424"/>
      <c r="Y36" s="426"/>
      <c r="Z36" s="430"/>
      <c r="AA36" s="434"/>
      <c r="AB36" s="467"/>
      <c r="AC36" s="469"/>
      <c r="AD36" s="470"/>
      <c r="AE36" s="470"/>
      <c r="AF36" s="469"/>
      <c r="AG36" s="469"/>
      <c r="AH36" s="453"/>
      <c r="AI36" s="453"/>
      <c r="AJ36" s="455"/>
      <c r="AK36" s="457"/>
      <c r="AL36" s="459"/>
      <c r="AM36" s="163" t="s">
        <v>236</v>
      </c>
      <c r="AN36" s="163" t="s">
        <v>237</v>
      </c>
    </row>
    <row r="37" spans="1:52" ht="21.95" customHeight="1">
      <c r="A37" s="133"/>
      <c r="B37" s="215"/>
      <c r="C37" s="107"/>
      <c r="D37" s="108"/>
      <c r="E37" s="214"/>
      <c r="F37" s="213"/>
      <c r="G37" s="109"/>
      <c r="H37" s="110"/>
      <c r="I37" s="109"/>
      <c r="J37" s="121"/>
      <c r="K37" s="212"/>
      <c r="L37" s="109"/>
      <c r="M37" s="124"/>
      <c r="N37" s="211"/>
      <c r="O37" s="127"/>
      <c r="P37" s="128"/>
      <c r="Q37" s="247" t="s">
        <v>136</v>
      </c>
      <c r="R37" s="248" t="s">
        <v>129</v>
      </c>
      <c r="S37" s="249" t="s">
        <v>129</v>
      </c>
      <c r="T37" s="108"/>
      <c r="U37" s="250"/>
      <c r="V37" s="248" t="s">
        <v>129</v>
      </c>
      <c r="W37" s="251"/>
      <c r="X37" s="108"/>
      <c r="Y37" s="250"/>
      <c r="Z37" s="252"/>
      <c r="AA37" s="253" t="s">
        <v>178</v>
      </c>
      <c r="AB37" s="210"/>
      <c r="AC37" s="209"/>
      <c r="AD37" s="111"/>
      <c r="AE37" s="112"/>
      <c r="AF37" s="208" t="s">
        <v>185</v>
      </c>
      <c r="AG37" s="207" t="s">
        <v>185</v>
      </c>
      <c r="AH37" s="113"/>
      <c r="AI37" s="28"/>
      <c r="AJ37" s="206"/>
      <c r="AK37" s="227"/>
      <c r="AL37" s="205"/>
      <c r="AM37" s="82" t="e">
        <f>F37/AB37*100</f>
        <v>#DIV/0!</v>
      </c>
      <c r="AN37" s="82" t="e">
        <f>(AC37-AM37)/AC37</f>
        <v>#DIV/0!</v>
      </c>
    </row>
    <row r="38" spans="1:52" ht="21.95" customHeight="1">
      <c r="A38" s="134"/>
      <c r="B38" s="204"/>
      <c r="C38" s="100"/>
      <c r="D38" s="175"/>
      <c r="E38" s="203"/>
      <c r="F38" s="202"/>
      <c r="G38" s="102"/>
      <c r="H38" s="103"/>
      <c r="I38" s="102"/>
      <c r="J38" s="122"/>
      <c r="K38" s="201"/>
      <c r="L38" s="102"/>
      <c r="M38" s="125"/>
      <c r="N38" s="200"/>
      <c r="O38" s="129"/>
      <c r="P38" s="130"/>
      <c r="Q38" s="254"/>
      <c r="R38" s="255"/>
      <c r="S38" s="101"/>
      <c r="T38" s="101"/>
      <c r="U38" s="256"/>
      <c r="V38" s="255"/>
      <c r="W38" s="101"/>
      <c r="X38" s="101"/>
      <c r="Y38" s="256"/>
      <c r="Z38" s="257"/>
      <c r="AA38" s="256"/>
      <c r="AB38" s="199"/>
      <c r="AC38" s="198"/>
      <c r="AD38" s="104"/>
      <c r="AE38" s="105"/>
      <c r="AF38" s="197"/>
      <c r="AG38" s="196"/>
      <c r="AH38" s="106"/>
      <c r="AI38" s="27"/>
      <c r="AJ38" s="195"/>
      <c r="AK38" s="195"/>
      <c r="AL38" s="194"/>
      <c r="AM38" s="82" t="e">
        <f t="shared" ref="AM38:AM46" si="0">F38/AB38*100</f>
        <v>#DIV/0!</v>
      </c>
      <c r="AN38" s="82" t="e">
        <f t="shared" ref="AN38:AN46" si="1">(AC38-AM38)/AC38</f>
        <v>#DIV/0!</v>
      </c>
    </row>
    <row r="39" spans="1:52" ht="21.95" customHeight="1">
      <c r="A39" s="134"/>
      <c r="B39" s="204"/>
      <c r="C39" s="100"/>
      <c r="D39" s="101"/>
      <c r="E39" s="203"/>
      <c r="F39" s="202"/>
      <c r="G39" s="102"/>
      <c r="H39" s="103"/>
      <c r="I39" s="102"/>
      <c r="J39" s="122"/>
      <c r="K39" s="201"/>
      <c r="L39" s="102"/>
      <c r="M39" s="125"/>
      <c r="N39" s="200"/>
      <c r="O39" s="129"/>
      <c r="P39" s="130"/>
      <c r="Q39" s="254" t="s">
        <v>73</v>
      </c>
      <c r="R39" s="255"/>
      <c r="S39" s="101"/>
      <c r="T39" s="101"/>
      <c r="U39" s="256"/>
      <c r="V39" s="255"/>
      <c r="W39" s="101"/>
      <c r="X39" s="101"/>
      <c r="Y39" s="256"/>
      <c r="Z39" s="257"/>
      <c r="AA39" s="256"/>
      <c r="AB39" s="199"/>
      <c r="AC39" s="198"/>
      <c r="AD39" s="104"/>
      <c r="AE39" s="105"/>
      <c r="AF39" s="197"/>
      <c r="AG39" s="196"/>
      <c r="AH39" s="106"/>
      <c r="AI39" s="27"/>
      <c r="AJ39" s="195"/>
      <c r="AK39" s="195"/>
      <c r="AL39" s="194"/>
      <c r="AM39" s="82" t="e">
        <f t="shared" si="0"/>
        <v>#DIV/0!</v>
      </c>
      <c r="AN39" s="82" t="e">
        <f t="shared" si="1"/>
        <v>#DIV/0!</v>
      </c>
    </row>
    <row r="40" spans="1:52" ht="21.95" customHeight="1">
      <c r="A40" s="134"/>
      <c r="B40" s="204"/>
      <c r="C40" s="100"/>
      <c r="D40" s="175"/>
      <c r="E40" s="203"/>
      <c r="F40" s="202"/>
      <c r="G40" s="102"/>
      <c r="H40" s="103"/>
      <c r="I40" s="102"/>
      <c r="J40" s="122"/>
      <c r="K40" s="201"/>
      <c r="L40" s="102"/>
      <c r="M40" s="125"/>
      <c r="N40" s="200"/>
      <c r="O40" s="129"/>
      <c r="P40" s="130"/>
      <c r="Q40" s="254" t="s">
        <v>73</v>
      </c>
      <c r="R40" s="255"/>
      <c r="S40" s="101"/>
      <c r="T40" s="101"/>
      <c r="U40" s="256"/>
      <c r="V40" s="255"/>
      <c r="W40" s="101"/>
      <c r="X40" s="101"/>
      <c r="Y40" s="256"/>
      <c r="Z40" s="257"/>
      <c r="AA40" s="256"/>
      <c r="AB40" s="199"/>
      <c r="AC40" s="198"/>
      <c r="AD40" s="104"/>
      <c r="AE40" s="105"/>
      <c r="AF40" s="197"/>
      <c r="AG40" s="196"/>
      <c r="AH40" s="106"/>
      <c r="AI40" s="27"/>
      <c r="AJ40" s="195"/>
      <c r="AK40" s="195"/>
      <c r="AL40" s="194"/>
      <c r="AM40" s="82" t="e">
        <f t="shared" si="0"/>
        <v>#DIV/0!</v>
      </c>
      <c r="AN40" s="82" t="e">
        <f t="shared" si="1"/>
        <v>#DIV/0!</v>
      </c>
    </row>
    <row r="41" spans="1:52" ht="21.95" customHeight="1">
      <c r="A41" s="134"/>
      <c r="B41" s="204"/>
      <c r="C41" s="100"/>
      <c r="D41" s="101"/>
      <c r="E41" s="203"/>
      <c r="F41" s="202"/>
      <c r="G41" s="102"/>
      <c r="H41" s="103"/>
      <c r="I41" s="102"/>
      <c r="J41" s="122"/>
      <c r="K41" s="201"/>
      <c r="L41" s="102"/>
      <c r="M41" s="125"/>
      <c r="N41" s="200"/>
      <c r="O41" s="129"/>
      <c r="P41" s="130"/>
      <c r="Q41" s="254" t="s">
        <v>73</v>
      </c>
      <c r="R41" s="255"/>
      <c r="S41" s="101"/>
      <c r="T41" s="101"/>
      <c r="U41" s="256"/>
      <c r="V41" s="255"/>
      <c r="W41" s="101"/>
      <c r="X41" s="101"/>
      <c r="Y41" s="256"/>
      <c r="Z41" s="257"/>
      <c r="AA41" s="256"/>
      <c r="AB41" s="199"/>
      <c r="AC41" s="198"/>
      <c r="AD41" s="104"/>
      <c r="AE41" s="105"/>
      <c r="AF41" s="197"/>
      <c r="AG41" s="196"/>
      <c r="AH41" s="106"/>
      <c r="AI41" s="27"/>
      <c r="AJ41" s="195"/>
      <c r="AK41" s="195"/>
      <c r="AL41" s="194"/>
      <c r="AM41" s="82" t="e">
        <f t="shared" si="0"/>
        <v>#DIV/0!</v>
      </c>
      <c r="AN41" s="82" t="e">
        <f t="shared" si="1"/>
        <v>#DIV/0!</v>
      </c>
    </row>
    <row r="42" spans="1:52" ht="21.95" customHeight="1">
      <c r="A42" s="134"/>
      <c r="B42" s="204"/>
      <c r="C42" s="100"/>
      <c r="D42" s="101"/>
      <c r="E42" s="203"/>
      <c r="F42" s="202"/>
      <c r="G42" s="102"/>
      <c r="H42" s="103"/>
      <c r="I42" s="102"/>
      <c r="J42" s="122"/>
      <c r="K42" s="201"/>
      <c r="L42" s="102"/>
      <c r="M42" s="125"/>
      <c r="N42" s="200"/>
      <c r="O42" s="129"/>
      <c r="P42" s="130"/>
      <c r="Q42" s="254" t="s">
        <v>73</v>
      </c>
      <c r="R42" s="255"/>
      <c r="S42" s="101"/>
      <c r="T42" s="101"/>
      <c r="U42" s="256"/>
      <c r="V42" s="255"/>
      <c r="W42" s="101"/>
      <c r="X42" s="101"/>
      <c r="Y42" s="256"/>
      <c r="Z42" s="257"/>
      <c r="AA42" s="256"/>
      <c r="AB42" s="199"/>
      <c r="AC42" s="198"/>
      <c r="AD42" s="104"/>
      <c r="AE42" s="105"/>
      <c r="AF42" s="197"/>
      <c r="AG42" s="196"/>
      <c r="AH42" s="106"/>
      <c r="AI42" s="27"/>
      <c r="AJ42" s="195"/>
      <c r="AK42" s="195"/>
      <c r="AL42" s="194"/>
      <c r="AM42" s="82" t="e">
        <f t="shared" si="0"/>
        <v>#DIV/0!</v>
      </c>
      <c r="AN42" s="82" t="e">
        <f t="shared" si="1"/>
        <v>#DIV/0!</v>
      </c>
      <c r="AT42" s="78"/>
    </row>
    <row r="43" spans="1:52" ht="21.95" customHeight="1">
      <c r="A43" s="134"/>
      <c r="B43" s="204"/>
      <c r="C43" s="100"/>
      <c r="D43" s="101"/>
      <c r="E43" s="203"/>
      <c r="F43" s="202"/>
      <c r="G43" s="102"/>
      <c r="H43" s="103"/>
      <c r="I43" s="102"/>
      <c r="J43" s="122"/>
      <c r="K43" s="201"/>
      <c r="L43" s="102"/>
      <c r="M43" s="125"/>
      <c r="N43" s="200"/>
      <c r="O43" s="129"/>
      <c r="P43" s="130"/>
      <c r="Q43" s="254" t="s">
        <v>73</v>
      </c>
      <c r="R43" s="255"/>
      <c r="S43" s="101"/>
      <c r="T43" s="101"/>
      <c r="U43" s="256"/>
      <c r="V43" s="255"/>
      <c r="W43" s="101"/>
      <c r="X43" s="101"/>
      <c r="Y43" s="256"/>
      <c r="Z43" s="257"/>
      <c r="AA43" s="256"/>
      <c r="AB43" s="199"/>
      <c r="AC43" s="198"/>
      <c r="AD43" s="104"/>
      <c r="AE43" s="105"/>
      <c r="AF43" s="197"/>
      <c r="AG43" s="196"/>
      <c r="AH43" s="106"/>
      <c r="AI43" s="27"/>
      <c r="AJ43" s="195"/>
      <c r="AK43" s="195"/>
      <c r="AL43" s="194"/>
      <c r="AM43" s="82" t="e">
        <f t="shared" si="0"/>
        <v>#DIV/0!</v>
      </c>
      <c r="AN43" s="82" t="e">
        <f t="shared" si="1"/>
        <v>#DIV/0!</v>
      </c>
      <c r="AT43" s="78"/>
    </row>
    <row r="44" spans="1:52" ht="21.95" customHeight="1">
      <c r="A44" s="134"/>
      <c r="B44" s="204"/>
      <c r="C44" s="100"/>
      <c r="D44" s="101"/>
      <c r="E44" s="203"/>
      <c r="F44" s="202"/>
      <c r="G44" s="102"/>
      <c r="H44" s="103"/>
      <c r="I44" s="102"/>
      <c r="J44" s="122"/>
      <c r="K44" s="201"/>
      <c r="L44" s="102"/>
      <c r="M44" s="125"/>
      <c r="N44" s="200"/>
      <c r="O44" s="129"/>
      <c r="P44" s="130"/>
      <c r="Q44" s="254" t="s">
        <v>73</v>
      </c>
      <c r="R44" s="255"/>
      <c r="S44" s="101"/>
      <c r="T44" s="101"/>
      <c r="U44" s="256"/>
      <c r="V44" s="255"/>
      <c r="W44" s="101"/>
      <c r="X44" s="101"/>
      <c r="Y44" s="256"/>
      <c r="Z44" s="257"/>
      <c r="AA44" s="256"/>
      <c r="AB44" s="199"/>
      <c r="AC44" s="198"/>
      <c r="AD44" s="104"/>
      <c r="AE44" s="105"/>
      <c r="AF44" s="197"/>
      <c r="AG44" s="196"/>
      <c r="AH44" s="106"/>
      <c r="AI44" s="27"/>
      <c r="AJ44" s="195"/>
      <c r="AK44" s="195"/>
      <c r="AL44" s="194"/>
      <c r="AM44" s="82" t="e">
        <f t="shared" si="0"/>
        <v>#DIV/0!</v>
      </c>
      <c r="AN44" s="82" t="e">
        <f t="shared" si="1"/>
        <v>#DIV/0!</v>
      </c>
    </row>
    <row r="45" spans="1:52" ht="21.95" customHeight="1">
      <c r="A45" s="134"/>
      <c r="B45" s="204"/>
      <c r="C45" s="100"/>
      <c r="D45" s="101"/>
      <c r="E45" s="203"/>
      <c r="F45" s="202"/>
      <c r="G45" s="102"/>
      <c r="H45" s="103"/>
      <c r="I45" s="102"/>
      <c r="J45" s="122"/>
      <c r="K45" s="201"/>
      <c r="L45" s="102"/>
      <c r="M45" s="125"/>
      <c r="N45" s="200"/>
      <c r="O45" s="129"/>
      <c r="P45" s="130"/>
      <c r="Q45" s="254" t="s">
        <v>73</v>
      </c>
      <c r="R45" s="255"/>
      <c r="S45" s="101"/>
      <c r="T45" s="101"/>
      <c r="U45" s="256"/>
      <c r="V45" s="255"/>
      <c r="W45" s="101"/>
      <c r="X45" s="101"/>
      <c r="Y45" s="256"/>
      <c r="Z45" s="257"/>
      <c r="AA45" s="256"/>
      <c r="AB45" s="199"/>
      <c r="AC45" s="198"/>
      <c r="AD45" s="104"/>
      <c r="AE45" s="105"/>
      <c r="AF45" s="197"/>
      <c r="AG45" s="196"/>
      <c r="AH45" s="106"/>
      <c r="AI45" s="27"/>
      <c r="AJ45" s="195"/>
      <c r="AK45" s="195"/>
      <c r="AL45" s="194"/>
      <c r="AM45" s="82" t="e">
        <f t="shared" si="0"/>
        <v>#DIV/0!</v>
      </c>
      <c r="AN45" s="82" t="e">
        <f t="shared" si="1"/>
        <v>#DIV/0!</v>
      </c>
    </row>
    <row r="46" spans="1:52" ht="22.9" customHeight="1" thickBot="1">
      <c r="A46" s="135"/>
      <c r="B46" s="221"/>
      <c r="C46" s="114"/>
      <c r="D46" s="115"/>
      <c r="E46" s="220"/>
      <c r="F46" s="219"/>
      <c r="G46" s="116"/>
      <c r="H46" s="117"/>
      <c r="I46" s="116"/>
      <c r="J46" s="123"/>
      <c r="K46" s="218"/>
      <c r="L46" s="116"/>
      <c r="M46" s="126"/>
      <c r="N46" s="217"/>
      <c r="O46" s="131"/>
      <c r="P46" s="132"/>
      <c r="Q46" s="258" t="s">
        <v>73</v>
      </c>
      <c r="R46" s="259"/>
      <c r="S46" s="260"/>
      <c r="T46" s="260"/>
      <c r="U46" s="261"/>
      <c r="V46" s="262"/>
      <c r="W46" s="263"/>
      <c r="X46" s="115"/>
      <c r="Y46" s="264"/>
      <c r="Z46" s="265"/>
      <c r="AA46" s="264"/>
      <c r="AB46" s="226"/>
      <c r="AC46" s="225"/>
      <c r="AD46" s="118"/>
      <c r="AE46" s="119"/>
      <c r="AF46" s="224"/>
      <c r="AG46" s="223"/>
      <c r="AH46" s="120"/>
      <c r="AI46" s="29"/>
      <c r="AJ46" s="222"/>
      <c r="AK46" s="222"/>
      <c r="AL46" s="216"/>
      <c r="AM46" s="82" t="e">
        <f t="shared" si="0"/>
        <v>#DIV/0!</v>
      </c>
      <c r="AN46" s="82" t="e">
        <f t="shared" si="1"/>
        <v>#DIV/0!</v>
      </c>
    </row>
    <row r="47" spans="1:52" ht="21.95" customHeight="1">
      <c r="A47" s="133"/>
      <c r="B47" s="215"/>
      <c r="C47" s="107"/>
      <c r="D47" s="108"/>
      <c r="E47" s="214"/>
      <c r="F47" s="213"/>
      <c r="G47" s="109"/>
      <c r="H47" s="110"/>
      <c r="I47" s="109"/>
      <c r="J47" s="121"/>
      <c r="K47" s="212"/>
      <c r="L47" s="109"/>
      <c r="M47" s="124"/>
      <c r="N47" s="211"/>
      <c r="O47" s="127"/>
      <c r="P47" s="128"/>
      <c r="Q47" s="247"/>
      <c r="R47" s="266"/>
      <c r="S47" s="108"/>
      <c r="T47" s="267"/>
      <c r="U47" s="268"/>
      <c r="V47" s="266"/>
      <c r="W47" s="251"/>
      <c r="X47" s="108"/>
      <c r="Y47" s="250"/>
      <c r="Z47" s="252"/>
      <c r="AA47" s="250"/>
      <c r="AB47" s="210"/>
      <c r="AC47" s="209"/>
      <c r="AD47" s="111"/>
      <c r="AE47" s="112"/>
      <c r="AF47" s="208"/>
      <c r="AG47" s="207"/>
      <c r="AH47" s="113"/>
      <c r="AI47" s="28"/>
      <c r="AJ47" s="206"/>
      <c r="AK47" s="206"/>
      <c r="AL47" s="205"/>
    </row>
    <row r="48" spans="1:52" ht="21.95" customHeight="1">
      <c r="A48" s="134"/>
      <c r="B48" s="204"/>
      <c r="C48" s="100"/>
      <c r="D48" s="101"/>
      <c r="E48" s="203"/>
      <c r="F48" s="202"/>
      <c r="G48" s="102"/>
      <c r="H48" s="103"/>
      <c r="I48" s="102"/>
      <c r="J48" s="122"/>
      <c r="K48" s="201"/>
      <c r="L48" s="102"/>
      <c r="M48" s="125"/>
      <c r="N48" s="200"/>
      <c r="O48" s="129"/>
      <c r="P48" s="130"/>
      <c r="Q48" s="254" t="s">
        <v>73</v>
      </c>
      <c r="R48" s="255"/>
      <c r="S48" s="101"/>
      <c r="T48" s="101"/>
      <c r="U48" s="256"/>
      <c r="V48" s="255"/>
      <c r="W48" s="101"/>
      <c r="X48" s="101"/>
      <c r="Y48" s="256"/>
      <c r="Z48" s="257"/>
      <c r="AA48" s="256"/>
      <c r="AB48" s="199"/>
      <c r="AC48" s="198"/>
      <c r="AD48" s="104"/>
      <c r="AE48" s="105"/>
      <c r="AF48" s="197"/>
      <c r="AG48" s="196"/>
      <c r="AH48" s="106"/>
      <c r="AI48" s="27"/>
      <c r="AJ48" s="195"/>
      <c r="AK48" s="195"/>
      <c r="AL48" s="194"/>
    </row>
    <row r="49" spans="1:46" ht="21.95" customHeight="1">
      <c r="A49" s="134"/>
      <c r="B49" s="204"/>
      <c r="C49" s="100"/>
      <c r="D49" s="101"/>
      <c r="E49" s="203"/>
      <c r="F49" s="202"/>
      <c r="G49" s="102"/>
      <c r="H49" s="103"/>
      <c r="I49" s="102"/>
      <c r="J49" s="122"/>
      <c r="K49" s="201"/>
      <c r="L49" s="102"/>
      <c r="M49" s="125"/>
      <c r="N49" s="200"/>
      <c r="O49" s="129"/>
      <c r="P49" s="130"/>
      <c r="Q49" s="254" t="s">
        <v>73</v>
      </c>
      <c r="R49" s="255"/>
      <c r="S49" s="101"/>
      <c r="T49" s="101"/>
      <c r="U49" s="256"/>
      <c r="V49" s="255"/>
      <c r="W49" s="101"/>
      <c r="X49" s="101"/>
      <c r="Y49" s="256"/>
      <c r="Z49" s="257"/>
      <c r="AA49" s="256"/>
      <c r="AB49" s="199"/>
      <c r="AC49" s="198"/>
      <c r="AD49" s="104"/>
      <c r="AE49" s="105"/>
      <c r="AF49" s="197"/>
      <c r="AG49" s="196"/>
      <c r="AH49" s="106"/>
      <c r="AI49" s="27"/>
      <c r="AJ49" s="195"/>
      <c r="AK49" s="195"/>
      <c r="AL49" s="194"/>
    </row>
    <row r="50" spans="1:46" ht="21.95" customHeight="1">
      <c r="A50" s="134"/>
      <c r="B50" s="204"/>
      <c r="C50" s="100"/>
      <c r="D50" s="101"/>
      <c r="E50" s="203"/>
      <c r="F50" s="202"/>
      <c r="G50" s="102"/>
      <c r="H50" s="103"/>
      <c r="I50" s="102"/>
      <c r="J50" s="122"/>
      <c r="K50" s="201"/>
      <c r="L50" s="102"/>
      <c r="M50" s="125"/>
      <c r="N50" s="200"/>
      <c r="O50" s="129"/>
      <c r="P50" s="130"/>
      <c r="Q50" s="254" t="s">
        <v>73</v>
      </c>
      <c r="R50" s="255"/>
      <c r="S50" s="101"/>
      <c r="T50" s="101"/>
      <c r="U50" s="256"/>
      <c r="V50" s="255"/>
      <c r="W50" s="101"/>
      <c r="X50" s="101"/>
      <c r="Y50" s="256"/>
      <c r="Z50" s="257"/>
      <c r="AA50" s="256"/>
      <c r="AB50" s="199"/>
      <c r="AC50" s="198"/>
      <c r="AD50" s="104"/>
      <c r="AE50" s="105"/>
      <c r="AF50" s="197"/>
      <c r="AG50" s="196"/>
      <c r="AH50" s="106"/>
      <c r="AI50" s="27"/>
      <c r="AJ50" s="195"/>
      <c r="AK50" s="195"/>
      <c r="AL50" s="194"/>
    </row>
    <row r="51" spans="1:46" ht="21.95" customHeight="1">
      <c r="A51" s="134"/>
      <c r="B51" s="204"/>
      <c r="C51" s="100"/>
      <c r="D51" s="101"/>
      <c r="E51" s="203"/>
      <c r="F51" s="202"/>
      <c r="G51" s="102"/>
      <c r="H51" s="103"/>
      <c r="I51" s="102"/>
      <c r="J51" s="122"/>
      <c r="K51" s="201"/>
      <c r="L51" s="102"/>
      <c r="M51" s="125"/>
      <c r="N51" s="200"/>
      <c r="O51" s="129"/>
      <c r="P51" s="130"/>
      <c r="Q51" s="254" t="s">
        <v>73</v>
      </c>
      <c r="R51" s="255"/>
      <c r="S51" s="101"/>
      <c r="T51" s="101"/>
      <c r="U51" s="256"/>
      <c r="V51" s="255"/>
      <c r="W51" s="101"/>
      <c r="X51" s="101"/>
      <c r="Y51" s="256"/>
      <c r="Z51" s="257"/>
      <c r="AA51" s="256"/>
      <c r="AB51" s="199"/>
      <c r="AC51" s="198"/>
      <c r="AD51" s="104"/>
      <c r="AE51" s="105"/>
      <c r="AF51" s="197"/>
      <c r="AG51" s="196"/>
      <c r="AH51" s="106"/>
      <c r="AI51" s="27"/>
      <c r="AJ51" s="195"/>
      <c r="AK51" s="195"/>
      <c r="AL51" s="194"/>
    </row>
    <row r="52" spans="1:46" ht="21.95" customHeight="1">
      <c r="A52" s="134"/>
      <c r="B52" s="204"/>
      <c r="C52" s="100"/>
      <c r="D52" s="101"/>
      <c r="E52" s="203"/>
      <c r="F52" s="202"/>
      <c r="G52" s="102"/>
      <c r="H52" s="103"/>
      <c r="I52" s="102"/>
      <c r="J52" s="122"/>
      <c r="K52" s="201"/>
      <c r="L52" s="102"/>
      <c r="M52" s="125"/>
      <c r="N52" s="200"/>
      <c r="O52" s="129"/>
      <c r="P52" s="130"/>
      <c r="Q52" s="254" t="s">
        <v>73</v>
      </c>
      <c r="R52" s="255"/>
      <c r="S52" s="101"/>
      <c r="T52" s="101"/>
      <c r="U52" s="256"/>
      <c r="V52" s="255"/>
      <c r="W52" s="101"/>
      <c r="X52" s="101"/>
      <c r="Y52" s="256"/>
      <c r="Z52" s="257"/>
      <c r="AA52" s="256"/>
      <c r="AB52" s="199"/>
      <c r="AC52" s="198"/>
      <c r="AD52" s="104"/>
      <c r="AE52" s="105"/>
      <c r="AF52" s="197"/>
      <c r="AG52" s="196"/>
      <c r="AH52" s="106"/>
      <c r="AI52" s="27"/>
      <c r="AJ52" s="195"/>
      <c r="AK52" s="195"/>
      <c r="AL52" s="194"/>
      <c r="AT52" s="78"/>
    </row>
    <row r="53" spans="1:46" ht="21.95" customHeight="1">
      <c r="A53" s="134"/>
      <c r="B53" s="204"/>
      <c r="C53" s="100"/>
      <c r="D53" s="101"/>
      <c r="E53" s="203"/>
      <c r="F53" s="202"/>
      <c r="G53" s="102"/>
      <c r="H53" s="103"/>
      <c r="I53" s="102"/>
      <c r="J53" s="122"/>
      <c r="K53" s="201"/>
      <c r="L53" s="102"/>
      <c r="M53" s="125"/>
      <c r="N53" s="200"/>
      <c r="O53" s="129"/>
      <c r="P53" s="130"/>
      <c r="Q53" s="254" t="s">
        <v>73</v>
      </c>
      <c r="R53" s="255"/>
      <c r="S53" s="101"/>
      <c r="T53" s="101"/>
      <c r="U53" s="256"/>
      <c r="V53" s="255"/>
      <c r="W53" s="101"/>
      <c r="X53" s="101"/>
      <c r="Y53" s="256"/>
      <c r="Z53" s="257"/>
      <c r="AA53" s="256"/>
      <c r="AB53" s="199"/>
      <c r="AC53" s="198"/>
      <c r="AD53" s="104"/>
      <c r="AE53" s="105"/>
      <c r="AF53" s="197"/>
      <c r="AG53" s="196"/>
      <c r="AH53" s="106"/>
      <c r="AI53" s="27"/>
      <c r="AJ53" s="195"/>
      <c r="AK53" s="195"/>
      <c r="AL53" s="194"/>
      <c r="AT53" s="78"/>
    </row>
    <row r="54" spans="1:46" ht="21.95" customHeight="1">
      <c r="A54" s="134"/>
      <c r="B54" s="204"/>
      <c r="C54" s="100"/>
      <c r="D54" s="101"/>
      <c r="E54" s="203"/>
      <c r="F54" s="202"/>
      <c r="G54" s="102"/>
      <c r="H54" s="103"/>
      <c r="I54" s="102"/>
      <c r="J54" s="122"/>
      <c r="K54" s="201"/>
      <c r="L54" s="102"/>
      <c r="M54" s="125"/>
      <c r="N54" s="200"/>
      <c r="O54" s="129"/>
      <c r="P54" s="130"/>
      <c r="Q54" s="254" t="s">
        <v>73</v>
      </c>
      <c r="R54" s="255"/>
      <c r="S54" s="101"/>
      <c r="T54" s="101"/>
      <c r="U54" s="256"/>
      <c r="V54" s="255"/>
      <c r="W54" s="101"/>
      <c r="X54" s="101"/>
      <c r="Y54" s="256"/>
      <c r="Z54" s="257"/>
      <c r="AA54" s="256"/>
      <c r="AB54" s="199"/>
      <c r="AC54" s="198"/>
      <c r="AD54" s="104"/>
      <c r="AE54" s="105"/>
      <c r="AF54" s="197"/>
      <c r="AG54" s="196"/>
      <c r="AH54" s="106"/>
      <c r="AI54" s="27"/>
      <c r="AJ54" s="195"/>
      <c r="AK54" s="195"/>
      <c r="AL54" s="194"/>
    </row>
    <row r="55" spans="1:46" ht="21.95" customHeight="1">
      <c r="A55" s="134"/>
      <c r="B55" s="204"/>
      <c r="C55" s="100"/>
      <c r="D55" s="101"/>
      <c r="E55" s="203"/>
      <c r="F55" s="202"/>
      <c r="G55" s="102"/>
      <c r="H55" s="103"/>
      <c r="I55" s="102"/>
      <c r="J55" s="122"/>
      <c r="K55" s="201"/>
      <c r="L55" s="102"/>
      <c r="M55" s="125"/>
      <c r="N55" s="200"/>
      <c r="O55" s="129"/>
      <c r="P55" s="130"/>
      <c r="Q55" s="254" t="s">
        <v>73</v>
      </c>
      <c r="R55" s="255"/>
      <c r="S55" s="101"/>
      <c r="T55" s="101"/>
      <c r="U55" s="256"/>
      <c r="V55" s="255"/>
      <c r="W55" s="101"/>
      <c r="X55" s="101"/>
      <c r="Y55" s="256"/>
      <c r="Z55" s="257"/>
      <c r="AA55" s="256"/>
      <c r="AB55" s="199"/>
      <c r="AC55" s="198"/>
      <c r="AD55" s="104"/>
      <c r="AE55" s="105"/>
      <c r="AF55" s="197"/>
      <c r="AG55" s="196"/>
      <c r="AH55" s="106"/>
      <c r="AI55" s="27"/>
      <c r="AJ55" s="195"/>
      <c r="AK55" s="195"/>
      <c r="AL55" s="194"/>
    </row>
    <row r="56" spans="1:46" ht="22.9" customHeight="1" thickBot="1">
      <c r="A56" s="136"/>
      <c r="B56" s="193"/>
      <c r="C56" s="137"/>
      <c r="D56" s="138"/>
      <c r="E56" s="192"/>
      <c r="F56" s="191"/>
      <c r="G56" s="139"/>
      <c r="H56" s="140"/>
      <c r="I56" s="139"/>
      <c r="J56" s="141"/>
      <c r="K56" s="190"/>
      <c r="L56" s="139"/>
      <c r="M56" s="142"/>
      <c r="N56" s="189"/>
      <c r="O56" s="143"/>
      <c r="P56" s="144"/>
      <c r="Q56" s="269" t="s">
        <v>73</v>
      </c>
      <c r="R56" s="259"/>
      <c r="S56" s="260"/>
      <c r="T56" s="138"/>
      <c r="U56" s="270"/>
      <c r="V56" s="271"/>
      <c r="W56" s="272"/>
      <c r="X56" s="138"/>
      <c r="Y56" s="270"/>
      <c r="Z56" s="273"/>
      <c r="AA56" s="270"/>
      <c r="AB56" s="188"/>
      <c r="AC56" s="187"/>
      <c r="AD56" s="145"/>
      <c r="AE56" s="146"/>
      <c r="AF56" s="186"/>
      <c r="AG56" s="185"/>
      <c r="AH56" s="147"/>
      <c r="AI56" s="30"/>
      <c r="AJ56" s="184"/>
      <c r="AK56" s="184"/>
      <c r="AL56" s="216"/>
    </row>
    <row r="57" spans="1:46" ht="14.25">
      <c r="A57" s="165" t="s">
        <v>145</v>
      </c>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L57" s="182"/>
    </row>
    <row r="58" spans="1:46" ht="14.25">
      <c r="A58" s="167" t="s">
        <v>191</v>
      </c>
      <c r="B58" s="166"/>
      <c r="C58" s="166"/>
      <c r="D58" s="166"/>
      <c r="E58" s="166"/>
      <c r="F58" s="166"/>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row>
    <row r="59" spans="1:46" ht="14.25">
      <c r="A59" s="167" t="s">
        <v>171</v>
      </c>
      <c r="B59" s="166"/>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row>
    <row r="60" spans="1:46" ht="17.25" customHeight="1">
      <c r="A60" s="168" t="s">
        <v>170</v>
      </c>
      <c r="C60" s="169"/>
      <c r="T60" s="82"/>
    </row>
    <row r="61" spans="1:46" ht="15" thickBot="1">
      <c r="A61" s="170"/>
      <c r="C61" s="169"/>
      <c r="S61" s="82"/>
      <c r="T61" s="82"/>
    </row>
    <row r="62" spans="1:46" ht="27.6" customHeight="1" thickBot="1">
      <c r="A62" s="170"/>
      <c r="C62" s="169"/>
      <c r="N62" s="228"/>
      <c r="O62" s="460" t="s">
        <v>24</v>
      </c>
      <c r="P62" s="461"/>
      <c r="Q62" s="99" t="str">
        <f>IF(E32="", "",E32)</f>
        <v/>
      </c>
      <c r="R62" s="98" t="s">
        <v>11</v>
      </c>
      <c r="S62" s="462" t="str">
        <f>IF(E32="", "", E32)</f>
        <v/>
      </c>
      <c r="T62" s="463"/>
      <c r="U62" s="171" t="str">
        <f>IF(G32="", "", G32)</f>
        <v>管理№</v>
      </c>
      <c r="V62" s="464" t="str">
        <f>IF(I32="", "",I32)</f>
        <v/>
      </c>
      <c r="W62" s="465"/>
      <c r="X62" s="172"/>
      <c r="Y62" s="172"/>
      <c r="Z62" s="172"/>
    </row>
    <row r="63" spans="1:46" s="163" customFormat="1" ht="15.75" customHeight="1">
      <c r="A63" s="489" t="s">
        <v>3</v>
      </c>
      <c r="B63" s="296" t="s">
        <v>4</v>
      </c>
      <c r="C63" s="296" t="s">
        <v>26</v>
      </c>
      <c r="D63" s="173" t="s">
        <v>108</v>
      </c>
      <c r="E63" s="491" t="s">
        <v>27</v>
      </c>
      <c r="F63" s="491" t="s">
        <v>28</v>
      </c>
      <c r="G63" s="491" t="s">
        <v>36</v>
      </c>
      <c r="H63" s="492" t="s">
        <v>5</v>
      </c>
      <c r="I63" s="491" t="s">
        <v>37</v>
      </c>
      <c r="J63" s="481" t="s">
        <v>29</v>
      </c>
      <c r="K63" s="482" t="s">
        <v>42</v>
      </c>
      <c r="L63" s="483" t="s">
        <v>43</v>
      </c>
      <c r="M63" s="484" t="s">
        <v>5</v>
      </c>
      <c r="N63" s="485" t="s">
        <v>86</v>
      </c>
      <c r="O63" s="487" t="s">
        <v>10</v>
      </c>
      <c r="P63" s="497" t="s">
        <v>33</v>
      </c>
      <c r="Q63" s="482" t="s">
        <v>107</v>
      </c>
      <c r="R63" s="482" t="s">
        <v>94</v>
      </c>
      <c r="S63" s="483" t="s">
        <v>93</v>
      </c>
      <c r="T63" s="494" t="s">
        <v>72</v>
      </c>
      <c r="U63" s="499" t="s">
        <v>117</v>
      </c>
      <c r="V63" s="493" t="s">
        <v>81</v>
      </c>
      <c r="W63" s="423" t="s">
        <v>144</v>
      </c>
      <c r="X63" s="494" t="s">
        <v>71</v>
      </c>
      <c r="Y63" s="495" t="s">
        <v>45</v>
      </c>
      <c r="Z63" s="482" t="s">
        <v>41</v>
      </c>
      <c r="AA63" s="433" t="s">
        <v>189</v>
      </c>
      <c r="AB63" s="466" t="s">
        <v>30</v>
      </c>
      <c r="AC63" s="468" t="s">
        <v>31</v>
      </c>
      <c r="AD63" s="468" t="s">
        <v>112</v>
      </c>
      <c r="AE63" s="468" t="s">
        <v>113</v>
      </c>
      <c r="AF63" s="468" t="s">
        <v>88</v>
      </c>
      <c r="AG63" s="468" t="s">
        <v>89</v>
      </c>
      <c r="AH63" s="452" t="s">
        <v>114</v>
      </c>
      <c r="AI63" s="452" t="s">
        <v>115</v>
      </c>
      <c r="AJ63" s="454" t="s">
        <v>32</v>
      </c>
      <c r="AK63" s="456" t="s">
        <v>169</v>
      </c>
      <c r="AL63" s="458" t="s">
        <v>75</v>
      </c>
    </row>
    <row r="64" spans="1:46" s="163" customFormat="1" ht="24.75" customHeight="1" thickBot="1">
      <c r="A64" s="490"/>
      <c r="B64" s="164" t="s">
        <v>25</v>
      </c>
      <c r="C64" s="164" t="str">
        <f>IF(C36="","",C36)</f>
        <v/>
      </c>
      <c r="D64" s="164" t="str">
        <f>IF(D36="","",D36)</f>
        <v/>
      </c>
      <c r="E64" s="413"/>
      <c r="F64" s="413"/>
      <c r="G64" s="413"/>
      <c r="H64" s="415"/>
      <c r="I64" s="413"/>
      <c r="J64" s="428"/>
      <c r="K64" s="430"/>
      <c r="L64" s="432"/>
      <c r="M64" s="434"/>
      <c r="N64" s="486"/>
      <c r="O64" s="488"/>
      <c r="P64" s="498"/>
      <c r="Q64" s="430"/>
      <c r="R64" s="430"/>
      <c r="S64" s="432"/>
      <c r="T64" s="424"/>
      <c r="U64" s="426"/>
      <c r="V64" s="472"/>
      <c r="W64" s="424"/>
      <c r="X64" s="424"/>
      <c r="Y64" s="496"/>
      <c r="Z64" s="430"/>
      <c r="AA64" s="434"/>
      <c r="AB64" s="467"/>
      <c r="AC64" s="469"/>
      <c r="AD64" s="470"/>
      <c r="AE64" s="470"/>
      <c r="AF64" s="469"/>
      <c r="AG64" s="469"/>
      <c r="AH64" s="453"/>
      <c r="AI64" s="453"/>
      <c r="AJ64" s="455"/>
      <c r="AK64" s="457"/>
      <c r="AL64" s="459"/>
    </row>
    <row r="65" spans="1:46" ht="21.95" customHeight="1">
      <c r="A65" s="133"/>
      <c r="B65" s="215"/>
      <c r="C65" s="107"/>
      <c r="D65" s="108"/>
      <c r="E65" s="214"/>
      <c r="F65" s="213"/>
      <c r="G65" s="109"/>
      <c r="H65" s="110"/>
      <c r="I65" s="109"/>
      <c r="J65" s="121"/>
      <c r="K65" s="212"/>
      <c r="L65" s="109"/>
      <c r="M65" s="124"/>
      <c r="N65" s="211"/>
      <c r="O65" s="127"/>
      <c r="P65" s="128"/>
      <c r="Q65" s="247"/>
      <c r="R65" s="266"/>
      <c r="S65" s="108"/>
      <c r="T65" s="108"/>
      <c r="U65" s="250"/>
      <c r="V65" s="266"/>
      <c r="W65" s="251"/>
      <c r="X65" s="108"/>
      <c r="Y65" s="250"/>
      <c r="Z65" s="252"/>
      <c r="AA65" s="250"/>
      <c r="AB65" s="210"/>
      <c r="AC65" s="209"/>
      <c r="AD65" s="111"/>
      <c r="AE65" s="112"/>
      <c r="AF65" s="208"/>
      <c r="AG65" s="207"/>
      <c r="AH65" s="113"/>
      <c r="AI65" s="28"/>
      <c r="AJ65" s="206"/>
      <c r="AK65" s="227"/>
      <c r="AL65" s="205"/>
    </row>
    <row r="66" spans="1:46" ht="21.95" customHeight="1">
      <c r="A66" s="134"/>
      <c r="B66" s="204"/>
      <c r="C66" s="100"/>
      <c r="D66" s="101"/>
      <c r="E66" s="203"/>
      <c r="F66" s="202"/>
      <c r="G66" s="102"/>
      <c r="H66" s="103"/>
      <c r="I66" s="102"/>
      <c r="J66" s="122"/>
      <c r="K66" s="201"/>
      <c r="L66" s="102"/>
      <c r="M66" s="125"/>
      <c r="N66" s="200"/>
      <c r="O66" s="129"/>
      <c r="P66" s="130"/>
      <c r="Q66" s="254"/>
      <c r="R66" s="255"/>
      <c r="S66" s="101"/>
      <c r="T66" s="101"/>
      <c r="U66" s="256"/>
      <c r="V66" s="255"/>
      <c r="W66" s="101"/>
      <c r="X66" s="101"/>
      <c r="Y66" s="256"/>
      <c r="Z66" s="257"/>
      <c r="AA66" s="256"/>
      <c r="AB66" s="199"/>
      <c r="AC66" s="198"/>
      <c r="AD66" s="104"/>
      <c r="AE66" s="105"/>
      <c r="AF66" s="197"/>
      <c r="AG66" s="196"/>
      <c r="AH66" s="106"/>
      <c r="AI66" s="27"/>
      <c r="AJ66" s="195"/>
      <c r="AK66" s="195"/>
      <c r="AL66" s="194"/>
    </row>
    <row r="67" spans="1:46" ht="21.95" customHeight="1">
      <c r="A67" s="134"/>
      <c r="B67" s="204"/>
      <c r="C67" s="100"/>
      <c r="D67" s="101"/>
      <c r="E67" s="203"/>
      <c r="F67" s="202"/>
      <c r="G67" s="102"/>
      <c r="H67" s="103"/>
      <c r="I67" s="102"/>
      <c r="J67" s="122"/>
      <c r="K67" s="201"/>
      <c r="L67" s="102"/>
      <c r="M67" s="125"/>
      <c r="N67" s="200"/>
      <c r="O67" s="129"/>
      <c r="P67" s="130"/>
      <c r="Q67" s="254"/>
      <c r="R67" s="255"/>
      <c r="S67" s="101"/>
      <c r="T67" s="101"/>
      <c r="U67" s="256"/>
      <c r="V67" s="255"/>
      <c r="W67" s="101"/>
      <c r="X67" s="101"/>
      <c r="Y67" s="256"/>
      <c r="Z67" s="257"/>
      <c r="AA67" s="256"/>
      <c r="AB67" s="199"/>
      <c r="AC67" s="198"/>
      <c r="AD67" s="104"/>
      <c r="AE67" s="105"/>
      <c r="AF67" s="197"/>
      <c r="AG67" s="196"/>
      <c r="AH67" s="106"/>
      <c r="AI67" s="27"/>
      <c r="AJ67" s="195"/>
      <c r="AK67" s="195"/>
      <c r="AL67" s="194"/>
    </row>
    <row r="68" spans="1:46" ht="21.95" customHeight="1">
      <c r="A68" s="134"/>
      <c r="B68" s="204"/>
      <c r="C68" s="100"/>
      <c r="D68" s="101"/>
      <c r="E68" s="203"/>
      <c r="F68" s="202"/>
      <c r="G68" s="102"/>
      <c r="H68" s="103"/>
      <c r="I68" s="102"/>
      <c r="J68" s="122"/>
      <c r="K68" s="201"/>
      <c r="L68" s="102"/>
      <c r="M68" s="125"/>
      <c r="N68" s="200"/>
      <c r="O68" s="129"/>
      <c r="P68" s="130"/>
      <c r="Q68" s="254"/>
      <c r="R68" s="255"/>
      <c r="S68" s="101"/>
      <c r="T68" s="101"/>
      <c r="U68" s="256"/>
      <c r="V68" s="255"/>
      <c r="W68" s="101"/>
      <c r="X68" s="101"/>
      <c r="Y68" s="256"/>
      <c r="Z68" s="257"/>
      <c r="AA68" s="256"/>
      <c r="AB68" s="199"/>
      <c r="AC68" s="198"/>
      <c r="AD68" s="104"/>
      <c r="AE68" s="105"/>
      <c r="AF68" s="197"/>
      <c r="AG68" s="196"/>
      <c r="AH68" s="106"/>
      <c r="AI68" s="27"/>
      <c r="AJ68" s="195"/>
      <c r="AK68" s="195"/>
      <c r="AL68" s="194"/>
    </row>
    <row r="69" spans="1:46" ht="21.95" customHeight="1">
      <c r="A69" s="134"/>
      <c r="B69" s="204"/>
      <c r="C69" s="100"/>
      <c r="D69" s="101"/>
      <c r="E69" s="203"/>
      <c r="F69" s="202"/>
      <c r="G69" s="102"/>
      <c r="H69" s="103"/>
      <c r="I69" s="102"/>
      <c r="J69" s="122"/>
      <c r="K69" s="201"/>
      <c r="L69" s="102"/>
      <c r="M69" s="125"/>
      <c r="N69" s="200"/>
      <c r="O69" s="129"/>
      <c r="P69" s="130"/>
      <c r="Q69" s="254"/>
      <c r="R69" s="255"/>
      <c r="S69" s="101"/>
      <c r="T69" s="101"/>
      <c r="U69" s="256"/>
      <c r="V69" s="255"/>
      <c r="W69" s="101"/>
      <c r="X69" s="101"/>
      <c r="Y69" s="256"/>
      <c r="Z69" s="257"/>
      <c r="AA69" s="256"/>
      <c r="AB69" s="199"/>
      <c r="AC69" s="198"/>
      <c r="AD69" s="104"/>
      <c r="AE69" s="105"/>
      <c r="AF69" s="197"/>
      <c r="AG69" s="196"/>
      <c r="AH69" s="106"/>
      <c r="AI69" s="27"/>
      <c r="AJ69" s="195"/>
      <c r="AK69" s="195"/>
      <c r="AL69" s="194"/>
    </row>
    <row r="70" spans="1:46" ht="21.95" customHeight="1">
      <c r="A70" s="134"/>
      <c r="B70" s="204"/>
      <c r="C70" s="100"/>
      <c r="D70" s="101"/>
      <c r="E70" s="203"/>
      <c r="F70" s="202"/>
      <c r="G70" s="102"/>
      <c r="H70" s="103"/>
      <c r="I70" s="102"/>
      <c r="J70" s="122"/>
      <c r="K70" s="201"/>
      <c r="L70" s="102"/>
      <c r="M70" s="125"/>
      <c r="N70" s="200"/>
      <c r="O70" s="129"/>
      <c r="P70" s="130"/>
      <c r="Q70" s="254"/>
      <c r="R70" s="255"/>
      <c r="S70" s="101"/>
      <c r="T70" s="101"/>
      <c r="U70" s="256"/>
      <c r="V70" s="255"/>
      <c r="W70" s="101"/>
      <c r="X70" s="101"/>
      <c r="Y70" s="256"/>
      <c r="Z70" s="257"/>
      <c r="AA70" s="256"/>
      <c r="AB70" s="199"/>
      <c r="AC70" s="198"/>
      <c r="AD70" s="104"/>
      <c r="AE70" s="105"/>
      <c r="AF70" s="197"/>
      <c r="AG70" s="196"/>
      <c r="AH70" s="106"/>
      <c r="AI70" s="27"/>
      <c r="AJ70" s="195"/>
      <c r="AK70" s="195"/>
      <c r="AL70" s="194"/>
      <c r="AT70" s="78"/>
    </row>
    <row r="71" spans="1:46" ht="21.95" customHeight="1">
      <c r="A71" s="134"/>
      <c r="B71" s="204"/>
      <c r="C71" s="100"/>
      <c r="D71" s="101"/>
      <c r="E71" s="203"/>
      <c r="F71" s="202"/>
      <c r="G71" s="102"/>
      <c r="H71" s="103"/>
      <c r="I71" s="102"/>
      <c r="J71" s="122"/>
      <c r="K71" s="201"/>
      <c r="L71" s="102"/>
      <c r="M71" s="125"/>
      <c r="N71" s="200"/>
      <c r="O71" s="129"/>
      <c r="P71" s="130"/>
      <c r="Q71" s="254"/>
      <c r="R71" s="255"/>
      <c r="S71" s="101"/>
      <c r="T71" s="101"/>
      <c r="U71" s="256"/>
      <c r="V71" s="255"/>
      <c r="W71" s="101"/>
      <c r="X71" s="101"/>
      <c r="Y71" s="256"/>
      <c r="Z71" s="257"/>
      <c r="AA71" s="256"/>
      <c r="AB71" s="199"/>
      <c r="AC71" s="198"/>
      <c r="AD71" s="104"/>
      <c r="AE71" s="105"/>
      <c r="AF71" s="197"/>
      <c r="AG71" s="196"/>
      <c r="AH71" s="106"/>
      <c r="AI71" s="27"/>
      <c r="AJ71" s="195"/>
      <c r="AK71" s="195"/>
      <c r="AL71" s="194"/>
      <c r="AT71" s="78"/>
    </row>
    <row r="72" spans="1:46" ht="21.95" customHeight="1">
      <c r="A72" s="134"/>
      <c r="B72" s="204"/>
      <c r="C72" s="100"/>
      <c r="D72" s="101"/>
      <c r="E72" s="203"/>
      <c r="F72" s="202"/>
      <c r="G72" s="102"/>
      <c r="H72" s="103"/>
      <c r="I72" s="102"/>
      <c r="J72" s="122"/>
      <c r="K72" s="201"/>
      <c r="L72" s="102"/>
      <c r="M72" s="125"/>
      <c r="N72" s="200"/>
      <c r="O72" s="129"/>
      <c r="P72" s="130"/>
      <c r="Q72" s="254"/>
      <c r="R72" s="255"/>
      <c r="S72" s="101"/>
      <c r="T72" s="101"/>
      <c r="U72" s="256"/>
      <c r="V72" s="255"/>
      <c r="W72" s="101"/>
      <c r="X72" s="101"/>
      <c r="Y72" s="256"/>
      <c r="Z72" s="257"/>
      <c r="AA72" s="256"/>
      <c r="AB72" s="199"/>
      <c r="AC72" s="198"/>
      <c r="AD72" s="104"/>
      <c r="AE72" s="105"/>
      <c r="AF72" s="197"/>
      <c r="AG72" s="196"/>
      <c r="AH72" s="106"/>
      <c r="AI72" s="27"/>
      <c r="AJ72" s="195"/>
      <c r="AK72" s="195"/>
      <c r="AL72" s="194"/>
    </row>
    <row r="73" spans="1:46" ht="21.95" customHeight="1">
      <c r="A73" s="134"/>
      <c r="B73" s="204"/>
      <c r="C73" s="100"/>
      <c r="D73" s="101"/>
      <c r="E73" s="203"/>
      <c r="F73" s="202"/>
      <c r="G73" s="102"/>
      <c r="H73" s="103"/>
      <c r="I73" s="102"/>
      <c r="J73" s="122"/>
      <c r="K73" s="201"/>
      <c r="L73" s="102"/>
      <c r="M73" s="125"/>
      <c r="N73" s="200"/>
      <c r="O73" s="129"/>
      <c r="P73" s="130"/>
      <c r="Q73" s="254"/>
      <c r="R73" s="255"/>
      <c r="S73" s="101"/>
      <c r="T73" s="101"/>
      <c r="U73" s="256"/>
      <c r="V73" s="255"/>
      <c r="W73" s="101"/>
      <c r="X73" s="101"/>
      <c r="Y73" s="256"/>
      <c r="Z73" s="257"/>
      <c r="AA73" s="256"/>
      <c r="AB73" s="199"/>
      <c r="AC73" s="198"/>
      <c r="AD73" s="104"/>
      <c r="AE73" s="105"/>
      <c r="AF73" s="197"/>
      <c r="AG73" s="196"/>
      <c r="AH73" s="106"/>
      <c r="AI73" s="27"/>
      <c r="AJ73" s="195"/>
      <c r="AK73" s="195"/>
      <c r="AL73" s="194"/>
    </row>
    <row r="74" spans="1:46" ht="22.9" customHeight="1" thickBot="1">
      <c r="A74" s="135"/>
      <c r="B74" s="221"/>
      <c r="C74" s="114"/>
      <c r="D74" s="115"/>
      <c r="E74" s="220"/>
      <c r="F74" s="219"/>
      <c r="G74" s="116"/>
      <c r="H74" s="117"/>
      <c r="I74" s="116"/>
      <c r="J74" s="123"/>
      <c r="K74" s="218"/>
      <c r="L74" s="116"/>
      <c r="M74" s="126"/>
      <c r="N74" s="217"/>
      <c r="O74" s="131"/>
      <c r="P74" s="132"/>
      <c r="Q74" s="258"/>
      <c r="R74" s="259"/>
      <c r="S74" s="260"/>
      <c r="T74" s="115"/>
      <c r="U74" s="264"/>
      <c r="V74" s="262"/>
      <c r="W74" s="263"/>
      <c r="X74" s="115"/>
      <c r="Y74" s="264"/>
      <c r="Z74" s="265"/>
      <c r="AA74" s="264"/>
      <c r="AB74" s="226"/>
      <c r="AC74" s="225"/>
      <c r="AD74" s="118"/>
      <c r="AE74" s="119"/>
      <c r="AF74" s="224"/>
      <c r="AG74" s="223"/>
      <c r="AH74" s="120"/>
      <c r="AI74" s="29"/>
      <c r="AJ74" s="222"/>
      <c r="AK74" s="222"/>
      <c r="AL74" s="216"/>
    </row>
    <row r="75" spans="1:46" ht="21.95" customHeight="1">
      <c r="A75" s="133"/>
      <c r="B75" s="215"/>
      <c r="C75" s="107"/>
      <c r="D75" s="108"/>
      <c r="E75" s="214"/>
      <c r="F75" s="213"/>
      <c r="G75" s="109"/>
      <c r="H75" s="110"/>
      <c r="I75" s="109"/>
      <c r="J75" s="121"/>
      <c r="K75" s="212"/>
      <c r="L75" s="109"/>
      <c r="M75" s="124"/>
      <c r="N75" s="211"/>
      <c r="O75" s="127"/>
      <c r="P75" s="128"/>
      <c r="Q75" s="247"/>
      <c r="R75" s="266"/>
      <c r="S75" s="108"/>
      <c r="T75" s="108"/>
      <c r="U75" s="250"/>
      <c r="V75" s="266"/>
      <c r="W75" s="251"/>
      <c r="X75" s="108"/>
      <c r="Y75" s="250"/>
      <c r="Z75" s="252"/>
      <c r="AA75" s="250"/>
      <c r="AB75" s="210"/>
      <c r="AC75" s="209"/>
      <c r="AD75" s="111"/>
      <c r="AE75" s="112"/>
      <c r="AF75" s="208"/>
      <c r="AG75" s="207"/>
      <c r="AH75" s="113"/>
      <c r="AI75" s="28"/>
      <c r="AJ75" s="206"/>
      <c r="AK75" s="206"/>
      <c r="AL75" s="205"/>
    </row>
    <row r="76" spans="1:46" ht="21.95" customHeight="1">
      <c r="A76" s="134"/>
      <c r="B76" s="204"/>
      <c r="C76" s="100"/>
      <c r="D76" s="101"/>
      <c r="E76" s="203"/>
      <c r="F76" s="202"/>
      <c r="G76" s="102"/>
      <c r="H76" s="103"/>
      <c r="I76" s="102"/>
      <c r="J76" s="122"/>
      <c r="K76" s="201"/>
      <c r="L76" s="102"/>
      <c r="M76" s="125"/>
      <c r="N76" s="200"/>
      <c r="O76" s="129"/>
      <c r="P76" s="130"/>
      <c r="Q76" s="254"/>
      <c r="R76" s="255"/>
      <c r="S76" s="101"/>
      <c r="T76" s="101"/>
      <c r="U76" s="256"/>
      <c r="V76" s="255"/>
      <c r="W76" s="101"/>
      <c r="X76" s="101"/>
      <c r="Y76" s="256"/>
      <c r="Z76" s="257"/>
      <c r="AA76" s="256"/>
      <c r="AB76" s="199"/>
      <c r="AC76" s="198"/>
      <c r="AD76" s="104"/>
      <c r="AE76" s="105"/>
      <c r="AF76" s="197"/>
      <c r="AG76" s="196"/>
      <c r="AH76" s="106"/>
      <c r="AI76" s="27"/>
      <c r="AJ76" s="195"/>
      <c r="AK76" s="195"/>
      <c r="AL76" s="194"/>
    </row>
    <row r="77" spans="1:46" ht="21.95" customHeight="1">
      <c r="A77" s="134"/>
      <c r="B77" s="204"/>
      <c r="C77" s="100"/>
      <c r="D77" s="101"/>
      <c r="E77" s="203"/>
      <c r="F77" s="202"/>
      <c r="G77" s="102"/>
      <c r="H77" s="103"/>
      <c r="I77" s="102"/>
      <c r="J77" s="122"/>
      <c r="K77" s="201"/>
      <c r="L77" s="102"/>
      <c r="M77" s="125"/>
      <c r="N77" s="200"/>
      <c r="O77" s="129"/>
      <c r="P77" s="130"/>
      <c r="Q77" s="254"/>
      <c r="R77" s="255"/>
      <c r="S77" s="101"/>
      <c r="T77" s="101"/>
      <c r="U77" s="256"/>
      <c r="V77" s="255"/>
      <c r="W77" s="101"/>
      <c r="X77" s="101"/>
      <c r="Y77" s="256"/>
      <c r="Z77" s="257"/>
      <c r="AA77" s="256"/>
      <c r="AB77" s="199"/>
      <c r="AC77" s="198"/>
      <c r="AD77" s="104"/>
      <c r="AE77" s="105"/>
      <c r="AF77" s="197"/>
      <c r="AG77" s="196"/>
      <c r="AH77" s="106"/>
      <c r="AI77" s="27"/>
      <c r="AJ77" s="195"/>
      <c r="AK77" s="195"/>
      <c r="AL77" s="194"/>
    </row>
    <row r="78" spans="1:46" ht="21.95" customHeight="1">
      <c r="A78" s="134"/>
      <c r="B78" s="204"/>
      <c r="C78" s="100"/>
      <c r="D78" s="101"/>
      <c r="E78" s="203"/>
      <c r="F78" s="202"/>
      <c r="G78" s="102"/>
      <c r="H78" s="103"/>
      <c r="I78" s="102"/>
      <c r="J78" s="122"/>
      <c r="K78" s="201"/>
      <c r="L78" s="102"/>
      <c r="M78" s="125"/>
      <c r="N78" s="200"/>
      <c r="O78" s="129"/>
      <c r="P78" s="130"/>
      <c r="Q78" s="254"/>
      <c r="R78" s="255"/>
      <c r="S78" s="101"/>
      <c r="T78" s="101"/>
      <c r="U78" s="256"/>
      <c r="V78" s="255"/>
      <c r="W78" s="101"/>
      <c r="X78" s="101"/>
      <c r="Y78" s="256"/>
      <c r="Z78" s="257"/>
      <c r="AA78" s="256"/>
      <c r="AB78" s="199"/>
      <c r="AC78" s="198"/>
      <c r="AD78" s="104"/>
      <c r="AE78" s="105"/>
      <c r="AF78" s="197"/>
      <c r="AG78" s="196"/>
      <c r="AH78" s="106"/>
      <c r="AI78" s="27"/>
      <c r="AJ78" s="195"/>
      <c r="AK78" s="195"/>
      <c r="AL78" s="194"/>
    </row>
    <row r="79" spans="1:46" ht="21.95" customHeight="1">
      <c r="A79" s="134"/>
      <c r="B79" s="204"/>
      <c r="C79" s="100"/>
      <c r="D79" s="101"/>
      <c r="E79" s="203"/>
      <c r="F79" s="202"/>
      <c r="G79" s="102"/>
      <c r="H79" s="103"/>
      <c r="I79" s="102"/>
      <c r="J79" s="122"/>
      <c r="K79" s="201"/>
      <c r="L79" s="102"/>
      <c r="M79" s="125"/>
      <c r="N79" s="200"/>
      <c r="O79" s="129"/>
      <c r="P79" s="130"/>
      <c r="Q79" s="254"/>
      <c r="R79" s="255"/>
      <c r="S79" s="101"/>
      <c r="T79" s="101"/>
      <c r="U79" s="256"/>
      <c r="V79" s="255"/>
      <c r="W79" s="101"/>
      <c r="X79" s="101"/>
      <c r="Y79" s="256"/>
      <c r="Z79" s="257"/>
      <c r="AA79" s="256"/>
      <c r="AB79" s="199"/>
      <c r="AC79" s="198"/>
      <c r="AD79" s="104"/>
      <c r="AE79" s="105"/>
      <c r="AF79" s="197"/>
      <c r="AG79" s="196"/>
      <c r="AH79" s="106"/>
      <c r="AI79" s="27"/>
      <c r="AJ79" s="195"/>
      <c r="AK79" s="195"/>
      <c r="AL79" s="194"/>
    </row>
    <row r="80" spans="1:46" ht="21.95" customHeight="1">
      <c r="A80" s="134"/>
      <c r="B80" s="204"/>
      <c r="C80" s="100"/>
      <c r="D80" s="101"/>
      <c r="E80" s="203"/>
      <c r="F80" s="202"/>
      <c r="G80" s="102"/>
      <c r="H80" s="103"/>
      <c r="I80" s="102"/>
      <c r="J80" s="122"/>
      <c r="K80" s="201"/>
      <c r="L80" s="102"/>
      <c r="M80" s="125"/>
      <c r="N80" s="200"/>
      <c r="O80" s="129"/>
      <c r="P80" s="130"/>
      <c r="Q80" s="254"/>
      <c r="R80" s="255"/>
      <c r="S80" s="101"/>
      <c r="T80" s="101"/>
      <c r="U80" s="256"/>
      <c r="V80" s="255"/>
      <c r="W80" s="101"/>
      <c r="X80" s="101"/>
      <c r="Y80" s="256"/>
      <c r="Z80" s="257"/>
      <c r="AA80" s="256"/>
      <c r="AB80" s="199"/>
      <c r="AC80" s="198"/>
      <c r="AD80" s="104"/>
      <c r="AE80" s="105"/>
      <c r="AF80" s="197"/>
      <c r="AG80" s="196"/>
      <c r="AH80" s="106"/>
      <c r="AI80" s="27"/>
      <c r="AJ80" s="195"/>
      <c r="AK80" s="195"/>
      <c r="AL80" s="194"/>
      <c r="AT80" s="78"/>
    </row>
    <row r="81" spans="1:46" ht="21.95" customHeight="1">
      <c r="A81" s="134"/>
      <c r="B81" s="204"/>
      <c r="C81" s="100"/>
      <c r="D81" s="101"/>
      <c r="E81" s="203"/>
      <c r="F81" s="202"/>
      <c r="G81" s="102"/>
      <c r="H81" s="103"/>
      <c r="I81" s="102"/>
      <c r="J81" s="122"/>
      <c r="K81" s="201"/>
      <c r="L81" s="102"/>
      <c r="M81" s="125"/>
      <c r="N81" s="200"/>
      <c r="O81" s="129"/>
      <c r="P81" s="130"/>
      <c r="Q81" s="254"/>
      <c r="R81" s="255"/>
      <c r="S81" s="101"/>
      <c r="T81" s="101"/>
      <c r="U81" s="256"/>
      <c r="V81" s="255"/>
      <c r="W81" s="101"/>
      <c r="X81" s="101"/>
      <c r="Y81" s="256"/>
      <c r="Z81" s="257"/>
      <c r="AA81" s="256"/>
      <c r="AB81" s="199"/>
      <c r="AC81" s="198"/>
      <c r="AD81" s="104"/>
      <c r="AE81" s="105"/>
      <c r="AF81" s="197"/>
      <c r="AG81" s="196"/>
      <c r="AH81" s="106"/>
      <c r="AI81" s="27"/>
      <c r="AJ81" s="195"/>
      <c r="AK81" s="195"/>
      <c r="AL81" s="194"/>
      <c r="AT81" s="78"/>
    </row>
    <row r="82" spans="1:46" ht="21.95" customHeight="1">
      <c r="A82" s="134"/>
      <c r="B82" s="204"/>
      <c r="C82" s="100"/>
      <c r="D82" s="101"/>
      <c r="E82" s="203"/>
      <c r="F82" s="202"/>
      <c r="G82" s="102"/>
      <c r="H82" s="103"/>
      <c r="I82" s="102"/>
      <c r="J82" s="122"/>
      <c r="K82" s="201"/>
      <c r="L82" s="102"/>
      <c r="M82" s="125"/>
      <c r="N82" s="200"/>
      <c r="O82" s="129"/>
      <c r="P82" s="130"/>
      <c r="Q82" s="254"/>
      <c r="R82" s="255"/>
      <c r="S82" s="101"/>
      <c r="T82" s="101"/>
      <c r="U82" s="256"/>
      <c r="V82" s="255"/>
      <c r="W82" s="101"/>
      <c r="X82" s="101"/>
      <c r="Y82" s="256"/>
      <c r="Z82" s="257"/>
      <c r="AA82" s="256"/>
      <c r="AB82" s="199"/>
      <c r="AC82" s="198"/>
      <c r="AD82" s="104"/>
      <c r="AE82" s="105"/>
      <c r="AF82" s="197"/>
      <c r="AG82" s="196"/>
      <c r="AH82" s="106"/>
      <c r="AI82" s="27"/>
      <c r="AJ82" s="195"/>
      <c r="AK82" s="195"/>
      <c r="AL82" s="194"/>
    </row>
    <row r="83" spans="1:46" ht="21.95" customHeight="1">
      <c r="A83" s="134"/>
      <c r="B83" s="204"/>
      <c r="C83" s="100"/>
      <c r="D83" s="101"/>
      <c r="E83" s="203"/>
      <c r="F83" s="202"/>
      <c r="G83" s="102"/>
      <c r="H83" s="103"/>
      <c r="I83" s="102"/>
      <c r="J83" s="122"/>
      <c r="K83" s="201"/>
      <c r="L83" s="102"/>
      <c r="M83" s="125"/>
      <c r="N83" s="200"/>
      <c r="O83" s="129"/>
      <c r="P83" s="130"/>
      <c r="Q83" s="254"/>
      <c r="R83" s="255"/>
      <c r="S83" s="101"/>
      <c r="T83" s="101"/>
      <c r="U83" s="256"/>
      <c r="V83" s="255"/>
      <c r="W83" s="101"/>
      <c r="X83" s="101"/>
      <c r="Y83" s="256"/>
      <c r="Z83" s="257"/>
      <c r="AA83" s="256"/>
      <c r="AB83" s="199"/>
      <c r="AC83" s="198"/>
      <c r="AD83" s="104"/>
      <c r="AE83" s="105"/>
      <c r="AF83" s="197"/>
      <c r="AG83" s="196"/>
      <c r="AH83" s="106"/>
      <c r="AI83" s="27"/>
      <c r="AJ83" s="195"/>
      <c r="AK83" s="195"/>
      <c r="AL83" s="194"/>
    </row>
    <row r="84" spans="1:46" ht="22.9" customHeight="1" thickBot="1">
      <c r="A84" s="136"/>
      <c r="B84" s="193"/>
      <c r="C84" s="137"/>
      <c r="D84" s="138"/>
      <c r="E84" s="192"/>
      <c r="F84" s="191"/>
      <c r="G84" s="139"/>
      <c r="H84" s="140"/>
      <c r="I84" s="139"/>
      <c r="J84" s="141"/>
      <c r="K84" s="190"/>
      <c r="L84" s="139"/>
      <c r="M84" s="142"/>
      <c r="N84" s="189"/>
      <c r="O84" s="143"/>
      <c r="P84" s="144"/>
      <c r="Q84" s="269"/>
      <c r="R84" s="259"/>
      <c r="S84" s="260"/>
      <c r="T84" s="138"/>
      <c r="U84" s="270"/>
      <c r="V84" s="271"/>
      <c r="W84" s="272"/>
      <c r="X84" s="138"/>
      <c r="Y84" s="270"/>
      <c r="Z84" s="273"/>
      <c r="AA84" s="270"/>
      <c r="AB84" s="188"/>
      <c r="AC84" s="187"/>
      <c r="AD84" s="145"/>
      <c r="AE84" s="146"/>
      <c r="AF84" s="186"/>
      <c r="AG84" s="185"/>
      <c r="AH84" s="147"/>
      <c r="AI84" s="30"/>
      <c r="AJ84" s="184"/>
      <c r="AK84" s="184"/>
      <c r="AL84" s="216"/>
    </row>
    <row r="85" spans="1:46" ht="21.95" customHeight="1">
      <c r="A85" s="133"/>
      <c r="B85" s="215"/>
      <c r="C85" s="107"/>
      <c r="D85" s="108"/>
      <c r="E85" s="214"/>
      <c r="F85" s="213"/>
      <c r="G85" s="109"/>
      <c r="H85" s="110"/>
      <c r="I85" s="109"/>
      <c r="J85" s="121"/>
      <c r="K85" s="212"/>
      <c r="L85" s="109"/>
      <c r="M85" s="124"/>
      <c r="N85" s="211"/>
      <c r="O85" s="127"/>
      <c r="P85" s="128"/>
      <c r="Q85" s="247"/>
      <c r="R85" s="266"/>
      <c r="S85" s="108"/>
      <c r="T85" s="108"/>
      <c r="U85" s="250"/>
      <c r="V85" s="266"/>
      <c r="W85" s="251"/>
      <c r="X85" s="108"/>
      <c r="Y85" s="250"/>
      <c r="Z85" s="252"/>
      <c r="AA85" s="250"/>
      <c r="AB85" s="210"/>
      <c r="AC85" s="209"/>
      <c r="AD85" s="111"/>
      <c r="AE85" s="112"/>
      <c r="AF85" s="208"/>
      <c r="AG85" s="207"/>
      <c r="AH85" s="113"/>
      <c r="AI85" s="28"/>
      <c r="AJ85" s="206"/>
      <c r="AK85" s="206"/>
      <c r="AL85" s="205"/>
    </row>
    <row r="86" spans="1:46" ht="21.95" customHeight="1">
      <c r="A86" s="134"/>
      <c r="B86" s="204"/>
      <c r="C86" s="100"/>
      <c r="D86" s="101"/>
      <c r="E86" s="203"/>
      <c r="F86" s="202"/>
      <c r="G86" s="102"/>
      <c r="H86" s="103"/>
      <c r="I86" s="102"/>
      <c r="J86" s="122"/>
      <c r="K86" s="201"/>
      <c r="L86" s="102"/>
      <c r="M86" s="125"/>
      <c r="N86" s="200"/>
      <c r="O86" s="129"/>
      <c r="P86" s="130"/>
      <c r="Q86" s="254"/>
      <c r="R86" s="255"/>
      <c r="S86" s="101"/>
      <c r="T86" s="101"/>
      <c r="U86" s="256"/>
      <c r="V86" s="255"/>
      <c r="W86" s="101"/>
      <c r="X86" s="101"/>
      <c r="Y86" s="256"/>
      <c r="Z86" s="257"/>
      <c r="AA86" s="256"/>
      <c r="AB86" s="199"/>
      <c r="AC86" s="198"/>
      <c r="AD86" s="104"/>
      <c r="AE86" s="105"/>
      <c r="AF86" s="197"/>
      <c r="AG86" s="196"/>
      <c r="AH86" s="106"/>
      <c r="AI86" s="27"/>
      <c r="AJ86" s="195"/>
      <c r="AK86" s="195"/>
      <c r="AL86" s="194"/>
    </row>
    <row r="87" spans="1:46" ht="21.95" customHeight="1">
      <c r="A87" s="134"/>
      <c r="B87" s="204"/>
      <c r="C87" s="100"/>
      <c r="D87" s="101"/>
      <c r="E87" s="203"/>
      <c r="F87" s="202"/>
      <c r="G87" s="102"/>
      <c r="H87" s="103"/>
      <c r="I87" s="102"/>
      <c r="J87" s="122"/>
      <c r="K87" s="201"/>
      <c r="L87" s="102"/>
      <c r="M87" s="125"/>
      <c r="N87" s="200"/>
      <c r="O87" s="129"/>
      <c r="P87" s="130"/>
      <c r="Q87" s="254"/>
      <c r="R87" s="255"/>
      <c r="S87" s="101"/>
      <c r="T87" s="101"/>
      <c r="U87" s="256"/>
      <c r="V87" s="255"/>
      <c r="W87" s="101"/>
      <c r="X87" s="101"/>
      <c r="Y87" s="256"/>
      <c r="Z87" s="257"/>
      <c r="AA87" s="256"/>
      <c r="AB87" s="199"/>
      <c r="AC87" s="198"/>
      <c r="AD87" s="104"/>
      <c r="AE87" s="105"/>
      <c r="AF87" s="197"/>
      <c r="AG87" s="196"/>
      <c r="AH87" s="106"/>
      <c r="AI87" s="27"/>
      <c r="AJ87" s="195"/>
      <c r="AK87" s="195"/>
      <c r="AL87" s="194"/>
    </row>
    <row r="88" spans="1:46" ht="21.95" customHeight="1">
      <c r="A88" s="134"/>
      <c r="B88" s="204"/>
      <c r="C88" s="100"/>
      <c r="D88" s="101"/>
      <c r="E88" s="203"/>
      <c r="F88" s="202"/>
      <c r="G88" s="102"/>
      <c r="H88" s="103"/>
      <c r="I88" s="102"/>
      <c r="J88" s="122"/>
      <c r="K88" s="201"/>
      <c r="L88" s="102"/>
      <c r="M88" s="125"/>
      <c r="N88" s="200"/>
      <c r="O88" s="129"/>
      <c r="P88" s="130"/>
      <c r="Q88" s="254"/>
      <c r="R88" s="255"/>
      <c r="S88" s="101"/>
      <c r="T88" s="101"/>
      <c r="U88" s="256"/>
      <c r="V88" s="255"/>
      <c r="W88" s="101"/>
      <c r="X88" s="101"/>
      <c r="Y88" s="256"/>
      <c r="Z88" s="257"/>
      <c r="AA88" s="256"/>
      <c r="AB88" s="199"/>
      <c r="AC88" s="198"/>
      <c r="AD88" s="104"/>
      <c r="AE88" s="105"/>
      <c r="AF88" s="197"/>
      <c r="AG88" s="196"/>
      <c r="AH88" s="106"/>
      <c r="AI88" s="27"/>
      <c r="AJ88" s="195"/>
      <c r="AK88" s="195"/>
      <c r="AL88" s="194"/>
    </row>
    <row r="89" spans="1:46" ht="21.95" customHeight="1">
      <c r="A89" s="134"/>
      <c r="B89" s="204"/>
      <c r="C89" s="100"/>
      <c r="D89" s="101"/>
      <c r="E89" s="203"/>
      <c r="F89" s="202"/>
      <c r="G89" s="102"/>
      <c r="H89" s="103"/>
      <c r="I89" s="102"/>
      <c r="J89" s="122"/>
      <c r="K89" s="201"/>
      <c r="L89" s="102"/>
      <c r="M89" s="125"/>
      <c r="N89" s="200"/>
      <c r="O89" s="129"/>
      <c r="P89" s="130"/>
      <c r="Q89" s="254"/>
      <c r="R89" s="255"/>
      <c r="S89" s="101"/>
      <c r="T89" s="101"/>
      <c r="U89" s="256"/>
      <c r="V89" s="255"/>
      <c r="W89" s="101"/>
      <c r="X89" s="101"/>
      <c r="Y89" s="256"/>
      <c r="Z89" s="257"/>
      <c r="AA89" s="256"/>
      <c r="AB89" s="199"/>
      <c r="AC89" s="198"/>
      <c r="AD89" s="104"/>
      <c r="AE89" s="105"/>
      <c r="AF89" s="197"/>
      <c r="AG89" s="196"/>
      <c r="AH89" s="106"/>
      <c r="AI89" s="27"/>
      <c r="AJ89" s="195"/>
      <c r="AK89" s="195"/>
      <c r="AL89" s="194"/>
    </row>
    <row r="90" spans="1:46" ht="21.95" customHeight="1">
      <c r="A90" s="134"/>
      <c r="B90" s="204"/>
      <c r="C90" s="100"/>
      <c r="D90" s="101"/>
      <c r="E90" s="203"/>
      <c r="F90" s="202"/>
      <c r="G90" s="102"/>
      <c r="H90" s="103"/>
      <c r="I90" s="102"/>
      <c r="J90" s="122"/>
      <c r="K90" s="201"/>
      <c r="L90" s="102"/>
      <c r="M90" s="125"/>
      <c r="N90" s="200"/>
      <c r="O90" s="129"/>
      <c r="P90" s="130"/>
      <c r="Q90" s="254"/>
      <c r="R90" s="255"/>
      <c r="S90" s="101"/>
      <c r="T90" s="101"/>
      <c r="U90" s="256"/>
      <c r="V90" s="255"/>
      <c r="W90" s="101"/>
      <c r="X90" s="101"/>
      <c r="Y90" s="256"/>
      <c r="Z90" s="257"/>
      <c r="AA90" s="256"/>
      <c r="AB90" s="199"/>
      <c r="AC90" s="198"/>
      <c r="AD90" s="104"/>
      <c r="AE90" s="105"/>
      <c r="AF90" s="197"/>
      <c r="AG90" s="196"/>
      <c r="AH90" s="106"/>
      <c r="AI90" s="27"/>
      <c r="AJ90" s="195"/>
      <c r="AK90" s="195"/>
      <c r="AL90" s="194"/>
      <c r="AT90" s="78"/>
    </row>
    <row r="91" spans="1:46" ht="21.95" customHeight="1">
      <c r="A91" s="134"/>
      <c r="B91" s="204"/>
      <c r="C91" s="100"/>
      <c r="D91" s="101"/>
      <c r="E91" s="203"/>
      <c r="F91" s="202"/>
      <c r="G91" s="102"/>
      <c r="H91" s="103"/>
      <c r="I91" s="102"/>
      <c r="J91" s="122"/>
      <c r="K91" s="201"/>
      <c r="L91" s="102"/>
      <c r="M91" s="125"/>
      <c r="N91" s="200"/>
      <c r="O91" s="129"/>
      <c r="P91" s="130"/>
      <c r="Q91" s="254"/>
      <c r="R91" s="255"/>
      <c r="S91" s="101"/>
      <c r="T91" s="101"/>
      <c r="U91" s="256"/>
      <c r="V91" s="255"/>
      <c r="W91" s="101"/>
      <c r="X91" s="101"/>
      <c r="Y91" s="256"/>
      <c r="Z91" s="257"/>
      <c r="AA91" s="256"/>
      <c r="AB91" s="199"/>
      <c r="AC91" s="198"/>
      <c r="AD91" s="104"/>
      <c r="AE91" s="105"/>
      <c r="AF91" s="197"/>
      <c r="AG91" s="196"/>
      <c r="AH91" s="106"/>
      <c r="AI91" s="27"/>
      <c r="AJ91" s="195"/>
      <c r="AK91" s="195"/>
      <c r="AL91" s="194"/>
      <c r="AT91" s="78"/>
    </row>
    <row r="92" spans="1:46" ht="21.95" customHeight="1">
      <c r="A92" s="134"/>
      <c r="B92" s="204"/>
      <c r="C92" s="100"/>
      <c r="D92" s="101"/>
      <c r="E92" s="203"/>
      <c r="F92" s="202"/>
      <c r="G92" s="102"/>
      <c r="H92" s="103"/>
      <c r="I92" s="102"/>
      <c r="J92" s="122"/>
      <c r="K92" s="201"/>
      <c r="L92" s="102"/>
      <c r="M92" s="125"/>
      <c r="N92" s="200"/>
      <c r="O92" s="129"/>
      <c r="P92" s="130"/>
      <c r="Q92" s="254"/>
      <c r="R92" s="255"/>
      <c r="S92" s="101"/>
      <c r="T92" s="101"/>
      <c r="U92" s="256"/>
      <c r="V92" s="255"/>
      <c r="W92" s="101"/>
      <c r="X92" s="101"/>
      <c r="Y92" s="256"/>
      <c r="Z92" s="257"/>
      <c r="AA92" s="256"/>
      <c r="AB92" s="199"/>
      <c r="AC92" s="198"/>
      <c r="AD92" s="104"/>
      <c r="AE92" s="105"/>
      <c r="AF92" s="197"/>
      <c r="AG92" s="196"/>
      <c r="AH92" s="106"/>
      <c r="AI92" s="27"/>
      <c r="AJ92" s="195"/>
      <c r="AK92" s="195"/>
      <c r="AL92" s="194"/>
    </row>
    <row r="93" spans="1:46" ht="21.95" customHeight="1">
      <c r="A93" s="134"/>
      <c r="B93" s="204"/>
      <c r="C93" s="100"/>
      <c r="D93" s="101"/>
      <c r="E93" s="203"/>
      <c r="F93" s="202"/>
      <c r="G93" s="102"/>
      <c r="H93" s="103"/>
      <c r="I93" s="102"/>
      <c r="J93" s="122"/>
      <c r="K93" s="201"/>
      <c r="L93" s="102"/>
      <c r="M93" s="125"/>
      <c r="N93" s="200"/>
      <c r="O93" s="129"/>
      <c r="P93" s="130"/>
      <c r="Q93" s="254"/>
      <c r="R93" s="255"/>
      <c r="S93" s="101"/>
      <c r="T93" s="101"/>
      <c r="U93" s="256"/>
      <c r="V93" s="255"/>
      <c r="W93" s="101"/>
      <c r="X93" s="101"/>
      <c r="Y93" s="256"/>
      <c r="Z93" s="257"/>
      <c r="AA93" s="256"/>
      <c r="AB93" s="199"/>
      <c r="AC93" s="198"/>
      <c r="AD93" s="104"/>
      <c r="AE93" s="105"/>
      <c r="AF93" s="197"/>
      <c r="AG93" s="196"/>
      <c r="AH93" s="106"/>
      <c r="AI93" s="27"/>
      <c r="AJ93" s="195"/>
      <c r="AK93" s="195"/>
      <c r="AL93" s="194"/>
    </row>
    <row r="94" spans="1:46" ht="22.9" customHeight="1" thickBot="1">
      <c r="A94" s="135"/>
      <c r="B94" s="221"/>
      <c r="C94" s="114"/>
      <c r="D94" s="115"/>
      <c r="E94" s="220"/>
      <c r="F94" s="219"/>
      <c r="G94" s="116"/>
      <c r="H94" s="117"/>
      <c r="I94" s="116"/>
      <c r="J94" s="123"/>
      <c r="K94" s="218"/>
      <c r="L94" s="116"/>
      <c r="M94" s="126"/>
      <c r="N94" s="217"/>
      <c r="O94" s="131"/>
      <c r="P94" s="132"/>
      <c r="Q94" s="258"/>
      <c r="R94" s="259"/>
      <c r="S94" s="260"/>
      <c r="T94" s="115"/>
      <c r="U94" s="264"/>
      <c r="V94" s="262"/>
      <c r="W94" s="263"/>
      <c r="X94" s="115"/>
      <c r="Y94" s="264"/>
      <c r="Z94" s="265"/>
      <c r="AA94" s="264"/>
      <c r="AB94" s="188"/>
      <c r="AC94" s="187"/>
      <c r="AD94" s="145"/>
      <c r="AE94" s="146"/>
      <c r="AF94" s="186"/>
      <c r="AG94" s="185"/>
      <c r="AH94" s="147"/>
      <c r="AI94" s="30"/>
      <c r="AJ94" s="184"/>
      <c r="AK94" s="184"/>
      <c r="AL94" s="216"/>
    </row>
    <row r="95" spans="1:46" ht="21.95" customHeight="1">
      <c r="A95" s="133"/>
      <c r="B95" s="215"/>
      <c r="C95" s="107"/>
      <c r="D95" s="108"/>
      <c r="E95" s="214"/>
      <c r="F95" s="213"/>
      <c r="G95" s="109"/>
      <c r="H95" s="110"/>
      <c r="I95" s="109"/>
      <c r="J95" s="121"/>
      <c r="K95" s="212"/>
      <c r="L95" s="109"/>
      <c r="M95" s="124"/>
      <c r="N95" s="211"/>
      <c r="O95" s="127"/>
      <c r="P95" s="128"/>
      <c r="Q95" s="247"/>
      <c r="R95" s="266"/>
      <c r="S95" s="108"/>
      <c r="T95" s="108"/>
      <c r="U95" s="250"/>
      <c r="V95" s="266"/>
      <c r="W95" s="251"/>
      <c r="X95" s="108"/>
      <c r="Y95" s="250"/>
      <c r="Z95" s="252"/>
      <c r="AA95" s="250"/>
      <c r="AB95" s="210"/>
      <c r="AC95" s="209"/>
      <c r="AD95" s="111"/>
      <c r="AE95" s="112"/>
      <c r="AF95" s="208"/>
      <c r="AG95" s="207"/>
      <c r="AH95" s="113"/>
      <c r="AI95" s="28"/>
      <c r="AJ95" s="206"/>
      <c r="AK95" s="206"/>
      <c r="AL95" s="205"/>
    </row>
    <row r="96" spans="1:46" ht="21.95" customHeight="1">
      <c r="A96" s="134"/>
      <c r="B96" s="204"/>
      <c r="C96" s="100"/>
      <c r="D96" s="101"/>
      <c r="E96" s="203"/>
      <c r="F96" s="202"/>
      <c r="G96" s="102"/>
      <c r="H96" s="103"/>
      <c r="I96" s="102"/>
      <c r="J96" s="122"/>
      <c r="K96" s="201"/>
      <c r="L96" s="102"/>
      <c r="M96" s="125"/>
      <c r="N96" s="200"/>
      <c r="O96" s="129"/>
      <c r="P96" s="130"/>
      <c r="Q96" s="254"/>
      <c r="R96" s="255"/>
      <c r="S96" s="101"/>
      <c r="T96" s="101"/>
      <c r="U96" s="256"/>
      <c r="V96" s="255"/>
      <c r="W96" s="101"/>
      <c r="X96" s="101"/>
      <c r="Y96" s="256"/>
      <c r="Z96" s="257"/>
      <c r="AA96" s="256"/>
      <c r="AB96" s="199"/>
      <c r="AC96" s="198"/>
      <c r="AD96" s="104"/>
      <c r="AE96" s="105"/>
      <c r="AF96" s="197"/>
      <c r="AG96" s="196"/>
      <c r="AH96" s="106"/>
      <c r="AI96" s="27"/>
      <c r="AJ96" s="195"/>
      <c r="AK96" s="195"/>
      <c r="AL96" s="194"/>
    </row>
    <row r="97" spans="1:46" ht="21.95" customHeight="1">
      <c r="A97" s="134"/>
      <c r="B97" s="204"/>
      <c r="C97" s="100"/>
      <c r="D97" s="101"/>
      <c r="E97" s="203"/>
      <c r="F97" s="202"/>
      <c r="G97" s="102"/>
      <c r="H97" s="103"/>
      <c r="I97" s="102"/>
      <c r="J97" s="122"/>
      <c r="K97" s="201"/>
      <c r="L97" s="102"/>
      <c r="M97" s="125"/>
      <c r="N97" s="200"/>
      <c r="O97" s="129"/>
      <c r="P97" s="130"/>
      <c r="Q97" s="254"/>
      <c r="R97" s="255"/>
      <c r="S97" s="101"/>
      <c r="T97" s="101"/>
      <c r="U97" s="256"/>
      <c r="V97" s="255"/>
      <c r="W97" s="101"/>
      <c r="X97" s="101"/>
      <c r="Y97" s="256"/>
      <c r="Z97" s="257"/>
      <c r="AA97" s="256"/>
      <c r="AB97" s="199"/>
      <c r="AC97" s="198"/>
      <c r="AD97" s="104"/>
      <c r="AE97" s="105"/>
      <c r="AF97" s="197"/>
      <c r="AG97" s="196"/>
      <c r="AH97" s="106"/>
      <c r="AI97" s="27"/>
      <c r="AJ97" s="195"/>
      <c r="AK97" s="195"/>
      <c r="AL97" s="194"/>
    </row>
    <row r="98" spans="1:46" ht="21.95" customHeight="1">
      <c r="A98" s="134"/>
      <c r="B98" s="204"/>
      <c r="C98" s="100"/>
      <c r="D98" s="101"/>
      <c r="E98" s="203"/>
      <c r="F98" s="202"/>
      <c r="G98" s="102"/>
      <c r="H98" s="103"/>
      <c r="I98" s="102"/>
      <c r="J98" s="122"/>
      <c r="K98" s="201"/>
      <c r="L98" s="102"/>
      <c r="M98" s="125"/>
      <c r="N98" s="200"/>
      <c r="O98" s="129"/>
      <c r="P98" s="130"/>
      <c r="Q98" s="254"/>
      <c r="R98" s="255"/>
      <c r="S98" s="101"/>
      <c r="T98" s="101"/>
      <c r="U98" s="256"/>
      <c r="V98" s="255"/>
      <c r="W98" s="101"/>
      <c r="X98" s="101"/>
      <c r="Y98" s="256"/>
      <c r="Z98" s="257"/>
      <c r="AA98" s="256"/>
      <c r="AB98" s="199"/>
      <c r="AC98" s="198"/>
      <c r="AD98" s="104"/>
      <c r="AE98" s="105"/>
      <c r="AF98" s="197"/>
      <c r="AG98" s="196"/>
      <c r="AH98" s="106"/>
      <c r="AI98" s="27"/>
      <c r="AJ98" s="195"/>
      <c r="AK98" s="195"/>
      <c r="AL98" s="194"/>
    </row>
    <row r="99" spans="1:46" ht="21.95" customHeight="1">
      <c r="A99" s="134"/>
      <c r="B99" s="204"/>
      <c r="C99" s="100"/>
      <c r="D99" s="101"/>
      <c r="E99" s="203"/>
      <c r="F99" s="202"/>
      <c r="G99" s="102"/>
      <c r="H99" s="103"/>
      <c r="I99" s="102"/>
      <c r="J99" s="122"/>
      <c r="K99" s="201"/>
      <c r="L99" s="102"/>
      <c r="M99" s="125"/>
      <c r="N99" s="200"/>
      <c r="O99" s="129"/>
      <c r="P99" s="130"/>
      <c r="Q99" s="254"/>
      <c r="R99" s="255"/>
      <c r="S99" s="101"/>
      <c r="T99" s="101"/>
      <c r="U99" s="256"/>
      <c r="V99" s="255"/>
      <c r="W99" s="101"/>
      <c r="X99" s="101"/>
      <c r="Y99" s="256"/>
      <c r="Z99" s="257"/>
      <c r="AA99" s="256"/>
      <c r="AB99" s="199"/>
      <c r="AC99" s="198"/>
      <c r="AD99" s="104"/>
      <c r="AE99" s="105"/>
      <c r="AF99" s="197"/>
      <c r="AG99" s="196"/>
      <c r="AH99" s="106"/>
      <c r="AI99" s="27"/>
      <c r="AJ99" s="195"/>
      <c r="AK99" s="195"/>
      <c r="AL99" s="194"/>
    </row>
    <row r="100" spans="1:46" ht="21.95" customHeight="1">
      <c r="A100" s="134"/>
      <c r="B100" s="204"/>
      <c r="C100" s="100"/>
      <c r="D100" s="101"/>
      <c r="E100" s="203"/>
      <c r="F100" s="202"/>
      <c r="G100" s="102"/>
      <c r="H100" s="103"/>
      <c r="I100" s="102"/>
      <c r="J100" s="122"/>
      <c r="K100" s="201"/>
      <c r="L100" s="102"/>
      <c r="M100" s="125"/>
      <c r="N100" s="200"/>
      <c r="O100" s="129"/>
      <c r="P100" s="130"/>
      <c r="Q100" s="254"/>
      <c r="R100" s="255"/>
      <c r="S100" s="101"/>
      <c r="T100" s="101"/>
      <c r="U100" s="256"/>
      <c r="V100" s="255"/>
      <c r="W100" s="101"/>
      <c r="X100" s="101"/>
      <c r="Y100" s="256"/>
      <c r="Z100" s="257"/>
      <c r="AA100" s="256"/>
      <c r="AB100" s="199"/>
      <c r="AC100" s="198"/>
      <c r="AD100" s="104"/>
      <c r="AE100" s="105"/>
      <c r="AF100" s="197"/>
      <c r="AG100" s="196"/>
      <c r="AH100" s="106"/>
      <c r="AI100" s="27"/>
      <c r="AJ100" s="195"/>
      <c r="AK100" s="195"/>
      <c r="AL100" s="194"/>
      <c r="AT100" s="78"/>
    </row>
    <row r="101" spans="1:46" ht="21.95" customHeight="1">
      <c r="A101" s="134"/>
      <c r="B101" s="204"/>
      <c r="C101" s="100"/>
      <c r="D101" s="101"/>
      <c r="E101" s="203"/>
      <c r="F101" s="202"/>
      <c r="G101" s="102"/>
      <c r="H101" s="103"/>
      <c r="I101" s="102"/>
      <c r="J101" s="122"/>
      <c r="K101" s="201"/>
      <c r="L101" s="102"/>
      <c r="M101" s="125"/>
      <c r="N101" s="200"/>
      <c r="O101" s="129"/>
      <c r="P101" s="130"/>
      <c r="Q101" s="254"/>
      <c r="R101" s="255"/>
      <c r="S101" s="101"/>
      <c r="T101" s="101"/>
      <c r="U101" s="256"/>
      <c r="V101" s="255"/>
      <c r="W101" s="101"/>
      <c r="X101" s="101"/>
      <c r="Y101" s="256"/>
      <c r="Z101" s="257"/>
      <c r="AA101" s="256"/>
      <c r="AB101" s="199"/>
      <c r="AC101" s="198"/>
      <c r="AD101" s="104"/>
      <c r="AE101" s="105"/>
      <c r="AF101" s="197"/>
      <c r="AG101" s="196"/>
      <c r="AH101" s="106"/>
      <c r="AI101" s="27"/>
      <c r="AJ101" s="195"/>
      <c r="AK101" s="195"/>
      <c r="AL101" s="194"/>
      <c r="AT101" s="78"/>
    </row>
    <row r="102" spans="1:46" ht="21.95" customHeight="1">
      <c r="A102" s="134"/>
      <c r="B102" s="204"/>
      <c r="C102" s="100"/>
      <c r="D102" s="101"/>
      <c r="E102" s="203"/>
      <c r="F102" s="202"/>
      <c r="G102" s="102"/>
      <c r="H102" s="103"/>
      <c r="I102" s="102"/>
      <c r="J102" s="122"/>
      <c r="K102" s="201"/>
      <c r="L102" s="102"/>
      <c r="M102" s="125"/>
      <c r="N102" s="200"/>
      <c r="O102" s="129"/>
      <c r="P102" s="130"/>
      <c r="Q102" s="254"/>
      <c r="R102" s="255"/>
      <c r="S102" s="101"/>
      <c r="T102" s="101"/>
      <c r="U102" s="256"/>
      <c r="V102" s="255"/>
      <c r="W102" s="101"/>
      <c r="X102" s="101"/>
      <c r="Y102" s="256"/>
      <c r="Z102" s="257"/>
      <c r="AA102" s="256"/>
      <c r="AB102" s="199"/>
      <c r="AC102" s="198"/>
      <c r="AD102" s="104"/>
      <c r="AE102" s="105"/>
      <c r="AF102" s="197"/>
      <c r="AG102" s="196"/>
      <c r="AH102" s="106"/>
      <c r="AI102" s="27"/>
      <c r="AJ102" s="195"/>
      <c r="AK102" s="195"/>
      <c r="AL102" s="194"/>
    </row>
    <row r="103" spans="1:46" ht="21.95" customHeight="1">
      <c r="A103" s="134"/>
      <c r="B103" s="204"/>
      <c r="C103" s="100"/>
      <c r="D103" s="101"/>
      <c r="E103" s="203"/>
      <c r="F103" s="202"/>
      <c r="G103" s="102"/>
      <c r="H103" s="103"/>
      <c r="I103" s="102"/>
      <c r="J103" s="122"/>
      <c r="K103" s="201"/>
      <c r="L103" s="102"/>
      <c r="M103" s="125"/>
      <c r="N103" s="200"/>
      <c r="O103" s="129"/>
      <c r="P103" s="130"/>
      <c r="Q103" s="254"/>
      <c r="R103" s="255"/>
      <c r="S103" s="101"/>
      <c r="T103" s="101"/>
      <c r="U103" s="256"/>
      <c r="V103" s="255"/>
      <c r="W103" s="101"/>
      <c r="X103" s="101"/>
      <c r="Y103" s="256"/>
      <c r="Z103" s="257"/>
      <c r="AA103" s="256"/>
      <c r="AB103" s="199"/>
      <c r="AC103" s="198"/>
      <c r="AD103" s="104"/>
      <c r="AE103" s="105"/>
      <c r="AF103" s="197"/>
      <c r="AG103" s="196"/>
      <c r="AH103" s="106"/>
      <c r="AI103" s="27"/>
      <c r="AJ103" s="195"/>
      <c r="AK103" s="195"/>
      <c r="AL103" s="194"/>
    </row>
    <row r="104" spans="1:46" ht="22.9" customHeight="1" thickBot="1">
      <c r="A104" s="136"/>
      <c r="B104" s="193"/>
      <c r="C104" s="137"/>
      <c r="D104" s="138"/>
      <c r="E104" s="192"/>
      <c r="F104" s="191"/>
      <c r="G104" s="139"/>
      <c r="H104" s="140"/>
      <c r="I104" s="139"/>
      <c r="J104" s="141"/>
      <c r="K104" s="190"/>
      <c r="L104" s="139"/>
      <c r="M104" s="142"/>
      <c r="N104" s="189"/>
      <c r="O104" s="143"/>
      <c r="P104" s="144"/>
      <c r="Q104" s="269"/>
      <c r="R104" s="259"/>
      <c r="S104" s="260"/>
      <c r="T104" s="138"/>
      <c r="U104" s="270"/>
      <c r="V104" s="271"/>
      <c r="W104" s="272"/>
      <c r="X104" s="138"/>
      <c r="Y104" s="270"/>
      <c r="Z104" s="273"/>
      <c r="AA104" s="270"/>
      <c r="AB104" s="188"/>
      <c r="AC104" s="187"/>
      <c r="AD104" s="145"/>
      <c r="AE104" s="146"/>
      <c r="AF104" s="186"/>
      <c r="AG104" s="185"/>
      <c r="AH104" s="147"/>
      <c r="AI104" s="30"/>
      <c r="AJ104" s="184"/>
      <c r="AK104" s="184"/>
      <c r="AL104" s="216"/>
    </row>
    <row r="105" spans="1:46" ht="21.95" customHeight="1">
      <c r="A105" s="133"/>
      <c r="B105" s="215"/>
      <c r="C105" s="107"/>
      <c r="D105" s="108"/>
      <c r="E105" s="214"/>
      <c r="F105" s="213"/>
      <c r="G105" s="109"/>
      <c r="H105" s="110"/>
      <c r="I105" s="109"/>
      <c r="J105" s="121"/>
      <c r="K105" s="212"/>
      <c r="L105" s="109"/>
      <c r="M105" s="124"/>
      <c r="N105" s="211"/>
      <c r="O105" s="127"/>
      <c r="P105" s="128"/>
      <c r="Q105" s="247"/>
      <c r="R105" s="266"/>
      <c r="S105" s="108"/>
      <c r="T105" s="108"/>
      <c r="U105" s="250"/>
      <c r="V105" s="266"/>
      <c r="W105" s="251"/>
      <c r="X105" s="108"/>
      <c r="Y105" s="250"/>
      <c r="Z105" s="252"/>
      <c r="AA105" s="250"/>
      <c r="AB105" s="210"/>
      <c r="AC105" s="209"/>
      <c r="AD105" s="111"/>
      <c r="AE105" s="112"/>
      <c r="AF105" s="208"/>
      <c r="AG105" s="207"/>
      <c r="AH105" s="113"/>
      <c r="AI105" s="28"/>
      <c r="AJ105" s="206"/>
      <c r="AK105" s="206"/>
      <c r="AL105" s="205"/>
    </row>
    <row r="106" spans="1:46" ht="21.95" customHeight="1">
      <c r="A106" s="134"/>
      <c r="B106" s="204"/>
      <c r="C106" s="100"/>
      <c r="D106" s="101"/>
      <c r="E106" s="203"/>
      <c r="F106" s="202"/>
      <c r="G106" s="102"/>
      <c r="H106" s="103"/>
      <c r="I106" s="102"/>
      <c r="J106" s="122"/>
      <c r="K106" s="201"/>
      <c r="L106" s="102"/>
      <c r="M106" s="125"/>
      <c r="N106" s="200"/>
      <c r="O106" s="129"/>
      <c r="P106" s="130"/>
      <c r="Q106" s="254"/>
      <c r="R106" s="255"/>
      <c r="S106" s="101"/>
      <c r="T106" s="101"/>
      <c r="U106" s="256"/>
      <c r="V106" s="255"/>
      <c r="W106" s="101"/>
      <c r="X106" s="101"/>
      <c r="Y106" s="256"/>
      <c r="Z106" s="257"/>
      <c r="AA106" s="256"/>
      <c r="AB106" s="199"/>
      <c r="AC106" s="198"/>
      <c r="AD106" s="104"/>
      <c r="AE106" s="105"/>
      <c r="AF106" s="197"/>
      <c r="AG106" s="196"/>
      <c r="AH106" s="106"/>
      <c r="AI106" s="27"/>
      <c r="AJ106" s="195"/>
      <c r="AK106" s="195"/>
      <c r="AL106" s="194"/>
    </row>
    <row r="107" spans="1:46" ht="21.95" customHeight="1">
      <c r="A107" s="134"/>
      <c r="B107" s="204"/>
      <c r="C107" s="100"/>
      <c r="D107" s="101"/>
      <c r="E107" s="203"/>
      <c r="F107" s="202"/>
      <c r="G107" s="102"/>
      <c r="H107" s="103"/>
      <c r="I107" s="102"/>
      <c r="J107" s="122"/>
      <c r="K107" s="201"/>
      <c r="L107" s="102"/>
      <c r="M107" s="125"/>
      <c r="N107" s="200"/>
      <c r="O107" s="129"/>
      <c r="P107" s="130"/>
      <c r="Q107" s="254"/>
      <c r="R107" s="255"/>
      <c r="S107" s="101"/>
      <c r="T107" s="101"/>
      <c r="U107" s="256"/>
      <c r="V107" s="255"/>
      <c r="W107" s="101"/>
      <c r="X107" s="101"/>
      <c r="Y107" s="256"/>
      <c r="Z107" s="257"/>
      <c r="AA107" s="256"/>
      <c r="AB107" s="199"/>
      <c r="AC107" s="198"/>
      <c r="AD107" s="104"/>
      <c r="AE107" s="105"/>
      <c r="AF107" s="197"/>
      <c r="AG107" s="196"/>
      <c r="AH107" s="106"/>
      <c r="AI107" s="27"/>
      <c r="AJ107" s="195"/>
      <c r="AK107" s="195"/>
      <c r="AL107" s="194"/>
    </row>
    <row r="108" spans="1:46" ht="21.95" customHeight="1">
      <c r="A108" s="134"/>
      <c r="B108" s="204"/>
      <c r="C108" s="100"/>
      <c r="D108" s="101"/>
      <c r="E108" s="203"/>
      <c r="F108" s="202"/>
      <c r="G108" s="102"/>
      <c r="H108" s="103"/>
      <c r="I108" s="102"/>
      <c r="J108" s="122"/>
      <c r="K108" s="201"/>
      <c r="L108" s="102"/>
      <c r="M108" s="125"/>
      <c r="N108" s="200"/>
      <c r="O108" s="129"/>
      <c r="P108" s="130"/>
      <c r="Q108" s="254"/>
      <c r="R108" s="255"/>
      <c r="S108" s="101"/>
      <c r="T108" s="101"/>
      <c r="U108" s="256"/>
      <c r="V108" s="255"/>
      <c r="W108" s="101"/>
      <c r="X108" s="101"/>
      <c r="Y108" s="256"/>
      <c r="Z108" s="257"/>
      <c r="AA108" s="256"/>
      <c r="AB108" s="199"/>
      <c r="AC108" s="198"/>
      <c r="AD108" s="104"/>
      <c r="AE108" s="105"/>
      <c r="AF108" s="197"/>
      <c r="AG108" s="196"/>
      <c r="AH108" s="106"/>
      <c r="AI108" s="27"/>
      <c r="AJ108" s="195"/>
      <c r="AK108" s="195"/>
      <c r="AL108" s="194"/>
    </row>
    <row r="109" spans="1:46" ht="21.95" customHeight="1">
      <c r="A109" s="134"/>
      <c r="B109" s="204"/>
      <c r="C109" s="100"/>
      <c r="D109" s="101"/>
      <c r="E109" s="203"/>
      <c r="F109" s="202"/>
      <c r="G109" s="102"/>
      <c r="H109" s="103"/>
      <c r="I109" s="102"/>
      <c r="J109" s="122"/>
      <c r="K109" s="201"/>
      <c r="L109" s="102"/>
      <c r="M109" s="125"/>
      <c r="N109" s="200"/>
      <c r="O109" s="129"/>
      <c r="P109" s="130"/>
      <c r="Q109" s="254"/>
      <c r="R109" s="255"/>
      <c r="S109" s="101"/>
      <c r="T109" s="101"/>
      <c r="U109" s="256"/>
      <c r="V109" s="255"/>
      <c r="W109" s="101"/>
      <c r="X109" s="101"/>
      <c r="Y109" s="256"/>
      <c r="Z109" s="257"/>
      <c r="AA109" s="256"/>
      <c r="AB109" s="199"/>
      <c r="AC109" s="198"/>
      <c r="AD109" s="104"/>
      <c r="AE109" s="105"/>
      <c r="AF109" s="197"/>
      <c r="AG109" s="196"/>
      <c r="AH109" s="106"/>
      <c r="AI109" s="27"/>
      <c r="AJ109" s="195"/>
      <c r="AK109" s="195"/>
      <c r="AL109" s="194"/>
    </row>
    <row r="110" spans="1:46" ht="21.95" customHeight="1">
      <c r="A110" s="134"/>
      <c r="B110" s="204"/>
      <c r="C110" s="100"/>
      <c r="D110" s="101"/>
      <c r="E110" s="203"/>
      <c r="F110" s="202"/>
      <c r="G110" s="102"/>
      <c r="H110" s="103"/>
      <c r="I110" s="102"/>
      <c r="J110" s="122"/>
      <c r="K110" s="201"/>
      <c r="L110" s="102"/>
      <c r="M110" s="125"/>
      <c r="N110" s="200"/>
      <c r="O110" s="129"/>
      <c r="P110" s="130"/>
      <c r="Q110" s="254"/>
      <c r="R110" s="255"/>
      <c r="S110" s="101"/>
      <c r="T110" s="101"/>
      <c r="U110" s="256"/>
      <c r="V110" s="255"/>
      <c r="W110" s="101"/>
      <c r="X110" s="101"/>
      <c r="Y110" s="256"/>
      <c r="Z110" s="257"/>
      <c r="AA110" s="256"/>
      <c r="AB110" s="199"/>
      <c r="AC110" s="198"/>
      <c r="AD110" s="104"/>
      <c r="AE110" s="105"/>
      <c r="AF110" s="197"/>
      <c r="AG110" s="196"/>
      <c r="AH110" s="106"/>
      <c r="AI110" s="27"/>
      <c r="AJ110" s="195"/>
      <c r="AK110" s="195"/>
      <c r="AL110" s="194"/>
      <c r="AT110" s="78"/>
    </row>
    <row r="111" spans="1:46" ht="21.95" customHeight="1">
      <c r="A111" s="134"/>
      <c r="B111" s="204"/>
      <c r="C111" s="100"/>
      <c r="D111" s="101"/>
      <c r="E111" s="203"/>
      <c r="F111" s="202"/>
      <c r="G111" s="102"/>
      <c r="H111" s="103"/>
      <c r="I111" s="102"/>
      <c r="J111" s="122"/>
      <c r="K111" s="201"/>
      <c r="L111" s="102"/>
      <c r="M111" s="125"/>
      <c r="N111" s="200"/>
      <c r="O111" s="129"/>
      <c r="P111" s="130"/>
      <c r="Q111" s="254"/>
      <c r="R111" s="255"/>
      <c r="S111" s="101"/>
      <c r="T111" s="101"/>
      <c r="U111" s="256"/>
      <c r="V111" s="255"/>
      <c r="W111" s="101"/>
      <c r="X111" s="101"/>
      <c r="Y111" s="256"/>
      <c r="Z111" s="257"/>
      <c r="AA111" s="256"/>
      <c r="AB111" s="199"/>
      <c r="AC111" s="198"/>
      <c r="AD111" s="104"/>
      <c r="AE111" s="105"/>
      <c r="AF111" s="197"/>
      <c r="AG111" s="196"/>
      <c r="AH111" s="106"/>
      <c r="AI111" s="27"/>
      <c r="AJ111" s="195"/>
      <c r="AK111" s="195"/>
      <c r="AL111" s="194"/>
      <c r="AT111" s="78"/>
    </row>
    <row r="112" spans="1:46" ht="21.95" customHeight="1">
      <c r="A112" s="134"/>
      <c r="B112" s="204"/>
      <c r="C112" s="100"/>
      <c r="D112" s="101"/>
      <c r="E112" s="203"/>
      <c r="F112" s="202"/>
      <c r="G112" s="102"/>
      <c r="H112" s="103"/>
      <c r="I112" s="102"/>
      <c r="J112" s="122"/>
      <c r="K112" s="201"/>
      <c r="L112" s="102"/>
      <c r="M112" s="125"/>
      <c r="N112" s="200"/>
      <c r="O112" s="129"/>
      <c r="P112" s="130"/>
      <c r="Q112" s="254"/>
      <c r="R112" s="255"/>
      <c r="S112" s="101"/>
      <c r="T112" s="101"/>
      <c r="U112" s="256"/>
      <c r="V112" s="255"/>
      <c r="W112" s="101"/>
      <c r="X112" s="101"/>
      <c r="Y112" s="256"/>
      <c r="Z112" s="257"/>
      <c r="AA112" s="256"/>
      <c r="AB112" s="199"/>
      <c r="AC112" s="198"/>
      <c r="AD112" s="104"/>
      <c r="AE112" s="105"/>
      <c r="AF112" s="197"/>
      <c r="AG112" s="196"/>
      <c r="AH112" s="106"/>
      <c r="AI112" s="27"/>
      <c r="AJ112" s="195"/>
      <c r="AK112" s="195"/>
      <c r="AL112" s="194"/>
    </row>
    <row r="113" spans="1:46" ht="21.95" customHeight="1">
      <c r="A113" s="134"/>
      <c r="B113" s="204"/>
      <c r="C113" s="100"/>
      <c r="D113" s="101"/>
      <c r="E113" s="203"/>
      <c r="F113" s="202"/>
      <c r="G113" s="102"/>
      <c r="H113" s="103"/>
      <c r="I113" s="102"/>
      <c r="J113" s="122"/>
      <c r="K113" s="201"/>
      <c r="L113" s="102"/>
      <c r="M113" s="125"/>
      <c r="N113" s="200"/>
      <c r="O113" s="129"/>
      <c r="P113" s="130"/>
      <c r="Q113" s="254"/>
      <c r="R113" s="255"/>
      <c r="S113" s="101"/>
      <c r="T113" s="101"/>
      <c r="U113" s="256"/>
      <c r="V113" s="255"/>
      <c r="W113" s="101"/>
      <c r="X113" s="101"/>
      <c r="Y113" s="256"/>
      <c r="Z113" s="257"/>
      <c r="AA113" s="256"/>
      <c r="AB113" s="199"/>
      <c r="AC113" s="198"/>
      <c r="AD113" s="104"/>
      <c r="AE113" s="105"/>
      <c r="AF113" s="197"/>
      <c r="AG113" s="196"/>
      <c r="AH113" s="106"/>
      <c r="AI113" s="27"/>
      <c r="AJ113" s="195"/>
      <c r="AK113" s="195"/>
      <c r="AL113" s="194"/>
    </row>
    <row r="114" spans="1:46" ht="22.9" customHeight="1" thickBot="1">
      <c r="A114" s="135"/>
      <c r="B114" s="221"/>
      <c r="C114" s="114"/>
      <c r="D114" s="115"/>
      <c r="E114" s="220"/>
      <c r="F114" s="219"/>
      <c r="G114" s="116"/>
      <c r="H114" s="117"/>
      <c r="I114" s="116"/>
      <c r="J114" s="123"/>
      <c r="K114" s="218"/>
      <c r="L114" s="116"/>
      <c r="M114" s="126"/>
      <c r="N114" s="217"/>
      <c r="O114" s="131"/>
      <c r="P114" s="132"/>
      <c r="Q114" s="258"/>
      <c r="R114" s="259"/>
      <c r="S114" s="260"/>
      <c r="T114" s="115"/>
      <c r="U114" s="264"/>
      <c r="V114" s="262"/>
      <c r="W114" s="263"/>
      <c r="X114" s="115"/>
      <c r="Y114" s="264"/>
      <c r="Z114" s="265"/>
      <c r="AA114" s="264"/>
      <c r="AB114" s="188"/>
      <c r="AC114" s="187"/>
      <c r="AD114" s="145"/>
      <c r="AE114" s="146"/>
      <c r="AF114" s="186"/>
      <c r="AG114" s="185"/>
      <c r="AH114" s="147"/>
      <c r="AI114" s="30"/>
      <c r="AJ114" s="184"/>
      <c r="AK114" s="184"/>
      <c r="AL114" s="216"/>
    </row>
    <row r="115" spans="1:46" ht="21.95" customHeight="1">
      <c r="A115" s="133"/>
      <c r="B115" s="215"/>
      <c r="C115" s="107"/>
      <c r="D115" s="108"/>
      <c r="E115" s="214"/>
      <c r="F115" s="213"/>
      <c r="G115" s="109"/>
      <c r="H115" s="110"/>
      <c r="I115" s="109"/>
      <c r="J115" s="121"/>
      <c r="K115" s="212"/>
      <c r="L115" s="109"/>
      <c r="M115" s="124"/>
      <c r="N115" s="211"/>
      <c r="O115" s="127"/>
      <c r="P115" s="128"/>
      <c r="Q115" s="247"/>
      <c r="R115" s="266"/>
      <c r="S115" s="108"/>
      <c r="T115" s="108"/>
      <c r="U115" s="250"/>
      <c r="V115" s="266"/>
      <c r="W115" s="251"/>
      <c r="X115" s="108"/>
      <c r="Y115" s="250"/>
      <c r="Z115" s="252"/>
      <c r="AA115" s="250"/>
      <c r="AB115" s="210"/>
      <c r="AC115" s="209"/>
      <c r="AD115" s="111"/>
      <c r="AE115" s="112"/>
      <c r="AF115" s="208"/>
      <c r="AG115" s="207"/>
      <c r="AH115" s="113"/>
      <c r="AI115" s="28"/>
      <c r="AJ115" s="206"/>
      <c r="AK115" s="206"/>
      <c r="AL115" s="205"/>
    </row>
    <row r="116" spans="1:46" ht="21.95" customHeight="1">
      <c r="A116" s="134"/>
      <c r="B116" s="204"/>
      <c r="C116" s="100"/>
      <c r="D116" s="101"/>
      <c r="E116" s="203"/>
      <c r="F116" s="202"/>
      <c r="G116" s="102"/>
      <c r="H116" s="103"/>
      <c r="I116" s="102"/>
      <c r="J116" s="122"/>
      <c r="K116" s="201"/>
      <c r="L116" s="102"/>
      <c r="M116" s="125"/>
      <c r="N116" s="200"/>
      <c r="O116" s="129"/>
      <c r="P116" s="130"/>
      <c r="Q116" s="254" t="s">
        <v>73</v>
      </c>
      <c r="R116" s="255"/>
      <c r="S116" s="101"/>
      <c r="T116" s="101"/>
      <c r="U116" s="256"/>
      <c r="V116" s="255"/>
      <c r="W116" s="101"/>
      <c r="X116" s="101"/>
      <c r="Y116" s="256"/>
      <c r="Z116" s="257"/>
      <c r="AA116" s="256"/>
      <c r="AB116" s="199"/>
      <c r="AC116" s="198"/>
      <c r="AD116" s="104"/>
      <c r="AE116" s="105"/>
      <c r="AF116" s="197"/>
      <c r="AG116" s="196"/>
      <c r="AH116" s="106"/>
      <c r="AI116" s="27"/>
      <c r="AJ116" s="195"/>
      <c r="AK116" s="195"/>
      <c r="AL116" s="194"/>
    </row>
    <row r="117" spans="1:46" ht="21.95" customHeight="1">
      <c r="A117" s="134"/>
      <c r="B117" s="204"/>
      <c r="C117" s="100"/>
      <c r="D117" s="101"/>
      <c r="E117" s="203"/>
      <c r="F117" s="202"/>
      <c r="G117" s="102"/>
      <c r="H117" s="103"/>
      <c r="I117" s="102"/>
      <c r="J117" s="122"/>
      <c r="K117" s="201"/>
      <c r="L117" s="102"/>
      <c r="M117" s="125"/>
      <c r="N117" s="200"/>
      <c r="O117" s="129"/>
      <c r="P117" s="130"/>
      <c r="Q117" s="254" t="s">
        <v>73</v>
      </c>
      <c r="R117" s="255"/>
      <c r="S117" s="101"/>
      <c r="T117" s="101"/>
      <c r="U117" s="256"/>
      <c r="V117" s="255"/>
      <c r="W117" s="101"/>
      <c r="X117" s="101"/>
      <c r="Y117" s="256"/>
      <c r="Z117" s="257"/>
      <c r="AA117" s="256"/>
      <c r="AB117" s="199"/>
      <c r="AC117" s="198"/>
      <c r="AD117" s="104"/>
      <c r="AE117" s="105"/>
      <c r="AF117" s="197"/>
      <c r="AG117" s="196"/>
      <c r="AH117" s="106"/>
      <c r="AI117" s="27"/>
      <c r="AJ117" s="195"/>
      <c r="AK117" s="195"/>
      <c r="AL117" s="194"/>
    </row>
    <row r="118" spans="1:46" ht="21.95" customHeight="1">
      <c r="A118" s="134"/>
      <c r="B118" s="204"/>
      <c r="C118" s="100"/>
      <c r="D118" s="101"/>
      <c r="E118" s="203"/>
      <c r="F118" s="202"/>
      <c r="G118" s="102"/>
      <c r="H118" s="103"/>
      <c r="I118" s="102"/>
      <c r="J118" s="122"/>
      <c r="K118" s="201"/>
      <c r="L118" s="102"/>
      <c r="M118" s="125"/>
      <c r="N118" s="200"/>
      <c r="O118" s="129"/>
      <c r="P118" s="130"/>
      <c r="Q118" s="254" t="s">
        <v>73</v>
      </c>
      <c r="R118" s="255"/>
      <c r="S118" s="101"/>
      <c r="T118" s="101"/>
      <c r="U118" s="256"/>
      <c r="V118" s="255"/>
      <c r="W118" s="101"/>
      <c r="X118" s="101"/>
      <c r="Y118" s="256"/>
      <c r="Z118" s="257"/>
      <c r="AA118" s="256"/>
      <c r="AB118" s="199"/>
      <c r="AC118" s="198"/>
      <c r="AD118" s="104"/>
      <c r="AE118" s="105"/>
      <c r="AF118" s="197"/>
      <c r="AG118" s="196"/>
      <c r="AH118" s="106"/>
      <c r="AI118" s="27"/>
      <c r="AJ118" s="195"/>
      <c r="AK118" s="195"/>
      <c r="AL118" s="194"/>
    </row>
    <row r="119" spans="1:46" ht="21.95" customHeight="1">
      <c r="A119" s="134"/>
      <c r="B119" s="204"/>
      <c r="C119" s="100"/>
      <c r="D119" s="101"/>
      <c r="E119" s="203"/>
      <c r="F119" s="202"/>
      <c r="G119" s="102"/>
      <c r="H119" s="103"/>
      <c r="I119" s="102"/>
      <c r="J119" s="122"/>
      <c r="K119" s="201"/>
      <c r="L119" s="102"/>
      <c r="M119" s="125"/>
      <c r="N119" s="200"/>
      <c r="O119" s="129"/>
      <c r="P119" s="130"/>
      <c r="Q119" s="254" t="s">
        <v>73</v>
      </c>
      <c r="R119" s="255"/>
      <c r="S119" s="101"/>
      <c r="T119" s="101"/>
      <c r="U119" s="256"/>
      <c r="V119" s="255"/>
      <c r="W119" s="101"/>
      <c r="X119" s="101"/>
      <c r="Y119" s="256"/>
      <c r="Z119" s="257"/>
      <c r="AA119" s="256"/>
      <c r="AB119" s="199"/>
      <c r="AC119" s="198"/>
      <c r="AD119" s="104"/>
      <c r="AE119" s="105"/>
      <c r="AF119" s="197"/>
      <c r="AG119" s="196"/>
      <c r="AH119" s="106"/>
      <c r="AI119" s="27"/>
      <c r="AJ119" s="195"/>
      <c r="AK119" s="195"/>
      <c r="AL119" s="194"/>
    </row>
    <row r="120" spans="1:46" ht="21.95" customHeight="1">
      <c r="A120" s="134"/>
      <c r="B120" s="204"/>
      <c r="C120" s="100"/>
      <c r="D120" s="101"/>
      <c r="E120" s="203"/>
      <c r="F120" s="202"/>
      <c r="G120" s="102"/>
      <c r="H120" s="103"/>
      <c r="I120" s="102"/>
      <c r="J120" s="122"/>
      <c r="K120" s="201"/>
      <c r="L120" s="102"/>
      <c r="M120" s="125"/>
      <c r="N120" s="200"/>
      <c r="O120" s="129"/>
      <c r="P120" s="130"/>
      <c r="Q120" s="254" t="s">
        <v>73</v>
      </c>
      <c r="R120" s="255"/>
      <c r="S120" s="101"/>
      <c r="T120" s="101"/>
      <c r="U120" s="256"/>
      <c r="V120" s="255"/>
      <c r="W120" s="101"/>
      <c r="X120" s="101"/>
      <c r="Y120" s="256"/>
      <c r="Z120" s="257"/>
      <c r="AA120" s="256"/>
      <c r="AB120" s="199"/>
      <c r="AC120" s="198"/>
      <c r="AD120" s="104"/>
      <c r="AE120" s="105"/>
      <c r="AF120" s="197"/>
      <c r="AG120" s="196"/>
      <c r="AH120" s="106"/>
      <c r="AI120" s="27"/>
      <c r="AJ120" s="195"/>
      <c r="AK120" s="195"/>
      <c r="AL120" s="194"/>
      <c r="AT120" s="78"/>
    </row>
    <row r="121" spans="1:46" ht="21.95" customHeight="1">
      <c r="A121" s="134"/>
      <c r="B121" s="204"/>
      <c r="C121" s="100"/>
      <c r="D121" s="101"/>
      <c r="E121" s="203"/>
      <c r="F121" s="202"/>
      <c r="G121" s="102"/>
      <c r="H121" s="103"/>
      <c r="I121" s="102"/>
      <c r="J121" s="122"/>
      <c r="K121" s="201"/>
      <c r="L121" s="102"/>
      <c r="M121" s="125"/>
      <c r="N121" s="200"/>
      <c r="O121" s="129"/>
      <c r="P121" s="130"/>
      <c r="Q121" s="254" t="s">
        <v>73</v>
      </c>
      <c r="R121" s="255"/>
      <c r="S121" s="101"/>
      <c r="T121" s="101"/>
      <c r="U121" s="256"/>
      <c r="V121" s="255"/>
      <c r="W121" s="101"/>
      <c r="X121" s="101"/>
      <c r="Y121" s="256"/>
      <c r="Z121" s="257"/>
      <c r="AA121" s="256"/>
      <c r="AB121" s="199"/>
      <c r="AC121" s="198"/>
      <c r="AD121" s="104"/>
      <c r="AE121" s="105"/>
      <c r="AF121" s="197"/>
      <c r="AG121" s="196"/>
      <c r="AH121" s="106"/>
      <c r="AI121" s="27"/>
      <c r="AJ121" s="195"/>
      <c r="AK121" s="195"/>
      <c r="AL121" s="194"/>
      <c r="AT121" s="78"/>
    </row>
    <row r="122" spans="1:46" ht="21.95" customHeight="1">
      <c r="A122" s="134"/>
      <c r="B122" s="204"/>
      <c r="C122" s="100"/>
      <c r="D122" s="101"/>
      <c r="E122" s="203"/>
      <c r="F122" s="202"/>
      <c r="G122" s="102"/>
      <c r="H122" s="103"/>
      <c r="I122" s="102"/>
      <c r="J122" s="122"/>
      <c r="K122" s="201"/>
      <c r="L122" s="102"/>
      <c r="M122" s="125"/>
      <c r="N122" s="200"/>
      <c r="O122" s="129"/>
      <c r="P122" s="130"/>
      <c r="Q122" s="254" t="s">
        <v>73</v>
      </c>
      <c r="R122" s="255"/>
      <c r="S122" s="101"/>
      <c r="T122" s="101"/>
      <c r="U122" s="256"/>
      <c r="V122" s="255"/>
      <c r="W122" s="101"/>
      <c r="X122" s="101"/>
      <c r="Y122" s="256"/>
      <c r="Z122" s="257"/>
      <c r="AA122" s="256"/>
      <c r="AB122" s="199"/>
      <c r="AC122" s="198"/>
      <c r="AD122" s="104"/>
      <c r="AE122" s="105"/>
      <c r="AF122" s="197"/>
      <c r="AG122" s="196"/>
      <c r="AH122" s="106"/>
      <c r="AI122" s="27"/>
      <c r="AJ122" s="195"/>
      <c r="AK122" s="195"/>
      <c r="AL122" s="194"/>
    </row>
    <row r="123" spans="1:46" ht="21.95" customHeight="1">
      <c r="A123" s="134"/>
      <c r="B123" s="204"/>
      <c r="C123" s="100"/>
      <c r="D123" s="101"/>
      <c r="E123" s="203"/>
      <c r="F123" s="202"/>
      <c r="G123" s="102"/>
      <c r="H123" s="103"/>
      <c r="I123" s="102"/>
      <c r="J123" s="122"/>
      <c r="K123" s="201"/>
      <c r="L123" s="102"/>
      <c r="M123" s="125"/>
      <c r="N123" s="200"/>
      <c r="O123" s="129"/>
      <c r="P123" s="130"/>
      <c r="Q123" s="254" t="s">
        <v>73</v>
      </c>
      <c r="R123" s="255"/>
      <c r="S123" s="101"/>
      <c r="T123" s="101"/>
      <c r="U123" s="256"/>
      <c r="V123" s="255"/>
      <c r="W123" s="101"/>
      <c r="X123" s="101"/>
      <c r="Y123" s="256"/>
      <c r="Z123" s="257"/>
      <c r="AA123" s="256"/>
      <c r="AB123" s="199"/>
      <c r="AC123" s="198"/>
      <c r="AD123" s="104"/>
      <c r="AE123" s="105"/>
      <c r="AF123" s="197"/>
      <c r="AG123" s="196"/>
      <c r="AH123" s="106"/>
      <c r="AI123" s="27"/>
      <c r="AJ123" s="195"/>
      <c r="AK123" s="195"/>
      <c r="AL123" s="194"/>
    </row>
    <row r="124" spans="1:46" ht="22.9" customHeight="1" thickBot="1">
      <c r="A124" s="136"/>
      <c r="B124" s="193"/>
      <c r="C124" s="137"/>
      <c r="D124" s="138"/>
      <c r="E124" s="192"/>
      <c r="F124" s="191"/>
      <c r="G124" s="139"/>
      <c r="H124" s="140"/>
      <c r="I124" s="139"/>
      <c r="J124" s="141"/>
      <c r="K124" s="190"/>
      <c r="L124" s="139"/>
      <c r="M124" s="142"/>
      <c r="N124" s="189"/>
      <c r="O124" s="143"/>
      <c r="P124" s="144"/>
      <c r="Q124" s="269" t="s">
        <v>73</v>
      </c>
      <c r="R124" s="259"/>
      <c r="S124" s="260"/>
      <c r="T124" s="138"/>
      <c r="U124" s="270"/>
      <c r="V124" s="271"/>
      <c r="W124" s="272"/>
      <c r="X124" s="138"/>
      <c r="Y124" s="270"/>
      <c r="Z124" s="273"/>
      <c r="AA124" s="270"/>
      <c r="AB124" s="188"/>
      <c r="AC124" s="187"/>
      <c r="AD124" s="145"/>
      <c r="AE124" s="146"/>
      <c r="AF124" s="186"/>
      <c r="AG124" s="185"/>
      <c r="AH124" s="147"/>
      <c r="AI124" s="30"/>
      <c r="AJ124" s="184"/>
      <c r="AK124" s="184"/>
      <c r="AL124" s="183"/>
    </row>
    <row r="125" spans="1:46" ht="21" customHeight="1">
      <c r="S125" s="82"/>
      <c r="T125" s="82"/>
      <c r="AL125" s="182"/>
    </row>
    <row r="126" spans="1:46" ht="21" customHeight="1">
      <c r="S126" s="82"/>
      <c r="T126" s="82"/>
    </row>
    <row r="127" spans="1:46" ht="21" customHeight="1">
      <c r="S127" s="82"/>
      <c r="T127" s="82"/>
    </row>
    <row r="128" spans="1:46" ht="21" customHeight="1">
      <c r="S128" s="82"/>
      <c r="T128" s="82"/>
    </row>
    <row r="129" spans="19:20" ht="21" customHeight="1">
      <c r="S129" s="82"/>
      <c r="T129" s="82"/>
    </row>
    <row r="130" spans="19:20" ht="21" customHeight="1">
      <c r="S130" s="82"/>
      <c r="T130" s="82"/>
    </row>
    <row r="131" spans="19:20" ht="21" customHeight="1">
      <c r="S131" s="82"/>
      <c r="T131" s="82"/>
    </row>
    <row r="132" spans="19:20" ht="21" customHeight="1">
      <c r="S132" s="82"/>
      <c r="T132" s="82"/>
    </row>
    <row r="133" spans="19:20" ht="21" customHeight="1">
      <c r="S133" s="82"/>
      <c r="T133" s="82"/>
    </row>
    <row r="134" spans="19:20" ht="21" customHeight="1">
      <c r="S134" s="82"/>
      <c r="T134" s="82"/>
    </row>
    <row r="135" spans="19:20" ht="21" customHeight="1">
      <c r="S135" s="82"/>
      <c r="T135" s="82"/>
    </row>
    <row r="136" spans="19:20" ht="21" customHeight="1">
      <c r="S136" s="82"/>
      <c r="T136" s="82"/>
    </row>
    <row r="137" spans="19:20" ht="21" customHeight="1">
      <c r="S137" s="82"/>
      <c r="T137" s="82"/>
    </row>
    <row r="138" spans="19:20" ht="21" customHeight="1">
      <c r="S138" s="82"/>
      <c r="T138" s="82"/>
    </row>
    <row r="139" spans="19:20" ht="21" customHeight="1">
      <c r="S139" s="82"/>
      <c r="T139" s="82"/>
    </row>
    <row r="140" spans="19:20" ht="21" customHeight="1">
      <c r="S140" s="82"/>
      <c r="T140" s="82"/>
    </row>
    <row r="141" spans="19:20" ht="21" customHeight="1">
      <c r="S141" s="82"/>
      <c r="T141" s="82"/>
    </row>
    <row r="142" spans="19:20" ht="21" customHeight="1">
      <c r="S142" s="82"/>
      <c r="T142" s="82"/>
    </row>
    <row r="143" spans="19:20" ht="21" customHeight="1">
      <c r="S143" s="82"/>
      <c r="T143" s="82"/>
    </row>
    <row r="144" spans="19:20" ht="21" customHeight="1">
      <c r="S144" s="82"/>
      <c r="T144" s="82"/>
    </row>
    <row r="145" spans="19:20" ht="21" customHeight="1">
      <c r="S145" s="82"/>
      <c r="T145" s="82"/>
    </row>
    <row r="146" spans="19:20" ht="21" customHeight="1">
      <c r="S146" s="82"/>
      <c r="T146" s="82"/>
    </row>
    <row r="147" spans="19:20" ht="21" customHeight="1">
      <c r="S147" s="82"/>
      <c r="T147" s="82"/>
    </row>
    <row r="148" spans="19:20" ht="21" customHeight="1">
      <c r="S148" s="82"/>
      <c r="T148" s="82"/>
    </row>
    <row r="149" spans="19:20" ht="21" customHeight="1">
      <c r="S149" s="82"/>
      <c r="T149" s="82"/>
    </row>
    <row r="150" spans="19:20" ht="21" customHeight="1">
      <c r="S150" s="82"/>
      <c r="T150" s="82"/>
    </row>
    <row r="151" spans="19:20" ht="21" customHeight="1">
      <c r="S151" s="82"/>
      <c r="T151" s="82"/>
    </row>
    <row r="152" spans="19:20" ht="21" customHeight="1">
      <c r="S152" s="82"/>
      <c r="T152" s="82"/>
    </row>
    <row r="153" spans="19:20" ht="21" customHeight="1">
      <c r="S153" s="82"/>
      <c r="T153" s="82"/>
    </row>
    <row r="154" spans="19:20" ht="21" customHeight="1">
      <c r="S154" s="82"/>
      <c r="T154" s="82"/>
    </row>
    <row r="155" spans="19:20" ht="21" customHeight="1">
      <c r="S155" s="82"/>
      <c r="T155" s="82"/>
    </row>
    <row r="156" spans="19:20" ht="21" customHeight="1">
      <c r="S156" s="82"/>
      <c r="T156" s="82"/>
    </row>
    <row r="157" spans="19:20" ht="21" customHeight="1">
      <c r="S157" s="82"/>
      <c r="T157" s="82"/>
    </row>
    <row r="158" spans="19:20" ht="21" customHeight="1">
      <c r="S158" s="82"/>
      <c r="T158" s="82"/>
    </row>
    <row r="159" spans="19:20" ht="21" customHeight="1">
      <c r="S159" s="82"/>
      <c r="T159" s="82"/>
    </row>
    <row r="160" spans="19:20" ht="21" customHeight="1">
      <c r="S160" s="82"/>
      <c r="T160" s="82"/>
    </row>
    <row r="161" spans="19:20" ht="21" customHeight="1">
      <c r="S161" s="82"/>
      <c r="T161" s="82"/>
    </row>
    <row r="162" spans="19:20" ht="21" customHeight="1">
      <c r="S162" s="82"/>
      <c r="T162" s="82"/>
    </row>
    <row r="163" spans="19:20" ht="21" customHeight="1">
      <c r="S163" s="82"/>
      <c r="T163" s="82"/>
    </row>
    <row r="164" spans="19:20" ht="21" customHeight="1">
      <c r="S164" s="82"/>
      <c r="T164" s="82"/>
    </row>
    <row r="165" spans="19:20" ht="21" customHeight="1">
      <c r="S165" s="82"/>
      <c r="T165" s="82"/>
    </row>
    <row r="166" spans="19:20" ht="21" customHeight="1">
      <c r="S166" s="82"/>
      <c r="T166" s="82"/>
    </row>
    <row r="167" spans="19:20" ht="21" customHeight="1">
      <c r="S167" s="82"/>
      <c r="T167" s="82"/>
    </row>
    <row r="168" spans="19:20" ht="21" customHeight="1">
      <c r="S168" s="82"/>
      <c r="T168" s="82"/>
    </row>
    <row r="169" spans="19:20" ht="21" customHeight="1">
      <c r="S169" s="82"/>
      <c r="T169" s="82"/>
    </row>
    <row r="170" spans="19:20" ht="21" customHeight="1">
      <c r="S170" s="82"/>
      <c r="T170" s="82"/>
    </row>
    <row r="171" spans="19:20" ht="21" customHeight="1">
      <c r="S171" s="82"/>
      <c r="T171" s="82"/>
    </row>
    <row r="172" spans="19:20" ht="21" customHeight="1">
      <c r="S172" s="82"/>
      <c r="T172" s="82"/>
    </row>
    <row r="173" spans="19:20" ht="21" customHeight="1">
      <c r="S173" s="82"/>
      <c r="T173" s="82"/>
    </row>
    <row r="174" spans="19:20" ht="21" customHeight="1">
      <c r="S174" s="82"/>
      <c r="T174" s="82"/>
    </row>
    <row r="175" spans="19:20" ht="21" customHeight="1">
      <c r="S175" s="82"/>
      <c r="T175" s="82"/>
    </row>
    <row r="176" spans="19:20" ht="21" customHeight="1">
      <c r="S176" s="82"/>
      <c r="T176" s="82"/>
    </row>
    <row r="177" spans="19:20" ht="21" customHeight="1">
      <c r="S177" s="82"/>
      <c r="T177" s="82"/>
    </row>
    <row r="178" spans="19:20" ht="21" customHeight="1">
      <c r="S178" s="82"/>
      <c r="T178" s="82"/>
    </row>
    <row r="179" spans="19:20" ht="21" customHeight="1">
      <c r="S179" s="82"/>
      <c r="T179" s="82"/>
    </row>
    <row r="180" spans="19:20" ht="21" customHeight="1">
      <c r="S180" s="82"/>
      <c r="T180" s="82"/>
    </row>
    <row r="181" spans="19:20" ht="21" customHeight="1">
      <c r="S181" s="82"/>
      <c r="T181" s="82"/>
    </row>
    <row r="182" spans="19:20" ht="21" customHeight="1">
      <c r="S182" s="82"/>
      <c r="T182" s="82"/>
    </row>
    <row r="183" spans="19:20" ht="21" customHeight="1">
      <c r="S183" s="82"/>
      <c r="T183" s="82"/>
    </row>
    <row r="184" spans="19:20" ht="21" customHeight="1">
      <c r="S184" s="82"/>
      <c r="T184" s="82"/>
    </row>
    <row r="185" spans="19:20" ht="21" customHeight="1">
      <c r="S185" s="82"/>
      <c r="T185" s="82"/>
    </row>
    <row r="186" spans="19:20" ht="21" customHeight="1">
      <c r="S186" s="82"/>
      <c r="T186" s="82"/>
    </row>
    <row r="187" spans="19:20" ht="21" customHeight="1">
      <c r="S187" s="82"/>
      <c r="T187" s="82"/>
    </row>
    <row r="188" spans="19:20" ht="21" customHeight="1">
      <c r="S188" s="82"/>
      <c r="T188" s="82"/>
    </row>
    <row r="189" spans="19:20" ht="21" customHeight="1">
      <c r="S189" s="82"/>
      <c r="T189" s="82"/>
    </row>
    <row r="190" spans="19:20" ht="21" customHeight="1">
      <c r="S190" s="82"/>
      <c r="T190" s="82"/>
    </row>
    <row r="191" spans="19:20" ht="21" customHeight="1">
      <c r="S191" s="82"/>
      <c r="T191" s="82"/>
    </row>
    <row r="192" spans="19:20" ht="21" customHeight="1">
      <c r="S192" s="82"/>
      <c r="T192" s="82"/>
    </row>
    <row r="193" spans="19:20" ht="21" customHeight="1">
      <c r="S193" s="82"/>
      <c r="T193" s="82"/>
    </row>
    <row r="194" spans="19:20" ht="21" customHeight="1">
      <c r="S194" s="82"/>
      <c r="T194" s="82"/>
    </row>
    <row r="195" spans="19:20" ht="21" customHeight="1">
      <c r="S195" s="82"/>
      <c r="T195" s="82"/>
    </row>
    <row r="196" spans="19:20" ht="21" customHeight="1">
      <c r="S196" s="82"/>
      <c r="T196" s="82"/>
    </row>
    <row r="197" spans="19:20" ht="21" customHeight="1">
      <c r="S197" s="82"/>
      <c r="T197" s="82"/>
    </row>
    <row r="198" spans="19:20" ht="21" customHeight="1">
      <c r="S198" s="82"/>
      <c r="T198" s="82"/>
    </row>
    <row r="199" spans="19:20" ht="21" customHeight="1">
      <c r="S199" s="82"/>
      <c r="T199" s="82"/>
    </row>
    <row r="200" spans="19:20" ht="21" customHeight="1">
      <c r="S200" s="82"/>
      <c r="T200" s="82"/>
    </row>
    <row r="201" spans="19:20" ht="21" customHeight="1">
      <c r="S201" s="82"/>
      <c r="T201" s="82"/>
    </row>
    <row r="202" spans="19:20" ht="21" customHeight="1">
      <c r="S202" s="82"/>
      <c r="T202" s="82"/>
    </row>
    <row r="203" spans="19:20" ht="21" customHeight="1">
      <c r="S203" s="82"/>
      <c r="T203" s="82"/>
    </row>
    <row r="204" spans="19:20" ht="21" customHeight="1">
      <c r="S204" s="82"/>
      <c r="T204" s="82"/>
    </row>
    <row r="205" spans="19:20" ht="21" customHeight="1">
      <c r="S205" s="82"/>
      <c r="T205" s="82"/>
    </row>
    <row r="206" spans="19:20" ht="21" customHeight="1">
      <c r="S206" s="82"/>
      <c r="T206" s="82"/>
    </row>
    <row r="207" spans="19:20" ht="21" customHeight="1">
      <c r="S207" s="82"/>
      <c r="T207" s="82"/>
    </row>
    <row r="208" spans="19:20" ht="21" customHeight="1">
      <c r="S208" s="82"/>
      <c r="T208" s="82"/>
    </row>
    <row r="209" spans="19:20" ht="21" customHeight="1">
      <c r="S209" s="82"/>
      <c r="T209" s="82"/>
    </row>
    <row r="210" spans="19:20" ht="21" customHeight="1">
      <c r="S210" s="82"/>
      <c r="T210" s="82"/>
    </row>
    <row r="211" spans="19:20" ht="21" customHeight="1">
      <c r="S211" s="82"/>
      <c r="T211" s="82"/>
    </row>
    <row r="212" spans="19:20" ht="21" customHeight="1">
      <c r="S212" s="82"/>
      <c r="T212" s="82"/>
    </row>
    <row r="213" spans="19:20" ht="21" customHeight="1">
      <c r="S213" s="82"/>
      <c r="T213" s="82"/>
    </row>
    <row r="214" spans="19:20" ht="21" customHeight="1">
      <c r="S214" s="82"/>
      <c r="T214" s="82"/>
    </row>
    <row r="215" spans="19:20" ht="21" customHeight="1">
      <c r="S215" s="82"/>
      <c r="T215" s="82"/>
    </row>
    <row r="216" spans="19:20" ht="21" customHeight="1">
      <c r="S216" s="82"/>
      <c r="T216" s="82"/>
    </row>
    <row r="217" spans="19:20" ht="21" customHeight="1">
      <c r="S217" s="82"/>
      <c r="T217" s="82"/>
    </row>
    <row r="218" spans="19:20" ht="21" customHeight="1">
      <c r="S218" s="82"/>
      <c r="T218" s="82"/>
    </row>
    <row r="219" spans="19:20" ht="21" customHeight="1">
      <c r="S219" s="82"/>
      <c r="T219" s="82"/>
    </row>
    <row r="220" spans="19:20" ht="21" customHeight="1">
      <c r="S220" s="82"/>
      <c r="T220" s="82"/>
    </row>
    <row r="221" spans="19:20" ht="21" customHeight="1">
      <c r="S221" s="82"/>
      <c r="T221" s="82"/>
    </row>
    <row r="222" spans="19:20" ht="21" customHeight="1">
      <c r="S222" s="82"/>
      <c r="T222" s="82"/>
    </row>
    <row r="223" spans="19:20" ht="21" customHeight="1">
      <c r="S223" s="82"/>
      <c r="T223" s="82"/>
    </row>
    <row r="224" spans="19:20" ht="21" customHeight="1">
      <c r="S224" s="82"/>
      <c r="T224" s="82"/>
    </row>
    <row r="225" spans="19:20" ht="21" customHeight="1">
      <c r="S225" s="82"/>
      <c r="T225" s="82"/>
    </row>
    <row r="226" spans="19:20" ht="21" customHeight="1">
      <c r="S226" s="82"/>
      <c r="T226" s="82"/>
    </row>
    <row r="227" spans="19:20" ht="21" customHeight="1">
      <c r="S227" s="82"/>
      <c r="T227" s="82"/>
    </row>
    <row r="228" spans="19:20" ht="21" customHeight="1">
      <c r="S228" s="82"/>
      <c r="T228" s="82"/>
    </row>
    <row r="229" spans="19:20" ht="21" customHeight="1">
      <c r="S229" s="82"/>
      <c r="T229" s="82"/>
    </row>
    <row r="230" spans="19:20" ht="21" customHeight="1">
      <c r="S230" s="82"/>
      <c r="T230" s="82"/>
    </row>
    <row r="231" spans="19:20" ht="21" customHeight="1">
      <c r="S231" s="82"/>
      <c r="T231" s="82"/>
    </row>
    <row r="232" spans="19:20" ht="21" customHeight="1">
      <c r="S232" s="82"/>
      <c r="T232" s="82"/>
    </row>
    <row r="233" spans="19:20" ht="21" customHeight="1">
      <c r="S233" s="82"/>
      <c r="T233" s="82"/>
    </row>
    <row r="234" spans="19:20" ht="21" customHeight="1">
      <c r="S234" s="82"/>
      <c r="T234" s="82"/>
    </row>
    <row r="235" spans="19:20" ht="21" customHeight="1">
      <c r="S235" s="82"/>
      <c r="T235" s="82"/>
    </row>
    <row r="236" spans="19:20" ht="21" customHeight="1">
      <c r="S236" s="82"/>
      <c r="T236" s="82"/>
    </row>
    <row r="237" spans="19:20" ht="21" customHeight="1">
      <c r="S237" s="82"/>
      <c r="T237" s="82"/>
    </row>
    <row r="238" spans="19:20" ht="21" customHeight="1">
      <c r="S238" s="82"/>
      <c r="T238" s="82"/>
    </row>
    <row r="239" spans="19:20" ht="21" customHeight="1">
      <c r="S239" s="82"/>
      <c r="T239" s="82"/>
    </row>
    <row r="240" spans="19:20" ht="21" customHeight="1">
      <c r="S240" s="82"/>
      <c r="T240" s="82"/>
    </row>
    <row r="241" spans="19:20" ht="21" customHeight="1">
      <c r="S241" s="82"/>
      <c r="T241" s="82"/>
    </row>
    <row r="242" spans="19:20" ht="21" customHeight="1">
      <c r="S242" s="82"/>
      <c r="T242" s="82"/>
    </row>
    <row r="243" spans="19:20" ht="21" customHeight="1">
      <c r="S243" s="82"/>
      <c r="T243" s="82"/>
    </row>
    <row r="244" spans="19:20" ht="21" customHeight="1">
      <c r="S244" s="82"/>
      <c r="T244" s="82"/>
    </row>
    <row r="245" spans="19:20" ht="21" customHeight="1">
      <c r="S245" s="82"/>
      <c r="T245" s="82"/>
    </row>
    <row r="246" spans="19:20" ht="21" customHeight="1">
      <c r="S246" s="82"/>
      <c r="T246" s="82"/>
    </row>
    <row r="247" spans="19:20" ht="21" customHeight="1">
      <c r="S247" s="82"/>
      <c r="T247" s="82"/>
    </row>
    <row r="248" spans="19:20" ht="21" customHeight="1">
      <c r="S248" s="82"/>
      <c r="T248" s="82"/>
    </row>
    <row r="249" spans="19:20" ht="21" customHeight="1">
      <c r="S249" s="82"/>
      <c r="T249" s="82"/>
    </row>
    <row r="250" spans="19:20" ht="21" customHeight="1">
      <c r="S250" s="82"/>
      <c r="T250" s="82"/>
    </row>
    <row r="251" spans="19:20" ht="21" customHeight="1">
      <c r="S251" s="82"/>
      <c r="T251" s="82"/>
    </row>
    <row r="252" spans="19:20" ht="21" customHeight="1">
      <c r="S252" s="82"/>
      <c r="T252" s="82"/>
    </row>
    <row r="253" spans="19:20" ht="21" customHeight="1">
      <c r="S253" s="82"/>
      <c r="T253" s="82"/>
    </row>
    <row r="254" spans="19:20" ht="21" customHeight="1">
      <c r="S254" s="82"/>
      <c r="T254" s="82"/>
    </row>
    <row r="255" spans="19:20" ht="21" customHeight="1">
      <c r="S255" s="82"/>
      <c r="T255" s="82"/>
    </row>
    <row r="256" spans="19:20" ht="21" customHeight="1">
      <c r="S256" s="82"/>
      <c r="T256" s="82"/>
    </row>
    <row r="257" spans="19:20" ht="21" customHeight="1">
      <c r="S257" s="82"/>
      <c r="T257" s="82"/>
    </row>
    <row r="258" spans="19:20" ht="21" customHeight="1">
      <c r="S258" s="82"/>
      <c r="T258" s="82"/>
    </row>
    <row r="259" spans="19:20" ht="21" customHeight="1">
      <c r="S259" s="82"/>
      <c r="T259" s="82"/>
    </row>
    <row r="260" spans="19:20" ht="21" customHeight="1">
      <c r="S260" s="82"/>
      <c r="T260" s="82"/>
    </row>
    <row r="261" spans="19:20" ht="21" customHeight="1">
      <c r="S261" s="82"/>
      <c r="T261" s="82"/>
    </row>
    <row r="262" spans="19:20" ht="21" customHeight="1">
      <c r="S262" s="82"/>
      <c r="T262" s="82"/>
    </row>
    <row r="263" spans="19:20" ht="21" customHeight="1">
      <c r="S263" s="82"/>
      <c r="T263" s="82"/>
    </row>
    <row r="264" spans="19:20" ht="21" customHeight="1">
      <c r="S264" s="82"/>
      <c r="T264" s="82"/>
    </row>
    <row r="265" spans="19:20" ht="21" customHeight="1">
      <c r="S265" s="82"/>
      <c r="T265" s="82"/>
    </row>
    <row r="266" spans="19:20" ht="21" customHeight="1">
      <c r="S266" s="82"/>
      <c r="T266" s="82"/>
    </row>
    <row r="267" spans="19:20" ht="21" customHeight="1">
      <c r="S267" s="82"/>
      <c r="T267" s="82"/>
    </row>
    <row r="268" spans="19:20" ht="21" customHeight="1">
      <c r="S268" s="82"/>
      <c r="T268" s="82"/>
    </row>
    <row r="269" spans="19:20" ht="21" customHeight="1">
      <c r="S269" s="82"/>
      <c r="T269" s="82"/>
    </row>
    <row r="270" spans="19:20" ht="21" customHeight="1">
      <c r="S270" s="82"/>
      <c r="T270" s="82"/>
    </row>
    <row r="271" spans="19:20" ht="21" customHeight="1">
      <c r="S271" s="82"/>
      <c r="T271" s="82"/>
    </row>
    <row r="272" spans="19:20" ht="21" customHeight="1">
      <c r="S272" s="82"/>
      <c r="T272" s="82"/>
    </row>
    <row r="273" spans="19:20" ht="21" customHeight="1">
      <c r="S273" s="82"/>
      <c r="T273" s="82"/>
    </row>
    <row r="274" spans="19:20" ht="21" customHeight="1">
      <c r="S274" s="82"/>
      <c r="T274" s="82"/>
    </row>
    <row r="275" spans="19:20" ht="21" customHeight="1">
      <c r="S275" s="82"/>
      <c r="T275" s="82"/>
    </row>
    <row r="276" spans="19:20" ht="21" customHeight="1">
      <c r="S276" s="82"/>
      <c r="T276" s="82"/>
    </row>
    <row r="277" spans="19:20" ht="21" customHeight="1">
      <c r="S277" s="82"/>
      <c r="T277" s="82"/>
    </row>
    <row r="278" spans="19:20" ht="21" customHeight="1">
      <c r="S278" s="82"/>
      <c r="T278" s="82"/>
    </row>
    <row r="279" spans="19:20" ht="21" customHeight="1">
      <c r="S279" s="82"/>
      <c r="T279" s="82"/>
    </row>
    <row r="280" spans="19:20" ht="21" customHeight="1">
      <c r="S280" s="82"/>
      <c r="T280" s="82"/>
    </row>
    <row r="281" spans="19:20" ht="21" customHeight="1">
      <c r="S281" s="82"/>
      <c r="T281" s="82"/>
    </row>
    <row r="282" spans="19:20" ht="21" customHeight="1">
      <c r="S282" s="82"/>
      <c r="T282" s="82"/>
    </row>
    <row r="283" spans="19:20" ht="21" customHeight="1">
      <c r="S283" s="82"/>
      <c r="T283" s="82"/>
    </row>
    <row r="284" spans="19:20" ht="21" customHeight="1">
      <c r="S284" s="82"/>
      <c r="T284" s="82"/>
    </row>
    <row r="285" spans="19:20" ht="21" customHeight="1">
      <c r="S285" s="82"/>
      <c r="T285" s="82"/>
    </row>
    <row r="286" spans="19:20" ht="21" customHeight="1">
      <c r="S286" s="82"/>
      <c r="T286" s="82"/>
    </row>
    <row r="287" spans="19:20" ht="21" customHeight="1">
      <c r="S287" s="82"/>
      <c r="T287" s="82"/>
    </row>
    <row r="288" spans="19:20" ht="21" customHeight="1">
      <c r="S288" s="82"/>
      <c r="T288" s="82"/>
    </row>
    <row r="289" spans="19:20" ht="21" customHeight="1">
      <c r="S289" s="82"/>
      <c r="T289" s="82"/>
    </row>
    <row r="290" spans="19:20" ht="21" customHeight="1">
      <c r="S290" s="82"/>
      <c r="T290" s="82"/>
    </row>
    <row r="291" spans="19:20" ht="21" customHeight="1">
      <c r="S291" s="82"/>
      <c r="T291" s="82"/>
    </row>
    <row r="292" spans="19:20" ht="21" customHeight="1">
      <c r="S292" s="82"/>
      <c r="T292" s="82"/>
    </row>
    <row r="293" spans="19:20" ht="21" customHeight="1">
      <c r="S293" s="82"/>
      <c r="T293" s="82"/>
    </row>
    <row r="294" spans="19:20" ht="21" customHeight="1">
      <c r="S294" s="82"/>
      <c r="T294" s="82"/>
    </row>
    <row r="295" spans="19:20" ht="21" customHeight="1">
      <c r="S295" s="82"/>
      <c r="T295" s="82"/>
    </row>
    <row r="296" spans="19:20" ht="21" customHeight="1">
      <c r="S296" s="82"/>
      <c r="T296" s="82"/>
    </row>
    <row r="297" spans="19:20" ht="21" customHeight="1">
      <c r="S297" s="82"/>
      <c r="T297" s="82"/>
    </row>
    <row r="298" spans="19:20" ht="21" customHeight="1">
      <c r="S298" s="82"/>
      <c r="T298" s="82"/>
    </row>
    <row r="299" spans="19:20" ht="21" customHeight="1">
      <c r="S299" s="82"/>
      <c r="T299" s="82"/>
    </row>
    <row r="300" spans="19:20" ht="21" customHeight="1">
      <c r="S300" s="82"/>
      <c r="T300" s="82"/>
    </row>
    <row r="301" spans="19:20" ht="21" customHeight="1">
      <c r="S301" s="82"/>
      <c r="T301" s="82"/>
    </row>
    <row r="302" spans="19:20" ht="21" customHeight="1">
      <c r="S302" s="82"/>
      <c r="T302" s="82"/>
    </row>
    <row r="303" spans="19:20" ht="21" customHeight="1">
      <c r="S303" s="82"/>
      <c r="T303" s="82"/>
    </row>
    <row r="304" spans="19:20" ht="21" customHeight="1">
      <c r="S304" s="82"/>
      <c r="T304" s="82"/>
    </row>
    <row r="305" spans="19:20" ht="21" customHeight="1">
      <c r="S305" s="82"/>
      <c r="T305" s="82"/>
    </row>
    <row r="306" spans="19:20" ht="21" customHeight="1">
      <c r="S306" s="82"/>
      <c r="T306" s="82"/>
    </row>
    <row r="307" spans="19:20" ht="21" customHeight="1">
      <c r="S307" s="82"/>
      <c r="T307" s="82"/>
    </row>
    <row r="308" spans="19:20" ht="21" customHeight="1">
      <c r="S308" s="82"/>
      <c r="T308" s="82"/>
    </row>
    <row r="309" spans="19:20" ht="21" customHeight="1">
      <c r="S309" s="82"/>
      <c r="T309" s="82"/>
    </row>
    <row r="310" spans="19:20" ht="21" customHeight="1">
      <c r="S310" s="82"/>
      <c r="T310" s="82"/>
    </row>
    <row r="311" spans="19:20" ht="21" customHeight="1">
      <c r="S311" s="82"/>
      <c r="T311" s="82"/>
    </row>
    <row r="312" spans="19:20" ht="21" customHeight="1">
      <c r="S312" s="82"/>
      <c r="T312" s="82"/>
    </row>
    <row r="313" spans="19:20" ht="21" customHeight="1">
      <c r="S313" s="82"/>
      <c r="T313" s="82"/>
    </row>
    <row r="314" spans="19:20" ht="21" customHeight="1">
      <c r="S314" s="82"/>
      <c r="T314" s="82"/>
    </row>
    <row r="315" spans="19:20" ht="21" customHeight="1">
      <c r="S315" s="82"/>
      <c r="T315" s="82"/>
    </row>
    <row r="316" spans="19:20" ht="21" customHeight="1">
      <c r="S316" s="82"/>
      <c r="T316" s="82"/>
    </row>
    <row r="317" spans="19:20" ht="21" customHeight="1">
      <c r="S317" s="82"/>
      <c r="T317" s="82"/>
    </row>
    <row r="318" spans="19:20" ht="21" customHeight="1">
      <c r="S318" s="82"/>
      <c r="T318" s="82"/>
    </row>
    <row r="319" spans="19:20" ht="21" customHeight="1">
      <c r="S319" s="82"/>
      <c r="T319" s="82"/>
    </row>
    <row r="320" spans="19:20" ht="21" customHeight="1">
      <c r="S320" s="82"/>
      <c r="T320" s="82"/>
    </row>
    <row r="321" spans="19:20" ht="21" customHeight="1">
      <c r="S321" s="82"/>
      <c r="T321" s="82"/>
    </row>
    <row r="322" spans="19:20" ht="21" customHeight="1">
      <c r="S322" s="82"/>
      <c r="T322" s="82"/>
    </row>
    <row r="323" spans="19:20" ht="21" customHeight="1">
      <c r="S323" s="82"/>
      <c r="T323" s="82"/>
    </row>
    <row r="324" spans="19:20" ht="21" customHeight="1">
      <c r="S324" s="82"/>
      <c r="T324" s="82"/>
    </row>
    <row r="325" spans="19:20" ht="21" customHeight="1">
      <c r="S325" s="82"/>
      <c r="T325" s="82"/>
    </row>
    <row r="326" spans="19:20" ht="21" customHeight="1">
      <c r="S326" s="82"/>
      <c r="T326" s="82"/>
    </row>
    <row r="327" spans="19:20" ht="21" customHeight="1">
      <c r="S327" s="82"/>
      <c r="T327" s="82"/>
    </row>
    <row r="328" spans="19:20" ht="21" customHeight="1">
      <c r="S328" s="82"/>
      <c r="T328" s="82"/>
    </row>
    <row r="329" spans="19:20" ht="21" customHeight="1">
      <c r="S329" s="82"/>
      <c r="T329" s="82"/>
    </row>
    <row r="330" spans="19:20" ht="21" customHeight="1">
      <c r="S330" s="82"/>
      <c r="T330" s="82"/>
    </row>
    <row r="331" spans="19:20" ht="21" customHeight="1">
      <c r="S331" s="82"/>
      <c r="T331" s="82"/>
    </row>
    <row r="332" spans="19:20" ht="21" customHeight="1">
      <c r="S332" s="82"/>
      <c r="T332" s="82"/>
    </row>
    <row r="333" spans="19:20" ht="21" customHeight="1">
      <c r="S333" s="82"/>
      <c r="T333" s="82"/>
    </row>
    <row r="334" spans="19:20" ht="21" customHeight="1">
      <c r="S334" s="82"/>
      <c r="T334" s="82"/>
    </row>
    <row r="335" spans="19:20" ht="21" customHeight="1">
      <c r="S335" s="82"/>
      <c r="T335" s="82"/>
    </row>
    <row r="336" spans="19:20" ht="21" customHeight="1">
      <c r="S336" s="82"/>
      <c r="T336" s="82"/>
    </row>
    <row r="337" spans="19:20" ht="21" customHeight="1">
      <c r="S337" s="82"/>
      <c r="T337" s="82"/>
    </row>
    <row r="338" spans="19:20" ht="21" customHeight="1">
      <c r="S338" s="82"/>
      <c r="T338" s="82"/>
    </row>
    <row r="339" spans="19:20" ht="21" customHeight="1">
      <c r="S339" s="82"/>
      <c r="T339" s="82"/>
    </row>
    <row r="340" spans="19:20" ht="21" customHeight="1">
      <c r="S340" s="82"/>
      <c r="T340" s="82"/>
    </row>
    <row r="341" spans="19:20" ht="21" customHeight="1">
      <c r="S341" s="82"/>
      <c r="T341" s="82"/>
    </row>
    <row r="342" spans="19:20" ht="21" customHeight="1">
      <c r="S342" s="82"/>
      <c r="T342" s="82"/>
    </row>
    <row r="343" spans="19:20" ht="21" customHeight="1">
      <c r="S343" s="82"/>
      <c r="T343" s="82"/>
    </row>
    <row r="344" spans="19:20" ht="21" customHeight="1">
      <c r="S344" s="82"/>
      <c r="T344" s="82"/>
    </row>
    <row r="345" spans="19:20" ht="21" customHeight="1">
      <c r="S345" s="82"/>
      <c r="T345" s="82"/>
    </row>
  </sheetData>
  <protectedRanges>
    <protectedRange sqref="C3:D4" name="範囲8_1_1_3_1"/>
    <protectedRange sqref="B3:B4" name="範囲8_2_3_1"/>
  </protectedRanges>
  <mergeCells count="138">
    <mergeCell ref="AH63:AH64"/>
    <mergeCell ref="AI63:AI64"/>
    <mergeCell ref="AJ63:AJ64"/>
    <mergeCell ref="AK63:AK64"/>
    <mergeCell ref="AL63:AL64"/>
    <mergeCell ref="AB63:AB64"/>
    <mergeCell ref="AC63:AC64"/>
    <mergeCell ref="AD63:AD64"/>
    <mergeCell ref="AE63:AE64"/>
    <mergeCell ref="AF63:AF64"/>
    <mergeCell ref="AG63:AG64"/>
    <mergeCell ref="V63:V64"/>
    <mergeCell ref="W63:W64"/>
    <mergeCell ref="X63:X64"/>
    <mergeCell ref="Y63:Y64"/>
    <mergeCell ref="Z63:Z64"/>
    <mergeCell ref="AA63:AA64"/>
    <mergeCell ref="P63:P64"/>
    <mergeCell ref="Q63:Q64"/>
    <mergeCell ref="R63:R64"/>
    <mergeCell ref="S63:S64"/>
    <mergeCell ref="T63:T64"/>
    <mergeCell ref="U63:U64"/>
    <mergeCell ref="J63:J64"/>
    <mergeCell ref="K63:K64"/>
    <mergeCell ref="L63:L64"/>
    <mergeCell ref="M63:M64"/>
    <mergeCell ref="N63:N64"/>
    <mergeCell ref="O63:O64"/>
    <mergeCell ref="A63:A64"/>
    <mergeCell ref="E63:E64"/>
    <mergeCell ref="F63:F64"/>
    <mergeCell ref="G63:G64"/>
    <mergeCell ref="H63:H64"/>
    <mergeCell ref="I63:I64"/>
    <mergeCell ref="AH35:AH36"/>
    <mergeCell ref="AI35:AI36"/>
    <mergeCell ref="AJ35:AJ36"/>
    <mergeCell ref="AK35:AK36"/>
    <mergeCell ref="AL35:AL36"/>
    <mergeCell ref="O62:P62"/>
    <mergeCell ref="S62:T62"/>
    <mergeCell ref="V62:W62"/>
    <mergeCell ref="AB35:AB36"/>
    <mergeCell ref="AC35:AC36"/>
    <mergeCell ref="AD35:AD36"/>
    <mergeCell ref="AE35:AE36"/>
    <mergeCell ref="AF35:AF36"/>
    <mergeCell ref="AG35:AG36"/>
    <mergeCell ref="V35:V36"/>
    <mergeCell ref="W35:W36"/>
    <mergeCell ref="X35:X36"/>
    <mergeCell ref="Y35:Y36"/>
    <mergeCell ref="Z35:Z36"/>
    <mergeCell ref="AA35:AA36"/>
    <mergeCell ref="O35:O36"/>
    <mergeCell ref="P35:P36"/>
    <mergeCell ref="Q35:Q36"/>
    <mergeCell ref="R35:S35"/>
    <mergeCell ref="T35:T36"/>
    <mergeCell ref="U35:U36"/>
    <mergeCell ref="I35:I36"/>
    <mergeCell ref="J35:J36"/>
    <mergeCell ref="K35:K36"/>
    <mergeCell ref="L35:L36"/>
    <mergeCell ref="M35:M36"/>
    <mergeCell ref="N35:N36"/>
    <mergeCell ref="Q32:W32"/>
    <mergeCell ref="F34:I34"/>
    <mergeCell ref="K34:M34"/>
    <mergeCell ref="R34:U34"/>
    <mergeCell ref="V34:Y34"/>
    <mergeCell ref="A35:A36"/>
    <mergeCell ref="E35:E36"/>
    <mergeCell ref="F35:F36"/>
    <mergeCell ref="G35:G36"/>
    <mergeCell ref="H35:H36"/>
    <mergeCell ref="G30:H30"/>
    <mergeCell ref="I30:J30"/>
    <mergeCell ref="G31:H31"/>
    <mergeCell ref="I31:J31"/>
    <mergeCell ref="E32:F32"/>
    <mergeCell ref="G32:H32"/>
    <mergeCell ref="I32:J32"/>
    <mergeCell ref="N25:O25"/>
    <mergeCell ref="P25:X25"/>
    <mergeCell ref="N26:O26"/>
    <mergeCell ref="P26:X26"/>
    <mergeCell ref="N27:Z27"/>
    <mergeCell ref="B29:D29"/>
    <mergeCell ref="F29:J29"/>
    <mergeCell ref="N21:O21"/>
    <mergeCell ref="P21:Y21"/>
    <mergeCell ref="N22:O22"/>
    <mergeCell ref="P22:Y22"/>
    <mergeCell ref="N23:O23"/>
    <mergeCell ref="P23:Y23"/>
    <mergeCell ref="N18:O18"/>
    <mergeCell ref="P18:Y18"/>
    <mergeCell ref="N19:O19"/>
    <mergeCell ref="P19:Y19"/>
    <mergeCell ref="N20:O20"/>
    <mergeCell ref="P20:Y20"/>
    <mergeCell ref="F12:H12"/>
    <mergeCell ref="I12:L12"/>
    <mergeCell ref="N12:Z12"/>
    <mergeCell ref="N13:Z13"/>
    <mergeCell ref="N14:Z14"/>
    <mergeCell ref="N15:Z15"/>
    <mergeCell ref="F10:H10"/>
    <mergeCell ref="I10:J10"/>
    <mergeCell ref="K10:L10"/>
    <mergeCell ref="F11:H11"/>
    <mergeCell ref="I11:L11"/>
    <mergeCell ref="N11:Z11"/>
    <mergeCell ref="A7:A8"/>
    <mergeCell ref="B7:D8"/>
    <mergeCell ref="F7:L7"/>
    <mergeCell ref="F8:H8"/>
    <mergeCell ref="I8:L8"/>
    <mergeCell ref="N8:Z9"/>
    <mergeCell ref="F9:H9"/>
    <mergeCell ref="I9:L9"/>
    <mergeCell ref="B4:E4"/>
    <mergeCell ref="F4:G4"/>
    <mergeCell ref="H4:L4"/>
    <mergeCell ref="O4:S4"/>
    <mergeCell ref="U4:Z4"/>
    <mergeCell ref="O5:S5"/>
    <mergeCell ref="U5:Z5"/>
    <mergeCell ref="O1:Q1"/>
    <mergeCell ref="S1:T1"/>
    <mergeCell ref="O2:S2"/>
    <mergeCell ref="U2:Z2"/>
    <mergeCell ref="B3:E3"/>
    <mergeCell ref="F3:L3"/>
    <mergeCell ref="O3:S3"/>
    <mergeCell ref="U3:Z3"/>
  </mergeCells>
  <phoneticPr fontId="9"/>
  <dataValidations count="47">
    <dataValidation type="list" imeMode="halfAlpha" allowBlank="1" showInputMessage="1" showErrorMessage="1" error="1 単独品、2 セット組み合せ品、3 アソート品有り、4 支給品有りのいずれかを入力してください" sqref="D31" xr:uid="{9348D36C-8FC2-4224-8960-E7136B9E52AE}">
      <formula1>"単独品,セット組み合せ品,アソート品有り,支給品有り"</formula1>
    </dataValidation>
    <dataValidation type="list" allowBlank="1" showInputMessage="1" showErrorMessage="1" error="新規、改良改善、既存差替、行追加、復活品のいずれかを選択してください" sqref="B31" xr:uid="{F9B2E65C-0ED4-47FE-8F79-2F11BFB6D6AF}">
      <formula1>"新規,改良・改善,既存差替,行追加,復活品"</formula1>
    </dataValidation>
    <dataValidation type="list" allowBlank="1" showInputMessage="1" showErrorMessage="1" error="国内、海外のいずれかを選択してください" sqref="D30" xr:uid="{8B9B38C3-1C4B-4AB5-B207-8D61E3DE94BA}">
      <formula1>"国内,海外"</formula1>
    </dataValidation>
    <dataValidation type="list" allowBlank="1" showInputMessage="1" showErrorMessage="1" error="仕入品、開発品、OEMのいずれかを選択してください" sqref="B30" xr:uid="{EF32D0BA-F5FC-4FC8-8D1F-4533E374F0A2}">
      <formula1>"仕入品,開発品,OEM"</formula1>
    </dataValidation>
    <dataValidation type="list" allowBlank="1" showInputMessage="1" showErrorMessage="1" sqref="S29:S31 Y26 U31 O29:O31 Q29:Q31 Y29:Y31 Z30:Z31 W30:W31" xr:uid="{8F12E9F4-A22D-4C74-B31A-053070D9ED23}">
      <formula1>"　,●"</formula1>
    </dataValidation>
    <dataValidation type="list" allowBlank="1" showInputMessage="1" showErrorMessage="1" sqref="N26" xr:uid="{8A96F2F5-F057-454D-B12B-9A3137DEBCEC}">
      <formula1>"元払い：,●運賃：,●取合："</formula1>
    </dataValidation>
    <dataValidation type="custom" allowBlank="1" showInputMessage="1" showErrorMessage="1" error="25文字以内で入力してください" sqref="P65:P124 P37:P56" xr:uid="{FB3B212F-1BF1-4C02-A164-4388DA452373}">
      <formula1>LEN(P37)&lt;=25</formula1>
    </dataValidation>
    <dataValidation type="custom" imeMode="halfAlpha" allowBlank="1" showInputMessage="1" showErrorMessage="1" error="半角10文字で入力してください" sqref="D34 X62:Z62" xr:uid="{0C352E8F-8B40-47BD-BF31-8E49F2FE49B0}">
      <formula1>LEN(D34)&lt;=10</formula1>
    </dataValidation>
    <dataValidation type="custom" allowBlank="1" showInputMessage="1" showErrorMessage="1" error="200文字以内で入力してください" sqref="A37:A56 C36:D56 A65:A124 C64:D124 H4" xr:uid="{1F1013AC-106E-453A-A572-31C02651408C}">
      <formula1>LEN(A4)&lt;=200</formula1>
    </dataValidation>
    <dataValidation type="custom" imeMode="halfAlpha" allowBlank="1" showInputMessage="1" showErrorMessage="1" error="半角6文字で入力してください" sqref="D33 I32:J32 E32:F32" xr:uid="{831D2668-E9D2-4B1B-A62F-E2DE4A949A22}">
      <formula1>LEN(D32)&lt;=6</formula1>
    </dataValidation>
    <dataValidation type="custom" allowBlank="1" showInputMessage="1" showErrorMessage="1" error="600文字以内で入力してください" sqref="N8" xr:uid="{8FD5DF8B-22A9-448F-934E-7669612BAA23}">
      <formula1>LEN(N8)&lt;=600</formula1>
    </dataValidation>
    <dataValidation type="whole" imeMode="halfAlpha" allowBlank="1" showInputMessage="1" showErrorMessage="1" error="数字（整数）を入力してください" sqref="AI37:AI56 AI65:AI124" xr:uid="{EC866AE0-1741-47E8-AB50-DB3D9EDA2FCD}">
      <formula1>0</formula1>
      <formula2>999999</formula2>
    </dataValidation>
    <dataValidation type="list" imeMode="halfAlpha" allowBlank="1" showInputMessage="1" showErrorMessage="1" error="リストより選択してください" sqref="AE37:AE56 AE65:AE124" xr:uid="{0C71826F-D904-46CF-BAF9-0E59EA7639CB}">
      <formula1>"USD,EUR,JPY,GBP,CHF,CNY,SEK,CAD,DKK,NOK,QAR,THB,AED,AUD,HKD,SAR,KWD,KRW,SGD,NZD,ZAR,CZK,MXN,RUB,HUF"</formula1>
    </dataValidation>
    <dataValidation type="custom" imeMode="halfAlpha" allowBlank="1" showInputMessage="1" showErrorMessage="1" error="数字（小数点第四位まで）を入力してください" sqref="AD37:AD56 AD65:AD124" xr:uid="{6674FF06-7DCD-48DB-8F7B-BC966AF9BE4F}">
      <formula1>ROUND(AD37,4)=AD37</formula1>
    </dataValidation>
    <dataValidation type="whole" imeMode="halfAlpha" allowBlank="1" showInputMessage="1" showErrorMessage="1" error="数字（整数）を入力してください" sqref="AC37:AC56 AC65:AC124" xr:uid="{C8163C38-A9CC-4E97-AC93-BF596143A6F1}">
      <formula1>0</formula1>
      <formula2>100</formula2>
    </dataValidation>
    <dataValidation type="whole" imeMode="halfAlpha" allowBlank="1" showInputMessage="1" showErrorMessage="1" error="数字（整数）を入力してください" sqref="I65:J124 I37:J56" xr:uid="{C2FB177B-4999-4000-B548-EB98468F83B8}">
      <formula1>0</formula1>
      <formula2>999999999</formula2>
    </dataValidation>
    <dataValidation type="list" allowBlank="1" showInputMessage="1" showErrorMessage="1" error="ドロップダウンリストより選択してください" sqref="M37:M56 H65:H124 M65:M124 H37:H56" xr:uid="{9F519B47-4A8B-44FE-B4FB-22D66B500546}">
      <formula1>"個,箱,枚,袋・パック,本,双,セット,巻,式,足,缶,組,対,冊,ケース,ダース,キログラム,メートル"</formula1>
    </dataValidation>
    <dataValidation type="custom" imeMode="halfAlpha" allowBlank="1" showInputMessage="1" showErrorMessage="1" error="数字（小数点第二位まで）を入力してください" sqref="F37:F56 F65:F124 K65:K124 K37:K56" xr:uid="{4572E4C9-C9EF-4F0B-BB8E-25CCF2E797F9}">
      <formula1>ROUND(F37,2)=F37</formula1>
    </dataValidation>
    <dataValidation type="whole" imeMode="halfAlpha" allowBlank="1" showInputMessage="1" showErrorMessage="1" error="数字（整数）を入力してください" sqref="E37:E56 AB37:AB56 E65:E124 AB65:AB124" xr:uid="{E714EB13-3B85-47F9-BEA0-56E3D4450C48}">
      <formula1>0</formula1>
      <formula2>9999999999</formula2>
    </dataValidation>
    <dataValidation type="custom" imeMode="halfAlpha" allowBlank="1" showInputMessage="1" showErrorMessage="1" error="半角数字を入力してください" sqref="L37:L56 G65:G124 L65:L124 G37:G56" xr:uid="{074CD55F-7F3F-4887-97E6-488D77D39C45}">
      <formula1>ISNUMBER(G37)</formula1>
    </dataValidation>
    <dataValidation type="custom" allowBlank="1" showInputMessage="1" showErrorMessage="1" error="全角20文字（半角40文字）以内で入力してください" sqref="B65:B124 B37:B56" xr:uid="{83D31FCF-9792-4F21-89C1-8AA69D604BC0}">
      <formula1>LENB(B37)&lt;=40</formula1>
    </dataValidation>
    <dataValidation type="custom" imeMode="halfAlpha" allowBlank="1" showInputMessage="1" showErrorMessage="1" error="半角1文字で入力してください" sqref="Y6" xr:uid="{38EF6105-4763-4304-B662-3494AE718117}">
      <formula1>LEN(Y6)&lt;=1</formula1>
    </dataValidation>
    <dataValidation type="custom" imeMode="halfAlpha" allowBlank="1" showInputMessage="1" showErrorMessage="1" error="半角4文字で入力してください" sqref="S62 V62 Q62 Z6 B32" xr:uid="{EEC31F5F-EA13-4F4A-9B37-EBDDED52A280}">
      <formula1>LEN(B6)&lt;=4</formula1>
    </dataValidation>
    <dataValidation type="custom" imeMode="halfAlpha" allowBlank="1" showInputMessage="1" showErrorMessage="1" error="半角2文字以内で入力してください" sqref="T6:W6 F31 F30:J30" xr:uid="{F5048B36-4127-4571-943E-BF23630AD83E}">
      <formula1>LEN(F6)&lt;=2</formula1>
    </dataValidation>
    <dataValidation type="list" allowBlank="1" showInputMessage="1" showErrorMessage="1" sqref="V65:V124 V37:V56" xr:uid="{917C9FE4-13CE-447E-BB28-7E0C3AE113E1}">
      <formula1>"雑品,ｸﾗｽⅠ(一般),ｸﾗｽⅠ(一般)・特定保守,ｸﾗｽⅡ(管理),ｸﾗｽⅡ(管理)・電子体温計,ｸﾗｽⅡ(管理)・特定保守,ｸﾗｽⅢ(高度),ｸﾗｽⅢ(高度)・特定保守,ｸﾗｽⅣ(高度),ｸﾗｽⅣ(高度)・特定保守"</formula1>
    </dataValidation>
    <dataValidation type="list" imeMode="halfAlpha" allowBlank="1" showInputMessage="1" showErrorMessage="1" error="1 大型、2 特大のいずれかを入力してください" sqref="AH37:AH56 AH65:AH124" xr:uid="{7C79A615-A394-4348-9355-A48CE184AB96}">
      <formula1>"大型,特大"</formula1>
    </dataValidation>
    <dataValidation type="list" allowBlank="1" showInputMessage="1" showErrorMessage="1" sqref="O32" xr:uid="{CB83EB64-EEF0-4B40-8A81-36650F5ACCDD}">
      <formula1>"可,不可"</formula1>
    </dataValidation>
    <dataValidation type="list" allowBlank="1" showInputMessage="1" showErrorMessage="1" sqref="Y32" xr:uid="{CFF09700-C6D9-4F71-9E54-305E1F299A2D}">
      <formula1>"0,1"</formula1>
    </dataValidation>
    <dataValidation imeMode="halfAlpha" allowBlank="1" showInputMessage="1" showErrorMessage="1" sqref="AF37:AG56 X65:X124 X37:X56 AF65:AG124" xr:uid="{F9A12634-E65D-45DF-B0A1-E0410A5974F8}"/>
    <dataValidation type="custom" allowBlank="1" showInputMessage="1" showErrorMessage="1" error="18文字以下で入力してください" sqref="F29:J29" xr:uid="{C397C538-CEF1-48B5-839B-B5AE70065659}">
      <formula1>LEN(F29)&lt;=18</formula1>
    </dataValidation>
    <dataValidation type="custom" imeMode="halfAlpha" allowBlank="1" showInputMessage="1" showErrorMessage="1" sqref="G31:H31" xr:uid="{0EBC1000-A46E-46A7-949F-2378C6432BF1}">
      <formula1>LEN(G31)&lt;=2</formula1>
    </dataValidation>
    <dataValidation type="custom" imeMode="halfAlpha" allowBlank="1" showInputMessage="1" showErrorMessage="1" error="4桁でご入力ください" sqref="I31:J31" xr:uid="{C37E645A-6271-433F-8096-DBF44FC88091}">
      <formula1>LEN(F31)&lt;=4</formula1>
    </dataValidation>
    <dataValidation type="custom" imeMode="halfAlpha" allowBlank="1" showInputMessage="1" showErrorMessage="1" error="8桁もしくは13桁の数字を入力してください_x000a_JANコードが無い場合は”-”を入力してください" sqref="O65:O124 O37:O56" xr:uid="{90A67C59-ADCE-4596-BAA8-9142B0F10516}">
      <formula1>OR(LEN(O37)=13,LEN(O37)=8,O37="-")</formula1>
    </dataValidation>
    <dataValidation imeMode="halfAlpha" showDropDown="1" showInputMessage="1" showErrorMessage="1" sqref="T65:T124 T38:T56" xr:uid="{0A5F3599-4414-4620-B984-0191AD04A50B}"/>
    <dataValidation type="custom" imeMode="halfAlpha" allowBlank="1" showInputMessage="1" showErrorMessage="1" sqref="U65:U124 U38:U56" xr:uid="{FF3B791D-2662-4B0D-92C1-CDD0663DDD9D}">
      <formula1>LEN(U38)=9</formula1>
    </dataValidation>
    <dataValidation type="custom" imeMode="halfAlpha" allowBlank="1" showInputMessage="1" showErrorMessage="1" error="半角9桁で入力してください" sqref="Y65:Y124 Y37:Y56" xr:uid="{582B7CE8-A7E6-47D4-85F0-E7841AF1D51A}">
      <formula1>LEN(Y37)=9</formula1>
    </dataValidation>
    <dataValidation type="custom" imeMode="halfAlpha" allowBlank="1" showInputMessage="1" showErrorMessage="1" error="5桁 - 6桁の数字で入力ください" sqref="Z65:Z124 Z37:Z56" xr:uid="{CA07ADE5-DAAA-43E5-9B8E-A0F009199672}">
      <formula1>LEN(Z37)=12</formula1>
    </dataValidation>
    <dataValidation type="custom" imeMode="halfAlpha" allowBlank="1" showInputMessage="1" showErrorMessage="1" error="半角18文字以内で入力してください" sqref="AJ65:AJ124 AJ37:AJ56" xr:uid="{E991FEE9-B989-4354-8E15-A2A4D4E4BB44}">
      <formula1>LEN(AJ37)&lt;=18</formula1>
    </dataValidation>
    <dataValidation type="list" allowBlank="1" showInputMessage="1" showErrorMessage="1" sqref="S65:S124 S37:S56" xr:uid="{662256C4-FD57-48C5-AC62-3749F3CD73BB}">
      <formula1>INDIRECT($R37)</formula1>
    </dataValidation>
    <dataValidation type="list" allowBlank="1" showInputMessage="1" showErrorMessage="1" sqref="Q65:Q124 Q37:Q56" xr:uid="{D275320E-6A26-49CF-A9E7-7359CF189C8D}">
      <formula1>"常温,冷蔵,'-20℃,'-80℃,液体ちっ素"</formula1>
    </dataValidation>
    <dataValidation type="list" allowBlank="1" showInputMessage="1" showErrorMessage="1" sqref="W65:W124 W37:W56" xr:uid="{57CCE5F5-80C2-4247-B24F-1C4A4AEF4E05}">
      <formula1>"届出,認証,承認"</formula1>
    </dataValidation>
    <dataValidation type="list" allowBlank="1" showInputMessage="1" showErrorMessage="1" error="該当なし または 該当品を選択してください" sqref="AA65:AA124 AA37:AA56" xr:uid="{E645F9C4-25BE-4FB3-9390-9BE925EF8CA5}">
      <formula1>"課税対象（10％）,非課税対象（0％）,軽減税率対象（8％）"</formula1>
    </dataValidation>
    <dataValidation type="list" imeMode="halfAlpha" allowBlank="1" showInputMessage="1" showErrorMessage="1" error="半角18文字以内で入力してください" sqref="AK37:AK56 AK65:AK124" xr:uid="{81F9362D-1023-4F5D-9109-8D8D4588308F}">
      <formula1>"0,A1,A2,A3,A9,B1,B2,B9,C1,D1,X"</formula1>
    </dataValidation>
    <dataValidation type="list" imeMode="halfAlpha" allowBlank="1" showInputMessage="1" showErrorMessage="1" error="半角18文字以内で入力してください" sqref="AL37:AL56 AL65:AL124" xr:uid="{DE7A74B1-3746-4C40-AB12-5327E65925B7}">
      <formula1>"0,A,B,C,D,E,F,G"</formula1>
    </dataValidation>
    <dataValidation showDropDown="1" showInputMessage="1" showErrorMessage="1" sqref="T37" xr:uid="{A18D5736-3AFB-402B-810C-6AE5A1DAD2E8}"/>
    <dataValidation type="list" allowBlank="1" showInputMessage="1" showErrorMessage="1" sqref="R65:R124 R37:R56" xr:uid="{ECB50AB8-3284-4356-B6D0-5242F0039FDD}">
      <formula1>医薬品分類</formula1>
    </dataValidation>
    <dataValidation type="list" allowBlank="1" showInputMessage="1" showErrorMessage="1" sqref="U29:U30" xr:uid="{A9AEB64A-6BC3-4DA5-87C6-44FE230711CD}">
      <formula1>"　　,●"</formula1>
    </dataValidation>
  </dataValidations>
  <pageMargins left="0.23622047244094491" right="0.23622047244094491" top="0.35433070866141736" bottom="0.35433070866141736" header="0" footer="0.31496062992125984"/>
  <pageSetup paperSize="8" scale="52" fitToHeight="0" orientation="landscape" r:id="rId1"/>
  <headerFooter>
    <oddFooter>&amp;F</oddFooter>
  </headerFooter>
  <rowBreaks count="1" manualBreakCount="1">
    <brk id="60" max="37"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AEDB6-40A4-4A12-B56E-90B2BB361070}">
  <sheetPr>
    <pageSetUpPr fitToPage="1"/>
  </sheetPr>
  <dimension ref="A1:AZ345"/>
  <sheetViews>
    <sheetView zoomScaleNormal="100" zoomScaleSheetLayoutView="85" zoomScalePageLayoutView="55" workbookViewId="0"/>
  </sheetViews>
  <sheetFormatPr defaultColWidth="9" defaultRowHeight="13.5"/>
  <cols>
    <col min="1" max="1" width="17.25" style="82" customWidth="1"/>
    <col min="2" max="4" width="15.625" style="82" customWidth="1"/>
    <col min="5" max="5" width="11.125" style="82" customWidth="1"/>
    <col min="6" max="6" width="11.375" style="82" customWidth="1"/>
    <col min="7" max="7" width="6.625" style="82" bestFit="1" customWidth="1"/>
    <col min="8" max="8" width="5" style="82" bestFit="1" customWidth="1"/>
    <col min="9" max="9" width="6.625" style="82" bestFit="1" customWidth="1"/>
    <col min="10" max="10" width="5.75" style="82" customWidth="1"/>
    <col min="11" max="11" width="9.125" style="82" bestFit="1" customWidth="1"/>
    <col min="12" max="12" width="9.625" style="82" bestFit="1" customWidth="1"/>
    <col min="13" max="13" width="5" style="82" bestFit="1" customWidth="1"/>
    <col min="14" max="14" width="13.125" style="82" customWidth="1"/>
    <col min="15" max="15" width="13.75" style="82" customWidth="1"/>
    <col min="16" max="16" width="12.75" style="82" customWidth="1"/>
    <col min="17" max="17" width="11" style="82" customWidth="1"/>
    <col min="18" max="18" width="12.75" style="82" customWidth="1"/>
    <col min="19" max="19" width="12.75" style="68" customWidth="1"/>
    <col min="20" max="20" width="10" style="68" bestFit="1" customWidth="1"/>
    <col min="21" max="21" width="10.625" style="82" bestFit="1" customWidth="1"/>
    <col min="22" max="22" width="10.25" style="82" customWidth="1"/>
    <col min="23" max="23" width="9.25" style="82" customWidth="1"/>
    <col min="24" max="24" width="13.375" style="82" customWidth="1"/>
    <col min="25" max="25" width="11.75" style="82" bestFit="1" customWidth="1"/>
    <col min="26" max="26" width="10.125" style="82" customWidth="1"/>
    <col min="27" max="27" width="12.5" style="82" customWidth="1"/>
    <col min="28" max="29" width="11.125" style="82" customWidth="1"/>
    <col min="30" max="31" width="7.625" style="82" bestFit="1" customWidth="1"/>
    <col min="32" max="33" width="7.625" style="82" customWidth="1"/>
    <col min="34" max="34" width="8.375" style="82" bestFit="1" customWidth="1"/>
    <col min="35" max="35" width="7.625" style="82" bestFit="1" customWidth="1"/>
    <col min="36" max="36" width="12.375" style="82" customWidth="1"/>
    <col min="37" max="37" width="11.625" style="82" customWidth="1"/>
    <col min="38" max="38" width="9.75" style="82" customWidth="1"/>
    <col min="39" max="16384" width="9" style="82"/>
  </cols>
  <sheetData>
    <row r="1" spans="1:37" ht="34.5" customHeight="1" thickBot="1">
      <c r="A1" s="83" t="s">
        <v>183</v>
      </c>
      <c r="E1" s="81"/>
      <c r="F1" s="80"/>
      <c r="L1" s="79"/>
      <c r="M1" s="79"/>
      <c r="N1" s="287" t="s">
        <v>7</v>
      </c>
      <c r="O1" s="504" t="str">
        <f>IF(COUNTA(B4)=0,"",IF('提案シート(1)'!O1=0,"",'提案シート(1)'!O1))</f>
        <v/>
      </c>
      <c r="P1" s="505"/>
      <c r="Q1" s="506"/>
      <c r="R1" s="288" t="s">
        <v>35</v>
      </c>
      <c r="S1" s="507" t="str">
        <f>IF(COUNTA(B4)=0,"",IF('提案シート(1)'!S1=0,"",'提案シート(1)'!S1))</f>
        <v/>
      </c>
      <c r="T1" s="508"/>
      <c r="U1" s="289"/>
      <c r="V1" s="2"/>
      <c r="W1" s="2"/>
      <c r="X1" s="2"/>
      <c r="Y1" s="2"/>
      <c r="Z1" s="2"/>
      <c r="AB1" s="77"/>
    </row>
    <row r="2" spans="1:37" ht="34.5" customHeight="1" thickBot="1">
      <c r="J2" s="76"/>
      <c r="K2" s="79"/>
      <c r="L2" s="79"/>
      <c r="M2" s="79"/>
      <c r="N2" s="290" t="s">
        <v>8</v>
      </c>
      <c r="O2" s="509" t="str">
        <f>IF(COUNTA(B4)=0,"",IF('提案シート(1)'!O2=0,"",'提案シート(1)'!O2))</f>
        <v/>
      </c>
      <c r="P2" s="510"/>
      <c r="Q2" s="510"/>
      <c r="R2" s="510"/>
      <c r="S2" s="511"/>
      <c r="T2" s="9" t="s">
        <v>47</v>
      </c>
      <c r="U2" s="324" t="str">
        <f>IF(COUNTA(B4)=0,"",IF('提案シート(1)'!U2=0,"",'提案シート(1)'!U2))</f>
        <v/>
      </c>
      <c r="V2" s="325"/>
      <c r="W2" s="325"/>
      <c r="X2" s="325"/>
      <c r="Y2" s="325"/>
      <c r="Z2" s="326"/>
      <c r="AA2" s="75"/>
    </row>
    <row r="3" spans="1:37" ht="34.5" customHeight="1" thickTop="1" thickBot="1">
      <c r="A3" s="74" t="s">
        <v>20</v>
      </c>
      <c r="B3" s="298" t="str">
        <f>PHONETIC(B4)</f>
        <v/>
      </c>
      <c r="C3" s="299"/>
      <c r="D3" s="299"/>
      <c r="E3" s="300"/>
      <c r="F3" s="327" t="s">
        <v>63</v>
      </c>
      <c r="G3" s="328"/>
      <c r="H3" s="328"/>
      <c r="I3" s="328"/>
      <c r="J3" s="328"/>
      <c r="K3" s="328"/>
      <c r="L3" s="328"/>
      <c r="M3" s="73"/>
      <c r="N3" s="291" t="s">
        <v>22</v>
      </c>
      <c r="O3" s="509" t="str">
        <f>IF(COUNTA(B4)=0,"",IF('提案シート(1)'!O3=0,"",'提案シート(1)'!O3))</f>
        <v/>
      </c>
      <c r="P3" s="510"/>
      <c r="Q3" s="510"/>
      <c r="R3" s="510"/>
      <c r="S3" s="511"/>
      <c r="T3" s="8" t="s">
        <v>48</v>
      </c>
      <c r="U3" s="309" t="str">
        <f>IF(COUNTA(B4)=0,"",IF('提案シート(1)'!U3=0,"",'提案シート(1)'!U3))</f>
        <v/>
      </c>
      <c r="V3" s="310"/>
      <c r="W3" s="310"/>
      <c r="X3" s="310"/>
      <c r="Y3" s="310"/>
      <c r="Z3" s="311"/>
      <c r="AA3" s="75"/>
    </row>
    <row r="4" spans="1:37" ht="34.5" customHeight="1" thickTop="1" thickBot="1">
      <c r="A4" s="72" t="s">
        <v>0</v>
      </c>
      <c r="B4" s="298"/>
      <c r="C4" s="299"/>
      <c r="D4" s="299"/>
      <c r="E4" s="300"/>
      <c r="F4" s="301" t="s">
        <v>2</v>
      </c>
      <c r="G4" s="302"/>
      <c r="H4" s="303"/>
      <c r="I4" s="304"/>
      <c r="J4" s="304"/>
      <c r="K4" s="304"/>
      <c r="L4" s="305"/>
      <c r="M4" s="79"/>
      <c r="N4" s="292" t="s">
        <v>15</v>
      </c>
      <c r="O4" s="306" t="str">
        <f>IF(COUNTA(B4)=0,"",IF('提案シート(1)'!O4=0,"",'提案シート(1)'!O4))</f>
        <v/>
      </c>
      <c r="P4" s="307"/>
      <c r="Q4" s="307"/>
      <c r="R4" s="307"/>
      <c r="S4" s="308"/>
      <c r="T4" s="8" t="s">
        <v>16</v>
      </c>
      <c r="U4" s="309" t="str">
        <f>IF(COUNTA(B4)=0,"",IF('提案シート(1)'!U4=0,"",'提案シート(1)'!U4))</f>
        <v/>
      </c>
      <c r="V4" s="310"/>
      <c r="W4" s="310"/>
      <c r="X4" s="310"/>
      <c r="Y4" s="310"/>
      <c r="Z4" s="311"/>
      <c r="AA4" s="75"/>
    </row>
    <row r="5" spans="1:37" s="70" customFormat="1" ht="34.5" customHeight="1" thickTop="1" thickBot="1">
      <c r="A5" s="71" t="s">
        <v>19</v>
      </c>
      <c r="L5" s="79"/>
      <c r="M5" s="79"/>
      <c r="N5" s="293" t="s">
        <v>49</v>
      </c>
      <c r="O5" s="312" t="str">
        <f>IF(COUNTA(B4)=0,"",IF('提案シート(1)'!O5=0,"",'提案シート(1)'!O5))</f>
        <v/>
      </c>
      <c r="P5" s="313"/>
      <c r="Q5" s="313"/>
      <c r="R5" s="313"/>
      <c r="S5" s="314"/>
      <c r="T5" s="7" t="s">
        <v>21</v>
      </c>
      <c r="U5" s="315" t="str">
        <f>IF(COUNTA(B4)=0,"",IF('提案シート(1)'!U5=0,"",'提案シート(1)'!U5))</f>
        <v/>
      </c>
      <c r="V5" s="316"/>
      <c r="W5" s="316"/>
      <c r="X5" s="316"/>
      <c r="Y5" s="316"/>
      <c r="Z5" s="317"/>
      <c r="AA5" s="75"/>
      <c r="AB5" s="82"/>
      <c r="AC5" s="82"/>
      <c r="AD5" s="82"/>
      <c r="AE5" s="82"/>
      <c r="AF5" s="82"/>
      <c r="AG5" s="82"/>
      <c r="AH5" s="82"/>
      <c r="AI5" s="82"/>
      <c r="AJ5" s="82"/>
      <c r="AK5" s="82"/>
    </row>
    <row r="6" spans="1:37" ht="15" thickBot="1">
      <c r="A6" s="69" t="s">
        <v>165</v>
      </c>
      <c r="B6" s="68"/>
      <c r="L6" s="79"/>
      <c r="M6" s="79"/>
      <c r="O6" s="67"/>
      <c r="P6" s="66"/>
      <c r="Q6" s="66"/>
      <c r="R6" s="66"/>
      <c r="S6" s="66"/>
      <c r="T6" s="92"/>
      <c r="U6" s="174"/>
      <c r="V6" s="92"/>
      <c r="W6" s="92"/>
      <c r="X6" s="65"/>
      <c r="Y6" s="92"/>
      <c r="Z6" s="92"/>
      <c r="AA6" s="67"/>
      <c r="AB6" s="70"/>
      <c r="AC6" s="70"/>
      <c r="AD6" s="70"/>
      <c r="AE6" s="70"/>
      <c r="AF6" s="70"/>
      <c r="AG6" s="70"/>
      <c r="AH6" s="70"/>
      <c r="AI6" s="70"/>
      <c r="AJ6" s="70"/>
      <c r="AK6" s="70"/>
    </row>
    <row r="7" spans="1:37" ht="20.25" customHeight="1" thickBot="1">
      <c r="A7" s="341" t="s">
        <v>156</v>
      </c>
      <c r="B7" s="343" t="str">
        <f>IF(B4&lt;&gt;"",B4,"")&amp;IF(H4&lt;&gt;""," ("&amp;H4&amp;")","")</f>
        <v/>
      </c>
      <c r="C7" s="344"/>
      <c r="D7" s="345"/>
      <c r="E7" s="90"/>
      <c r="F7" s="349" t="s">
        <v>157</v>
      </c>
      <c r="G7" s="350"/>
      <c r="H7" s="350"/>
      <c r="I7" s="350"/>
      <c r="J7" s="350"/>
      <c r="K7" s="350"/>
      <c r="L7" s="351"/>
      <c r="M7" s="79"/>
      <c r="N7" s="64" t="s">
        <v>23</v>
      </c>
      <c r="O7" s="68"/>
      <c r="S7" s="82"/>
      <c r="T7" s="82"/>
      <c r="Z7" s="63"/>
      <c r="AA7" s="62"/>
    </row>
    <row r="8" spans="1:37" ht="24" customHeight="1" thickBot="1">
      <c r="A8" s="342"/>
      <c r="B8" s="346"/>
      <c r="C8" s="347"/>
      <c r="D8" s="348"/>
      <c r="E8" s="88"/>
      <c r="F8" s="329" t="s">
        <v>158</v>
      </c>
      <c r="G8" s="330"/>
      <c r="H8" s="330"/>
      <c r="I8" s="352" t="str">
        <f>IF(AB37="","",AB37)</f>
        <v/>
      </c>
      <c r="J8" s="336"/>
      <c r="K8" s="336"/>
      <c r="L8" s="337"/>
      <c r="M8" s="79"/>
      <c r="N8" s="353"/>
      <c r="O8" s="354"/>
      <c r="P8" s="354"/>
      <c r="Q8" s="354"/>
      <c r="R8" s="354"/>
      <c r="S8" s="354"/>
      <c r="T8" s="354"/>
      <c r="U8" s="354"/>
      <c r="V8" s="354"/>
      <c r="W8" s="354"/>
      <c r="X8" s="354"/>
      <c r="Y8" s="354"/>
      <c r="Z8" s="355"/>
      <c r="AA8" s="61"/>
    </row>
    <row r="9" spans="1:37" ht="24" customHeight="1" thickBot="1">
      <c r="A9" s="89"/>
      <c r="B9" s="88"/>
      <c r="C9" s="88"/>
      <c r="D9" s="88"/>
      <c r="E9" s="88"/>
      <c r="F9" s="329" t="s">
        <v>159</v>
      </c>
      <c r="G9" s="330"/>
      <c r="H9" s="330"/>
      <c r="I9" s="359" t="str">
        <f>IF(AC37="","",AC37&amp;"％")</f>
        <v/>
      </c>
      <c r="J9" s="359"/>
      <c r="K9" s="359"/>
      <c r="L9" s="360"/>
      <c r="M9" s="88"/>
      <c r="N9" s="356"/>
      <c r="O9" s="357"/>
      <c r="P9" s="357"/>
      <c r="Q9" s="357"/>
      <c r="R9" s="357"/>
      <c r="S9" s="357"/>
      <c r="T9" s="357"/>
      <c r="U9" s="357"/>
      <c r="V9" s="357"/>
      <c r="W9" s="357"/>
      <c r="X9" s="357"/>
      <c r="Y9" s="357"/>
      <c r="Z9" s="358"/>
      <c r="AA9" s="61"/>
    </row>
    <row r="10" spans="1:37" ht="23.25" customHeight="1" thickBot="1">
      <c r="A10" s="89"/>
      <c r="B10" s="88"/>
      <c r="C10" s="88"/>
      <c r="D10" s="88"/>
      <c r="E10" s="88"/>
      <c r="F10" s="329" t="s">
        <v>160</v>
      </c>
      <c r="G10" s="330"/>
      <c r="H10" s="331"/>
      <c r="I10" s="332" t="str">
        <f>IF(F37="","",F37)</f>
        <v/>
      </c>
      <c r="J10" s="333"/>
      <c r="K10" s="334" t="str">
        <f>IF(AND(I10&lt;&gt;"",I8&lt;&gt;""),"（"&amp;ROUND(I10/I8*100,0)&amp;"％）","")</f>
        <v/>
      </c>
      <c r="L10" s="335"/>
      <c r="M10" s="88"/>
      <c r="N10" s="60" t="s">
        <v>163</v>
      </c>
      <c r="S10" s="82"/>
      <c r="T10" s="82"/>
      <c r="Z10" s="62" t="s">
        <v>12</v>
      </c>
      <c r="AA10" s="62"/>
    </row>
    <row r="11" spans="1:37" ht="24" customHeight="1">
      <c r="A11" s="89"/>
      <c r="B11" s="88"/>
      <c r="C11" s="88"/>
      <c r="D11" s="88"/>
      <c r="E11" s="235"/>
      <c r="F11" s="329" t="s">
        <v>161</v>
      </c>
      <c r="G11" s="330"/>
      <c r="H11" s="330"/>
      <c r="I11" s="336" t="str">
        <f>IF(AND(K10&lt;&gt;"",AC37&lt;&gt;""),ROUND((((I8*AC37*0.01)-I10)/(I8*AC37*0.01)*100),0)&amp;"％","")</f>
        <v/>
      </c>
      <c r="J11" s="336"/>
      <c r="K11" s="336"/>
      <c r="L11" s="337"/>
      <c r="M11" s="59"/>
      <c r="N11" s="338" t="s">
        <v>14</v>
      </c>
      <c r="O11" s="339"/>
      <c r="P11" s="339"/>
      <c r="Q11" s="339"/>
      <c r="R11" s="339"/>
      <c r="S11" s="339"/>
      <c r="T11" s="339"/>
      <c r="U11" s="339"/>
      <c r="V11" s="339"/>
      <c r="W11" s="339"/>
      <c r="X11" s="339"/>
      <c r="Y11" s="339"/>
      <c r="Z11" s="340"/>
      <c r="AA11" s="61"/>
    </row>
    <row r="12" spans="1:37" ht="24" customHeight="1" thickBot="1">
      <c r="A12" s="89"/>
      <c r="B12" s="88"/>
      <c r="C12" s="88"/>
      <c r="D12" s="88"/>
      <c r="E12" s="88"/>
      <c r="F12" s="372" t="s">
        <v>162</v>
      </c>
      <c r="G12" s="373"/>
      <c r="H12" s="373"/>
      <c r="I12" s="374" t="str">
        <f>IF(G37="","",G37)</f>
        <v/>
      </c>
      <c r="J12" s="374"/>
      <c r="K12" s="374"/>
      <c r="L12" s="375"/>
      <c r="M12" s="88"/>
      <c r="N12" s="376" t="s">
        <v>14</v>
      </c>
      <c r="O12" s="377"/>
      <c r="P12" s="377"/>
      <c r="Q12" s="377"/>
      <c r="R12" s="377"/>
      <c r="S12" s="377"/>
      <c r="T12" s="377"/>
      <c r="U12" s="377"/>
      <c r="V12" s="377"/>
      <c r="W12" s="377"/>
      <c r="X12" s="377"/>
      <c r="Y12" s="377"/>
      <c r="Z12" s="378"/>
      <c r="AA12" s="61"/>
    </row>
    <row r="13" spans="1:37" ht="24" customHeight="1">
      <c r="A13" s="89"/>
      <c r="B13" s="88"/>
      <c r="C13" s="88"/>
      <c r="D13" s="88"/>
      <c r="E13" s="88"/>
      <c r="F13" s="88"/>
      <c r="G13" s="88"/>
      <c r="H13" s="88"/>
      <c r="I13" s="88"/>
      <c r="J13" s="88"/>
      <c r="K13" s="88"/>
      <c r="L13" s="87"/>
      <c r="M13" s="88"/>
      <c r="N13" s="379" t="s">
        <v>14</v>
      </c>
      <c r="O13" s="380"/>
      <c r="P13" s="380"/>
      <c r="Q13" s="380"/>
      <c r="R13" s="380"/>
      <c r="S13" s="380"/>
      <c r="T13" s="380"/>
      <c r="U13" s="380"/>
      <c r="V13" s="380"/>
      <c r="W13" s="380"/>
      <c r="X13" s="380"/>
      <c r="Y13" s="380"/>
      <c r="Z13" s="381"/>
      <c r="AA13" s="61"/>
      <c r="AD13" s="58"/>
    </row>
    <row r="14" spans="1:37" s="57" customFormat="1" ht="24" customHeight="1">
      <c r="A14" s="89"/>
      <c r="B14" s="88"/>
      <c r="C14" s="88"/>
      <c r="D14" s="88"/>
      <c r="E14" s="88"/>
      <c r="F14" s="88"/>
      <c r="G14" s="88"/>
      <c r="H14" s="88"/>
      <c r="I14" s="88"/>
      <c r="J14" s="88"/>
      <c r="K14" s="88"/>
      <c r="L14" s="87"/>
      <c r="M14" s="88"/>
      <c r="N14" s="379" t="s">
        <v>70</v>
      </c>
      <c r="O14" s="380"/>
      <c r="P14" s="380"/>
      <c r="Q14" s="380"/>
      <c r="R14" s="380"/>
      <c r="S14" s="380"/>
      <c r="T14" s="380"/>
      <c r="U14" s="380"/>
      <c r="V14" s="380"/>
      <c r="W14" s="380"/>
      <c r="X14" s="380"/>
      <c r="Y14" s="380"/>
      <c r="Z14" s="381"/>
      <c r="AA14" s="61"/>
      <c r="AD14" s="56"/>
    </row>
    <row r="15" spans="1:37" ht="24" customHeight="1" thickBot="1">
      <c r="A15" s="89"/>
      <c r="B15" s="88"/>
      <c r="C15" s="88"/>
      <c r="D15" s="88"/>
      <c r="E15" s="88"/>
      <c r="F15" s="88"/>
      <c r="G15" s="88"/>
      <c r="H15" s="88"/>
      <c r="I15" s="88"/>
      <c r="J15" s="88"/>
      <c r="K15" s="88"/>
      <c r="L15" s="87"/>
      <c r="M15" s="88"/>
      <c r="N15" s="382" t="s">
        <v>14</v>
      </c>
      <c r="O15" s="383"/>
      <c r="P15" s="383"/>
      <c r="Q15" s="383"/>
      <c r="R15" s="383"/>
      <c r="S15" s="383"/>
      <c r="T15" s="383"/>
      <c r="U15" s="383"/>
      <c r="V15" s="383"/>
      <c r="W15" s="383"/>
      <c r="X15" s="383"/>
      <c r="Y15" s="383"/>
      <c r="Z15" s="384"/>
      <c r="AA15" s="61"/>
    </row>
    <row r="16" spans="1:37" ht="35.25" customHeight="1">
      <c r="A16" s="89"/>
      <c r="B16" s="88"/>
      <c r="C16" s="88"/>
      <c r="D16" s="88"/>
      <c r="E16" s="88"/>
      <c r="F16" s="88"/>
      <c r="G16" s="88"/>
      <c r="H16" s="88"/>
      <c r="I16" s="88"/>
      <c r="J16" s="88"/>
      <c r="K16" s="88"/>
      <c r="L16" s="87"/>
      <c r="M16" s="88"/>
      <c r="N16" s="60" t="s">
        <v>92</v>
      </c>
      <c r="S16" s="82"/>
      <c r="T16" s="82"/>
      <c r="AA16" s="231"/>
      <c r="AE16" s="58"/>
    </row>
    <row r="17" spans="1:52" s="52" customFormat="1" ht="21" customHeight="1" thickBot="1">
      <c r="A17" s="89"/>
      <c r="B17" s="88"/>
      <c r="C17" s="88"/>
      <c r="D17" s="88"/>
      <c r="E17" s="88"/>
      <c r="F17" s="88"/>
      <c r="G17" s="88"/>
      <c r="H17" s="88"/>
      <c r="I17" s="88"/>
      <c r="J17" s="88"/>
      <c r="K17" s="88"/>
      <c r="L17" s="87"/>
      <c r="M17" s="55"/>
      <c r="N17" s="177" t="s">
        <v>91</v>
      </c>
      <c r="O17" s="54"/>
      <c r="P17" s="54"/>
      <c r="Q17" s="54"/>
      <c r="R17" s="54"/>
      <c r="S17" s="54"/>
      <c r="T17" s="54"/>
      <c r="U17" s="54"/>
      <c r="V17" s="54"/>
      <c r="W17" s="54"/>
      <c r="X17" s="54"/>
      <c r="Y17" s="54"/>
      <c r="Z17" s="53" t="s">
        <v>12</v>
      </c>
      <c r="AA17" s="53"/>
      <c r="AC17" s="51"/>
      <c r="AD17" s="50"/>
    </row>
    <row r="18" spans="1:52" ht="24" customHeight="1">
      <c r="A18" s="89"/>
      <c r="B18" s="88"/>
      <c r="C18" s="88"/>
      <c r="D18" s="88"/>
      <c r="E18" s="88"/>
      <c r="F18" s="88"/>
      <c r="G18" s="88"/>
      <c r="H18" s="88"/>
      <c r="I18" s="88"/>
      <c r="J18" s="88"/>
      <c r="K18" s="88"/>
      <c r="L18" s="87"/>
      <c r="M18" s="88"/>
      <c r="N18" s="361" t="s">
        <v>1</v>
      </c>
      <c r="O18" s="362"/>
      <c r="P18" s="363" t="s">
        <v>6</v>
      </c>
      <c r="Q18" s="364"/>
      <c r="R18" s="364"/>
      <c r="S18" s="364"/>
      <c r="T18" s="364"/>
      <c r="U18" s="364"/>
      <c r="V18" s="364"/>
      <c r="W18" s="364"/>
      <c r="X18" s="364"/>
      <c r="Y18" s="365"/>
      <c r="Z18" s="61" t="str">
        <f>SUMPRODUCT(LENB(M18:Y22))&amp;"byte"</f>
        <v>16byte</v>
      </c>
      <c r="AA18" s="61"/>
      <c r="AD18" s="58"/>
    </row>
    <row r="19" spans="1:52" ht="24" customHeight="1">
      <c r="A19" s="89"/>
      <c r="B19" s="88"/>
      <c r="C19" s="88"/>
      <c r="D19" s="88"/>
      <c r="E19" s="88"/>
      <c r="F19" s="88"/>
      <c r="G19" s="88"/>
      <c r="H19" s="88"/>
      <c r="I19" s="88"/>
      <c r="J19" s="88"/>
      <c r="K19" s="88"/>
      <c r="L19" s="87"/>
      <c r="M19" s="88"/>
      <c r="N19" s="366" t="s">
        <v>14</v>
      </c>
      <c r="O19" s="500"/>
      <c r="P19" s="368"/>
      <c r="Q19" s="368"/>
      <c r="R19" s="368"/>
      <c r="S19" s="368"/>
      <c r="T19" s="368"/>
      <c r="U19" s="368"/>
      <c r="V19" s="368"/>
      <c r="W19" s="368"/>
      <c r="X19" s="368"/>
      <c r="Y19" s="369"/>
      <c r="Z19" s="179"/>
      <c r="AA19" s="61"/>
    </row>
    <row r="20" spans="1:52" ht="24" customHeight="1">
      <c r="A20" s="89"/>
      <c r="B20" s="88"/>
      <c r="C20" s="88"/>
      <c r="D20" s="88"/>
      <c r="E20" s="88"/>
      <c r="F20" s="88"/>
      <c r="G20" s="88"/>
      <c r="H20" s="88"/>
      <c r="I20" s="88"/>
      <c r="J20" s="88"/>
      <c r="K20" s="88"/>
      <c r="L20" s="87"/>
      <c r="M20" s="88"/>
      <c r="N20" s="370" t="s">
        <v>14</v>
      </c>
      <c r="O20" s="371"/>
      <c r="P20" s="368"/>
      <c r="Q20" s="368"/>
      <c r="R20" s="368"/>
      <c r="S20" s="368"/>
      <c r="T20" s="368"/>
      <c r="U20" s="368"/>
      <c r="V20" s="368"/>
      <c r="W20" s="368"/>
      <c r="X20" s="368"/>
      <c r="Y20" s="369"/>
      <c r="Z20" s="179"/>
      <c r="AA20" s="61"/>
    </row>
    <row r="21" spans="1:52" ht="24" customHeight="1">
      <c r="A21" s="89"/>
      <c r="B21" s="88"/>
      <c r="C21" s="88"/>
      <c r="D21" s="88"/>
      <c r="E21" s="88"/>
      <c r="F21" s="88"/>
      <c r="G21" s="88"/>
      <c r="H21" s="88"/>
      <c r="I21" s="88"/>
      <c r="J21" s="88"/>
      <c r="K21" s="88"/>
      <c r="L21" s="87"/>
      <c r="M21" s="49"/>
      <c r="N21" s="402" t="s">
        <v>14</v>
      </c>
      <c r="O21" s="403"/>
      <c r="P21" s="368"/>
      <c r="Q21" s="368"/>
      <c r="R21" s="368"/>
      <c r="S21" s="368"/>
      <c r="T21" s="368"/>
      <c r="U21" s="368"/>
      <c r="V21" s="368"/>
      <c r="W21" s="368"/>
      <c r="X21" s="368"/>
      <c r="Y21" s="369"/>
      <c r="Z21" s="179"/>
      <c r="AA21" s="61"/>
    </row>
    <row r="22" spans="1:52" ht="24" customHeight="1">
      <c r="A22" s="89"/>
      <c r="B22" s="88"/>
      <c r="C22" s="88"/>
      <c r="D22" s="88"/>
      <c r="E22" s="88"/>
      <c r="F22" s="88"/>
      <c r="G22" s="88"/>
      <c r="H22" s="88"/>
      <c r="I22" s="88"/>
      <c r="J22" s="88"/>
      <c r="K22" s="88"/>
      <c r="L22" s="87"/>
      <c r="M22" s="88"/>
      <c r="N22" s="404" t="s">
        <v>14</v>
      </c>
      <c r="O22" s="405"/>
      <c r="P22" s="368"/>
      <c r="Q22" s="368"/>
      <c r="R22" s="368"/>
      <c r="S22" s="368"/>
      <c r="T22" s="368"/>
      <c r="U22" s="368"/>
      <c r="V22" s="368"/>
      <c r="W22" s="368"/>
      <c r="X22" s="368"/>
      <c r="Y22" s="369"/>
      <c r="Z22" s="234"/>
      <c r="AA22" s="61"/>
      <c r="AD22" s="58"/>
      <c r="AO22" s="48"/>
    </row>
    <row r="23" spans="1:52" ht="24" customHeight="1" thickBot="1">
      <c r="A23" s="89"/>
      <c r="B23" s="88"/>
      <c r="C23" s="88"/>
      <c r="D23" s="88"/>
      <c r="E23" s="88"/>
      <c r="F23" s="88"/>
      <c r="G23" s="88"/>
      <c r="H23" s="88"/>
      <c r="I23" s="88"/>
      <c r="J23" s="88"/>
      <c r="K23" s="88"/>
      <c r="L23" s="87"/>
      <c r="M23" s="88"/>
      <c r="N23" s="406" t="s">
        <v>14</v>
      </c>
      <c r="O23" s="407"/>
      <c r="P23" s="408"/>
      <c r="Q23" s="408"/>
      <c r="R23" s="408"/>
      <c r="S23" s="408"/>
      <c r="T23" s="408"/>
      <c r="U23" s="408"/>
      <c r="V23" s="408"/>
      <c r="W23" s="408"/>
      <c r="X23" s="408"/>
      <c r="Y23" s="409"/>
      <c r="Z23" s="234"/>
      <c r="AA23" s="61"/>
      <c r="AD23" s="58"/>
    </row>
    <row r="24" spans="1:52" s="76" customFormat="1" ht="35.25" customHeight="1" thickBot="1">
      <c r="A24" s="89"/>
      <c r="B24" s="88"/>
      <c r="C24" s="88"/>
      <c r="D24" s="88"/>
      <c r="E24" s="88"/>
      <c r="F24" s="88"/>
      <c r="G24" s="88"/>
      <c r="H24" s="88"/>
      <c r="I24" s="88"/>
      <c r="J24" s="88"/>
      <c r="K24" s="88"/>
      <c r="L24" s="87"/>
      <c r="M24" s="88"/>
      <c r="N24" s="60" t="s">
        <v>34</v>
      </c>
      <c r="O24" s="47"/>
      <c r="P24" s="47"/>
      <c r="Q24" s="47"/>
      <c r="R24" s="47"/>
      <c r="S24" s="47"/>
      <c r="T24" s="46"/>
      <c r="U24" s="46"/>
      <c r="V24" s="82"/>
      <c r="W24" s="82"/>
      <c r="X24" s="82"/>
      <c r="Y24" s="45"/>
      <c r="Z24" s="44"/>
      <c r="AA24" s="43"/>
      <c r="AE24" s="42"/>
    </row>
    <row r="25" spans="1:52" ht="38.25" customHeight="1" thickBot="1">
      <c r="A25" s="89"/>
      <c r="B25" s="88"/>
      <c r="C25" s="88"/>
      <c r="D25" s="88"/>
      <c r="E25" s="88"/>
      <c r="F25" s="88"/>
      <c r="G25" s="88"/>
      <c r="H25" s="88"/>
      <c r="I25" s="88"/>
      <c r="J25" s="88"/>
      <c r="K25" s="88"/>
      <c r="L25" s="87"/>
      <c r="M25" s="88"/>
      <c r="N25" s="385" t="s">
        <v>67</v>
      </c>
      <c r="O25" s="386"/>
      <c r="P25" s="387" t="s">
        <v>68</v>
      </c>
      <c r="Q25" s="388"/>
      <c r="R25" s="388"/>
      <c r="S25" s="388"/>
      <c r="T25" s="388"/>
      <c r="U25" s="388"/>
      <c r="V25" s="388"/>
      <c r="W25" s="388"/>
      <c r="X25" s="389"/>
      <c r="Y25" s="41" t="s">
        <v>50</v>
      </c>
      <c r="Z25" s="67"/>
      <c r="AD25" s="58"/>
    </row>
    <row r="26" spans="1:52" ht="38.25" customHeight="1" thickBot="1">
      <c r="A26" s="89"/>
      <c r="B26" s="88"/>
      <c r="C26" s="88"/>
      <c r="D26" s="88"/>
      <c r="E26" s="88"/>
      <c r="F26" s="88"/>
      <c r="G26" s="88"/>
      <c r="H26" s="88"/>
      <c r="I26" s="88"/>
      <c r="J26" s="88"/>
      <c r="K26" s="88"/>
      <c r="L26" s="87"/>
      <c r="M26" s="78"/>
      <c r="N26" s="390" t="s">
        <v>97</v>
      </c>
      <c r="O26" s="391"/>
      <c r="P26" s="392"/>
      <c r="Q26" s="393"/>
      <c r="R26" s="393"/>
      <c r="S26" s="393"/>
      <c r="T26" s="393"/>
      <c r="U26" s="393"/>
      <c r="V26" s="393"/>
      <c r="W26" s="393"/>
      <c r="X26" s="394"/>
      <c r="Y26" s="40"/>
      <c r="Z26" s="67"/>
      <c r="AD26" s="58"/>
    </row>
    <row r="27" spans="1:52" ht="66.75" customHeight="1" thickBot="1">
      <c r="A27" s="86"/>
      <c r="B27" s="85"/>
      <c r="C27" s="85"/>
      <c r="D27" s="85"/>
      <c r="E27" s="85"/>
      <c r="F27" s="85"/>
      <c r="G27" s="85"/>
      <c r="H27" s="85"/>
      <c r="I27" s="85"/>
      <c r="J27" s="85"/>
      <c r="K27" s="85"/>
      <c r="L27" s="84"/>
      <c r="M27" s="39"/>
      <c r="N27" s="395" t="s">
        <v>95</v>
      </c>
      <c r="O27" s="395"/>
      <c r="P27" s="395"/>
      <c r="Q27" s="395"/>
      <c r="R27" s="395"/>
      <c r="S27" s="395"/>
      <c r="T27" s="395"/>
      <c r="U27" s="395"/>
      <c r="V27" s="395"/>
      <c r="W27" s="395"/>
      <c r="X27" s="395"/>
      <c r="Y27" s="395"/>
      <c r="Z27" s="395"/>
      <c r="AA27" s="44"/>
      <c r="AB27" s="44"/>
      <c r="AC27" s="38"/>
      <c r="AE27" s="58"/>
    </row>
    <row r="28" spans="1:52" ht="15.75" customHeight="1" thickBot="1">
      <c r="A28" s="78"/>
      <c r="B28" s="78"/>
      <c r="C28" s="78"/>
      <c r="D28" s="78"/>
      <c r="E28" s="78"/>
      <c r="F28" s="37"/>
      <c r="G28" s="78"/>
      <c r="H28" s="37"/>
      <c r="I28" s="78"/>
      <c r="J28" s="78"/>
      <c r="K28" s="39"/>
      <c r="L28" s="39"/>
      <c r="M28" s="39"/>
      <c r="N28" s="244" t="s">
        <v>186</v>
      </c>
      <c r="V28" s="36"/>
      <c r="W28" s="233" t="s">
        <v>118</v>
      </c>
      <c r="AA28" s="35"/>
      <c r="AB28" s="34"/>
      <c r="AC28" s="38"/>
      <c r="AE28" s="58"/>
    </row>
    <row r="29" spans="1:52" ht="30" customHeight="1" thickBot="1">
      <c r="A29" s="33" t="s">
        <v>56</v>
      </c>
      <c r="B29" s="396"/>
      <c r="C29" s="397"/>
      <c r="D29" s="398"/>
      <c r="E29" s="148" t="s">
        <v>65</v>
      </c>
      <c r="F29" s="399"/>
      <c r="G29" s="400"/>
      <c r="H29" s="400"/>
      <c r="I29" s="400"/>
      <c r="J29" s="401"/>
      <c r="K29" s="63"/>
      <c r="L29" s="94"/>
      <c r="M29" s="94"/>
      <c r="N29" s="3" t="s">
        <v>46</v>
      </c>
      <c r="O29" s="4" t="s">
        <v>70</v>
      </c>
      <c r="P29" s="12" t="s">
        <v>52</v>
      </c>
      <c r="Q29" s="14" t="s">
        <v>73</v>
      </c>
      <c r="R29" s="17" t="s">
        <v>109</v>
      </c>
      <c r="S29" s="14"/>
      <c r="T29" s="17" t="s">
        <v>53</v>
      </c>
      <c r="U29" s="14"/>
      <c r="V29" s="17" t="s">
        <v>66</v>
      </c>
      <c r="W29" s="17"/>
      <c r="X29" s="17" t="s">
        <v>55</v>
      </c>
      <c r="Y29" s="18"/>
      <c r="Z29" s="231"/>
      <c r="AA29" s="78"/>
      <c r="AB29" s="38"/>
    </row>
    <row r="30" spans="1:52" ht="30" customHeight="1">
      <c r="A30" s="96" t="s">
        <v>57</v>
      </c>
      <c r="B30" s="283"/>
      <c r="C30" s="91" t="s">
        <v>58</v>
      </c>
      <c r="D30" s="283"/>
      <c r="E30" s="149" t="s">
        <v>39</v>
      </c>
      <c r="F30" s="232"/>
      <c r="G30" s="416"/>
      <c r="H30" s="417"/>
      <c r="I30" s="416"/>
      <c r="J30" s="418"/>
      <c r="K30" s="78"/>
      <c r="L30" s="95"/>
      <c r="M30" s="95"/>
      <c r="N30" s="10" t="s">
        <v>87</v>
      </c>
      <c r="O30" s="14"/>
      <c r="P30" s="13" t="s">
        <v>51</v>
      </c>
      <c r="Q30" s="22" t="s">
        <v>73</v>
      </c>
      <c r="R30" s="23" t="s">
        <v>110</v>
      </c>
      <c r="S30" s="22"/>
      <c r="T30" s="23" t="s">
        <v>54</v>
      </c>
      <c r="U30" s="22"/>
      <c r="V30" s="23" t="s">
        <v>137</v>
      </c>
      <c r="W30" s="22"/>
      <c r="X30" s="23" t="s">
        <v>111</v>
      </c>
      <c r="Y30" s="24"/>
      <c r="Z30" s="231"/>
      <c r="AA30" s="78"/>
      <c r="AB30" s="38"/>
      <c r="AF30" s="67"/>
      <c r="AG30" s="67"/>
      <c r="AH30" s="67"/>
      <c r="AI30" s="67"/>
      <c r="AJ30" s="67"/>
      <c r="AK30" s="67"/>
    </row>
    <row r="31" spans="1:52" ht="30" customHeight="1" thickBot="1">
      <c r="A31" s="150" t="s">
        <v>59</v>
      </c>
      <c r="B31" s="284"/>
      <c r="C31" s="151" t="s">
        <v>60</v>
      </c>
      <c r="D31" s="285"/>
      <c r="E31" s="151" t="s">
        <v>61</v>
      </c>
      <c r="F31" s="232"/>
      <c r="G31" s="416"/>
      <c r="H31" s="417"/>
      <c r="I31" s="416"/>
      <c r="J31" s="418"/>
      <c r="K31" s="95"/>
      <c r="L31" s="39"/>
      <c r="M31" s="39"/>
      <c r="N31" s="11" t="s">
        <v>82</v>
      </c>
      <c r="O31" s="15"/>
      <c r="P31" s="16" t="s">
        <v>76</v>
      </c>
      <c r="Q31" s="19"/>
      <c r="R31" s="20" t="s">
        <v>77</v>
      </c>
      <c r="S31" s="19"/>
      <c r="T31" s="20" t="s">
        <v>78</v>
      </c>
      <c r="U31" s="19"/>
      <c r="V31" s="20" t="s">
        <v>80</v>
      </c>
      <c r="W31" s="19"/>
      <c r="X31" s="20" t="s">
        <v>79</v>
      </c>
      <c r="Y31" s="21"/>
      <c r="Z31" s="231" t="s">
        <v>73</v>
      </c>
      <c r="AA31" s="78"/>
      <c r="AB31" s="38"/>
      <c r="AD31" s="78"/>
      <c r="AE31" s="78"/>
      <c r="AF31" s="78"/>
      <c r="AG31" s="78"/>
      <c r="AH31" s="78"/>
      <c r="AI31" s="78"/>
      <c r="AJ31" s="78"/>
      <c r="AK31" s="78"/>
    </row>
    <row r="32" spans="1:52" ht="34.5" customHeight="1" thickBot="1">
      <c r="A32" s="152" t="s">
        <v>62</v>
      </c>
      <c r="B32" s="286"/>
      <c r="C32" s="230"/>
      <c r="D32" s="97" t="s">
        <v>11</v>
      </c>
      <c r="E32" s="419"/>
      <c r="F32" s="420"/>
      <c r="G32" s="419" t="s">
        <v>64</v>
      </c>
      <c r="H32" s="421"/>
      <c r="I32" s="419"/>
      <c r="J32" s="422"/>
      <c r="K32" s="63"/>
      <c r="L32" s="95"/>
      <c r="M32" s="95"/>
      <c r="N32" s="276" t="s">
        <v>176</v>
      </c>
      <c r="O32" s="277"/>
      <c r="P32" s="278" t="s">
        <v>74</v>
      </c>
      <c r="Q32" s="437" t="str">
        <f>IF(O32="不可","web販売が不可の場合は理由をご入力ください","")</f>
        <v/>
      </c>
      <c r="R32" s="438"/>
      <c r="S32" s="438"/>
      <c r="T32" s="438"/>
      <c r="U32" s="438"/>
      <c r="V32" s="438"/>
      <c r="W32" s="439"/>
      <c r="X32" s="26" t="s">
        <v>174</v>
      </c>
      <c r="Y32" s="25"/>
      <c r="Z32" s="228"/>
      <c r="AA32" s="243"/>
      <c r="AB32" s="78"/>
      <c r="AZ32" s="153"/>
    </row>
    <row r="33" spans="1:52" ht="25.5" customHeight="1" thickBot="1">
      <c r="A33" s="154"/>
      <c r="B33" s="155"/>
      <c r="C33" s="155"/>
      <c r="D33" s="93"/>
      <c r="F33" s="39"/>
      <c r="H33" s="156"/>
      <c r="I33" s="156"/>
      <c r="J33" s="39"/>
      <c r="K33" s="39"/>
      <c r="L33" s="39"/>
      <c r="M33" s="39"/>
      <c r="N33" s="241" t="s">
        <v>179</v>
      </c>
      <c r="Q33" s="157"/>
      <c r="R33" s="157"/>
      <c r="Z33" s="229"/>
      <c r="AA33" s="158" t="s">
        <v>190</v>
      </c>
    </row>
    <row r="34" spans="1:52" s="153" customFormat="1" ht="20.25" customHeight="1" thickBot="1">
      <c r="A34" s="154"/>
      <c r="B34" s="154"/>
      <c r="C34" s="154" t="s">
        <v>90</v>
      </c>
      <c r="D34" s="154"/>
      <c r="F34" s="440" t="s">
        <v>44</v>
      </c>
      <c r="G34" s="441"/>
      <c r="H34" s="441"/>
      <c r="I34" s="442"/>
      <c r="J34" s="159"/>
      <c r="K34" s="443" t="s">
        <v>116</v>
      </c>
      <c r="L34" s="444"/>
      <c r="M34" s="445"/>
      <c r="N34" s="242" t="s">
        <v>166</v>
      </c>
      <c r="O34" s="160"/>
      <c r="P34" s="160"/>
      <c r="Q34" s="274" t="s">
        <v>106</v>
      </c>
      <c r="R34" s="446" t="s">
        <v>83</v>
      </c>
      <c r="S34" s="447"/>
      <c r="T34" s="447"/>
      <c r="U34" s="448"/>
      <c r="V34" s="446" t="s">
        <v>84</v>
      </c>
      <c r="W34" s="449"/>
      <c r="X34" s="450"/>
      <c r="Y34" s="451"/>
      <c r="Z34" s="275" t="s">
        <v>85</v>
      </c>
      <c r="AA34" s="161" t="s">
        <v>164</v>
      </c>
      <c r="AB34" s="82"/>
      <c r="AC34" s="67"/>
      <c r="AD34" s="58"/>
      <c r="AE34" s="82"/>
      <c r="AF34" s="82"/>
      <c r="AZ34" s="82"/>
    </row>
    <row r="35" spans="1:52" s="163" customFormat="1" ht="21" customHeight="1">
      <c r="A35" s="410" t="s">
        <v>3</v>
      </c>
      <c r="B35" s="297" t="s">
        <v>4</v>
      </c>
      <c r="C35" s="297" t="s">
        <v>26</v>
      </c>
      <c r="D35" s="162" t="s">
        <v>108</v>
      </c>
      <c r="E35" s="412" t="s">
        <v>27</v>
      </c>
      <c r="F35" s="412" t="s">
        <v>28</v>
      </c>
      <c r="G35" s="412" t="s">
        <v>36</v>
      </c>
      <c r="H35" s="414" t="s">
        <v>5</v>
      </c>
      <c r="I35" s="412" t="s">
        <v>37</v>
      </c>
      <c r="J35" s="427" t="s">
        <v>29</v>
      </c>
      <c r="K35" s="429" t="s">
        <v>42</v>
      </c>
      <c r="L35" s="431" t="s">
        <v>43</v>
      </c>
      <c r="M35" s="433" t="s">
        <v>5</v>
      </c>
      <c r="N35" s="435" t="s">
        <v>86</v>
      </c>
      <c r="O35" s="473" t="s">
        <v>10</v>
      </c>
      <c r="P35" s="475" t="s">
        <v>33</v>
      </c>
      <c r="Q35" s="477" t="s">
        <v>107</v>
      </c>
      <c r="R35" s="479" t="s">
        <v>132</v>
      </c>
      <c r="S35" s="480"/>
      <c r="T35" s="423" t="s">
        <v>131</v>
      </c>
      <c r="U35" s="425" t="s">
        <v>117</v>
      </c>
      <c r="V35" s="471" t="s">
        <v>81</v>
      </c>
      <c r="W35" s="423" t="s">
        <v>146</v>
      </c>
      <c r="X35" s="423" t="s">
        <v>130</v>
      </c>
      <c r="Y35" s="425" t="s">
        <v>45</v>
      </c>
      <c r="Z35" s="429" t="s">
        <v>41</v>
      </c>
      <c r="AA35" s="433" t="s">
        <v>189</v>
      </c>
      <c r="AB35" s="466" t="s">
        <v>30</v>
      </c>
      <c r="AC35" s="468" t="s">
        <v>31</v>
      </c>
      <c r="AD35" s="468" t="s">
        <v>112</v>
      </c>
      <c r="AE35" s="468" t="s">
        <v>113</v>
      </c>
      <c r="AF35" s="468" t="s">
        <v>88</v>
      </c>
      <c r="AG35" s="468" t="s">
        <v>89</v>
      </c>
      <c r="AH35" s="452" t="s">
        <v>114</v>
      </c>
      <c r="AI35" s="452" t="s">
        <v>115</v>
      </c>
      <c r="AJ35" s="454" t="s">
        <v>32</v>
      </c>
      <c r="AK35" s="456" t="s">
        <v>173</v>
      </c>
      <c r="AL35" s="458" t="s">
        <v>172</v>
      </c>
    </row>
    <row r="36" spans="1:52" s="163" customFormat="1" ht="31.5" customHeight="1" thickBot="1">
      <c r="A36" s="411"/>
      <c r="B36" s="164" t="s">
        <v>25</v>
      </c>
      <c r="C36" s="178"/>
      <c r="D36" s="176"/>
      <c r="E36" s="413"/>
      <c r="F36" s="413"/>
      <c r="G36" s="413"/>
      <c r="H36" s="415"/>
      <c r="I36" s="413"/>
      <c r="J36" s="428"/>
      <c r="K36" s="430"/>
      <c r="L36" s="432"/>
      <c r="M36" s="434"/>
      <c r="N36" s="436"/>
      <c r="O36" s="474"/>
      <c r="P36" s="476"/>
      <c r="Q36" s="478"/>
      <c r="R36" s="294" t="s">
        <v>135</v>
      </c>
      <c r="S36" s="295" t="s">
        <v>133</v>
      </c>
      <c r="T36" s="424"/>
      <c r="U36" s="426"/>
      <c r="V36" s="472"/>
      <c r="W36" s="424"/>
      <c r="X36" s="424"/>
      <c r="Y36" s="426"/>
      <c r="Z36" s="430"/>
      <c r="AA36" s="434"/>
      <c r="AB36" s="467"/>
      <c r="AC36" s="469"/>
      <c r="AD36" s="470"/>
      <c r="AE36" s="470"/>
      <c r="AF36" s="469"/>
      <c r="AG36" s="469"/>
      <c r="AH36" s="453"/>
      <c r="AI36" s="453"/>
      <c r="AJ36" s="455"/>
      <c r="AK36" s="457"/>
      <c r="AL36" s="459"/>
      <c r="AM36" s="163" t="s">
        <v>236</v>
      </c>
      <c r="AN36" s="163" t="s">
        <v>237</v>
      </c>
    </row>
    <row r="37" spans="1:52" ht="21.95" customHeight="1">
      <c r="A37" s="133"/>
      <c r="B37" s="215"/>
      <c r="C37" s="107"/>
      <c r="D37" s="108"/>
      <c r="E37" s="214"/>
      <c r="F37" s="213"/>
      <c r="G37" s="109"/>
      <c r="H37" s="110"/>
      <c r="I37" s="109"/>
      <c r="J37" s="121"/>
      <c r="K37" s="212"/>
      <c r="L37" s="109"/>
      <c r="M37" s="124"/>
      <c r="N37" s="211"/>
      <c r="O37" s="127"/>
      <c r="P37" s="128"/>
      <c r="Q37" s="247" t="s">
        <v>136</v>
      </c>
      <c r="R37" s="248" t="s">
        <v>129</v>
      </c>
      <c r="S37" s="249" t="s">
        <v>129</v>
      </c>
      <c r="T37" s="108"/>
      <c r="U37" s="250"/>
      <c r="V37" s="248" t="s">
        <v>129</v>
      </c>
      <c r="W37" s="251"/>
      <c r="X37" s="108"/>
      <c r="Y37" s="250"/>
      <c r="Z37" s="252"/>
      <c r="AA37" s="253" t="s">
        <v>178</v>
      </c>
      <c r="AB37" s="210"/>
      <c r="AC37" s="209"/>
      <c r="AD37" s="111"/>
      <c r="AE37" s="112"/>
      <c r="AF37" s="208" t="s">
        <v>185</v>
      </c>
      <c r="AG37" s="207" t="s">
        <v>185</v>
      </c>
      <c r="AH37" s="113"/>
      <c r="AI37" s="28"/>
      <c r="AJ37" s="206"/>
      <c r="AK37" s="227"/>
      <c r="AL37" s="205"/>
      <c r="AM37" s="82" t="e">
        <f>F37/AB37*100</f>
        <v>#DIV/0!</v>
      </c>
      <c r="AN37" s="82" t="e">
        <f>(AC37-AM37)/AC37</f>
        <v>#DIV/0!</v>
      </c>
    </row>
    <row r="38" spans="1:52" ht="21.95" customHeight="1">
      <c r="A38" s="134"/>
      <c r="B38" s="204"/>
      <c r="C38" s="100"/>
      <c r="D38" s="175"/>
      <c r="E38" s="203"/>
      <c r="F38" s="202"/>
      <c r="G38" s="102"/>
      <c r="H38" s="103"/>
      <c r="I38" s="102"/>
      <c r="J38" s="122"/>
      <c r="K38" s="201"/>
      <c r="L38" s="102"/>
      <c r="M38" s="125"/>
      <c r="N38" s="200"/>
      <c r="O38" s="129"/>
      <c r="P38" s="130"/>
      <c r="Q38" s="254"/>
      <c r="R38" s="255"/>
      <c r="S38" s="101"/>
      <c r="T38" s="101"/>
      <c r="U38" s="256"/>
      <c r="V38" s="255"/>
      <c r="W38" s="101"/>
      <c r="X38" s="101"/>
      <c r="Y38" s="256"/>
      <c r="Z38" s="257"/>
      <c r="AA38" s="256"/>
      <c r="AB38" s="199"/>
      <c r="AC38" s="198"/>
      <c r="AD38" s="104"/>
      <c r="AE38" s="105"/>
      <c r="AF38" s="197"/>
      <c r="AG38" s="196"/>
      <c r="AH38" s="106"/>
      <c r="AI38" s="27"/>
      <c r="AJ38" s="195"/>
      <c r="AK38" s="195"/>
      <c r="AL38" s="194"/>
      <c r="AM38" s="82" t="e">
        <f t="shared" ref="AM38:AM46" si="0">F38/AB38*100</f>
        <v>#DIV/0!</v>
      </c>
      <c r="AN38" s="82" t="e">
        <f t="shared" ref="AN38:AN46" si="1">(AC38-AM38)/AC38</f>
        <v>#DIV/0!</v>
      </c>
    </row>
    <row r="39" spans="1:52" ht="21.95" customHeight="1">
      <c r="A39" s="134"/>
      <c r="B39" s="204"/>
      <c r="C39" s="100"/>
      <c r="D39" s="101"/>
      <c r="E39" s="203"/>
      <c r="F39" s="202"/>
      <c r="G39" s="102"/>
      <c r="H39" s="103"/>
      <c r="I39" s="102"/>
      <c r="J39" s="122"/>
      <c r="K39" s="201"/>
      <c r="L39" s="102"/>
      <c r="M39" s="125"/>
      <c r="N39" s="200"/>
      <c r="O39" s="129"/>
      <c r="P39" s="130"/>
      <c r="Q39" s="254" t="s">
        <v>73</v>
      </c>
      <c r="R39" s="255"/>
      <c r="S39" s="101"/>
      <c r="T39" s="101"/>
      <c r="U39" s="256"/>
      <c r="V39" s="255"/>
      <c r="W39" s="101"/>
      <c r="X39" s="101"/>
      <c r="Y39" s="256"/>
      <c r="Z39" s="257"/>
      <c r="AA39" s="256"/>
      <c r="AB39" s="199"/>
      <c r="AC39" s="198"/>
      <c r="AD39" s="104"/>
      <c r="AE39" s="105"/>
      <c r="AF39" s="197"/>
      <c r="AG39" s="196"/>
      <c r="AH39" s="106"/>
      <c r="AI39" s="27"/>
      <c r="AJ39" s="195"/>
      <c r="AK39" s="195"/>
      <c r="AL39" s="194"/>
      <c r="AM39" s="82" t="e">
        <f t="shared" si="0"/>
        <v>#DIV/0!</v>
      </c>
      <c r="AN39" s="82" t="e">
        <f t="shared" si="1"/>
        <v>#DIV/0!</v>
      </c>
    </row>
    <row r="40" spans="1:52" ht="21.95" customHeight="1">
      <c r="A40" s="134"/>
      <c r="B40" s="204"/>
      <c r="C40" s="100"/>
      <c r="D40" s="175"/>
      <c r="E40" s="203"/>
      <c r="F40" s="202"/>
      <c r="G40" s="102"/>
      <c r="H40" s="103"/>
      <c r="I40" s="102"/>
      <c r="J40" s="122"/>
      <c r="K40" s="201"/>
      <c r="L40" s="102"/>
      <c r="M40" s="125"/>
      <c r="N40" s="200"/>
      <c r="O40" s="129"/>
      <c r="P40" s="130"/>
      <c r="Q40" s="254" t="s">
        <v>73</v>
      </c>
      <c r="R40" s="255"/>
      <c r="S40" s="101"/>
      <c r="T40" s="101"/>
      <c r="U40" s="256"/>
      <c r="V40" s="255"/>
      <c r="W40" s="101"/>
      <c r="X40" s="101"/>
      <c r="Y40" s="256"/>
      <c r="Z40" s="257"/>
      <c r="AA40" s="256"/>
      <c r="AB40" s="199"/>
      <c r="AC40" s="198"/>
      <c r="AD40" s="104"/>
      <c r="AE40" s="105"/>
      <c r="AF40" s="197"/>
      <c r="AG40" s="196"/>
      <c r="AH40" s="106"/>
      <c r="AI40" s="27"/>
      <c r="AJ40" s="195"/>
      <c r="AK40" s="195"/>
      <c r="AL40" s="194"/>
      <c r="AM40" s="82" t="e">
        <f t="shared" si="0"/>
        <v>#DIV/0!</v>
      </c>
      <c r="AN40" s="82" t="e">
        <f t="shared" si="1"/>
        <v>#DIV/0!</v>
      </c>
    </row>
    <row r="41" spans="1:52" ht="21.95" customHeight="1">
      <c r="A41" s="134"/>
      <c r="B41" s="204"/>
      <c r="C41" s="100"/>
      <c r="D41" s="101"/>
      <c r="E41" s="203"/>
      <c r="F41" s="202"/>
      <c r="G41" s="102"/>
      <c r="H41" s="103"/>
      <c r="I41" s="102"/>
      <c r="J41" s="122"/>
      <c r="K41" s="201"/>
      <c r="L41" s="102"/>
      <c r="M41" s="125"/>
      <c r="N41" s="200"/>
      <c r="O41" s="129"/>
      <c r="P41" s="130"/>
      <c r="Q41" s="254" t="s">
        <v>73</v>
      </c>
      <c r="R41" s="255"/>
      <c r="S41" s="101"/>
      <c r="T41" s="101"/>
      <c r="U41" s="256"/>
      <c r="V41" s="255"/>
      <c r="W41" s="101"/>
      <c r="X41" s="101"/>
      <c r="Y41" s="256"/>
      <c r="Z41" s="257"/>
      <c r="AA41" s="256"/>
      <c r="AB41" s="199"/>
      <c r="AC41" s="198"/>
      <c r="AD41" s="104"/>
      <c r="AE41" s="105"/>
      <c r="AF41" s="197"/>
      <c r="AG41" s="196"/>
      <c r="AH41" s="106"/>
      <c r="AI41" s="27"/>
      <c r="AJ41" s="195"/>
      <c r="AK41" s="195"/>
      <c r="AL41" s="194"/>
      <c r="AM41" s="82" t="e">
        <f t="shared" si="0"/>
        <v>#DIV/0!</v>
      </c>
      <c r="AN41" s="82" t="e">
        <f t="shared" si="1"/>
        <v>#DIV/0!</v>
      </c>
    </row>
    <row r="42" spans="1:52" ht="21.95" customHeight="1">
      <c r="A42" s="134"/>
      <c r="B42" s="204"/>
      <c r="C42" s="100"/>
      <c r="D42" s="101"/>
      <c r="E42" s="203"/>
      <c r="F42" s="202"/>
      <c r="G42" s="102"/>
      <c r="H42" s="103"/>
      <c r="I42" s="102"/>
      <c r="J42" s="122"/>
      <c r="K42" s="201"/>
      <c r="L42" s="102"/>
      <c r="M42" s="125"/>
      <c r="N42" s="200"/>
      <c r="O42" s="129"/>
      <c r="P42" s="130"/>
      <c r="Q42" s="254" t="s">
        <v>73</v>
      </c>
      <c r="R42" s="255"/>
      <c r="S42" s="101"/>
      <c r="T42" s="101"/>
      <c r="U42" s="256"/>
      <c r="V42" s="255"/>
      <c r="W42" s="101"/>
      <c r="X42" s="101"/>
      <c r="Y42" s="256"/>
      <c r="Z42" s="257"/>
      <c r="AA42" s="256"/>
      <c r="AB42" s="199"/>
      <c r="AC42" s="198"/>
      <c r="AD42" s="104"/>
      <c r="AE42" s="105"/>
      <c r="AF42" s="197"/>
      <c r="AG42" s="196"/>
      <c r="AH42" s="106"/>
      <c r="AI42" s="27"/>
      <c r="AJ42" s="195"/>
      <c r="AK42" s="195"/>
      <c r="AL42" s="194"/>
      <c r="AM42" s="82" t="e">
        <f t="shared" si="0"/>
        <v>#DIV/0!</v>
      </c>
      <c r="AN42" s="82" t="e">
        <f t="shared" si="1"/>
        <v>#DIV/0!</v>
      </c>
      <c r="AT42" s="78"/>
    </row>
    <row r="43" spans="1:52" ht="21.95" customHeight="1">
      <c r="A43" s="134"/>
      <c r="B43" s="204"/>
      <c r="C43" s="100"/>
      <c r="D43" s="101"/>
      <c r="E43" s="203"/>
      <c r="F43" s="202"/>
      <c r="G43" s="102"/>
      <c r="H43" s="103"/>
      <c r="I43" s="102"/>
      <c r="J43" s="122"/>
      <c r="K43" s="201"/>
      <c r="L43" s="102"/>
      <c r="M43" s="125"/>
      <c r="N43" s="200"/>
      <c r="O43" s="129"/>
      <c r="P43" s="130"/>
      <c r="Q43" s="254" t="s">
        <v>73</v>
      </c>
      <c r="R43" s="255"/>
      <c r="S43" s="101"/>
      <c r="T43" s="101"/>
      <c r="U43" s="256"/>
      <c r="V43" s="255"/>
      <c r="W43" s="101"/>
      <c r="X43" s="101"/>
      <c r="Y43" s="256"/>
      <c r="Z43" s="257"/>
      <c r="AA43" s="256"/>
      <c r="AB43" s="199"/>
      <c r="AC43" s="198"/>
      <c r="AD43" s="104"/>
      <c r="AE43" s="105"/>
      <c r="AF43" s="197"/>
      <c r="AG43" s="196"/>
      <c r="AH43" s="106"/>
      <c r="AI43" s="27"/>
      <c r="AJ43" s="195"/>
      <c r="AK43" s="195"/>
      <c r="AL43" s="194"/>
      <c r="AM43" s="82" t="e">
        <f t="shared" si="0"/>
        <v>#DIV/0!</v>
      </c>
      <c r="AN43" s="82" t="e">
        <f t="shared" si="1"/>
        <v>#DIV/0!</v>
      </c>
      <c r="AT43" s="78"/>
    </row>
    <row r="44" spans="1:52" ht="21.95" customHeight="1">
      <c r="A44" s="134"/>
      <c r="B44" s="204"/>
      <c r="C44" s="100"/>
      <c r="D44" s="101"/>
      <c r="E44" s="203"/>
      <c r="F44" s="202"/>
      <c r="G44" s="102"/>
      <c r="H44" s="103"/>
      <c r="I44" s="102"/>
      <c r="J44" s="122"/>
      <c r="K44" s="201"/>
      <c r="L44" s="102"/>
      <c r="M44" s="125"/>
      <c r="N44" s="200"/>
      <c r="O44" s="129"/>
      <c r="P44" s="130"/>
      <c r="Q44" s="254" t="s">
        <v>73</v>
      </c>
      <c r="R44" s="255"/>
      <c r="S44" s="101"/>
      <c r="T44" s="101"/>
      <c r="U44" s="256"/>
      <c r="V44" s="255"/>
      <c r="W44" s="101"/>
      <c r="X44" s="101"/>
      <c r="Y44" s="256"/>
      <c r="Z44" s="257"/>
      <c r="AA44" s="256"/>
      <c r="AB44" s="199"/>
      <c r="AC44" s="198"/>
      <c r="AD44" s="104"/>
      <c r="AE44" s="105"/>
      <c r="AF44" s="197"/>
      <c r="AG44" s="196"/>
      <c r="AH44" s="106"/>
      <c r="AI44" s="27"/>
      <c r="AJ44" s="195"/>
      <c r="AK44" s="195"/>
      <c r="AL44" s="194"/>
      <c r="AM44" s="82" t="e">
        <f t="shared" si="0"/>
        <v>#DIV/0!</v>
      </c>
      <c r="AN44" s="82" t="e">
        <f t="shared" si="1"/>
        <v>#DIV/0!</v>
      </c>
    </row>
    <row r="45" spans="1:52" ht="21.95" customHeight="1">
      <c r="A45" s="134"/>
      <c r="B45" s="204"/>
      <c r="C45" s="100"/>
      <c r="D45" s="101"/>
      <c r="E45" s="203"/>
      <c r="F45" s="202"/>
      <c r="G45" s="102"/>
      <c r="H45" s="103"/>
      <c r="I45" s="102"/>
      <c r="J45" s="122"/>
      <c r="K45" s="201"/>
      <c r="L45" s="102"/>
      <c r="M45" s="125"/>
      <c r="N45" s="200"/>
      <c r="O45" s="129"/>
      <c r="P45" s="130"/>
      <c r="Q45" s="254" t="s">
        <v>73</v>
      </c>
      <c r="R45" s="255"/>
      <c r="S45" s="101"/>
      <c r="T45" s="101"/>
      <c r="U45" s="256"/>
      <c r="V45" s="255"/>
      <c r="W45" s="101"/>
      <c r="X45" s="101"/>
      <c r="Y45" s="256"/>
      <c r="Z45" s="257"/>
      <c r="AA45" s="256"/>
      <c r="AB45" s="199"/>
      <c r="AC45" s="198"/>
      <c r="AD45" s="104"/>
      <c r="AE45" s="105"/>
      <c r="AF45" s="197"/>
      <c r="AG45" s="196"/>
      <c r="AH45" s="106"/>
      <c r="AI45" s="27"/>
      <c r="AJ45" s="195"/>
      <c r="AK45" s="195"/>
      <c r="AL45" s="194"/>
      <c r="AM45" s="82" t="e">
        <f t="shared" si="0"/>
        <v>#DIV/0!</v>
      </c>
      <c r="AN45" s="82" t="e">
        <f t="shared" si="1"/>
        <v>#DIV/0!</v>
      </c>
    </row>
    <row r="46" spans="1:52" ht="22.9" customHeight="1" thickBot="1">
      <c r="A46" s="135"/>
      <c r="B46" s="221"/>
      <c r="C46" s="114"/>
      <c r="D46" s="115"/>
      <c r="E46" s="220"/>
      <c r="F46" s="219"/>
      <c r="G46" s="116"/>
      <c r="H46" s="117"/>
      <c r="I46" s="116"/>
      <c r="J46" s="123"/>
      <c r="K46" s="218"/>
      <c r="L46" s="116"/>
      <c r="M46" s="126"/>
      <c r="N46" s="217"/>
      <c r="O46" s="131"/>
      <c r="P46" s="132"/>
      <c r="Q46" s="258" t="s">
        <v>73</v>
      </c>
      <c r="R46" s="259"/>
      <c r="S46" s="260"/>
      <c r="T46" s="260"/>
      <c r="U46" s="261"/>
      <c r="V46" s="262"/>
      <c r="W46" s="263"/>
      <c r="X46" s="115"/>
      <c r="Y46" s="264"/>
      <c r="Z46" s="265"/>
      <c r="AA46" s="264"/>
      <c r="AB46" s="226"/>
      <c r="AC46" s="225"/>
      <c r="AD46" s="118"/>
      <c r="AE46" s="119"/>
      <c r="AF46" s="224"/>
      <c r="AG46" s="223"/>
      <c r="AH46" s="120"/>
      <c r="AI46" s="29"/>
      <c r="AJ46" s="222"/>
      <c r="AK46" s="222"/>
      <c r="AL46" s="216"/>
      <c r="AM46" s="82" t="e">
        <f t="shared" si="0"/>
        <v>#DIV/0!</v>
      </c>
      <c r="AN46" s="82" t="e">
        <f t="shared" si="1"/>
        <v>#DIV/0!</v>
      </c>
    </row>
    <row r="47" spans="1:52" ht="21.95" customHeight="1">
      <c r="A47" s="133"/>
      <c r="B47" s="215"/>
      <c r="C47" s="107"/>
      <c r="D47" s="108"/>
      <c r="E47" s="214"/>
      <c r="F47" s="213"/>
      <c r="G47" s="109"/>
      <c r="H47" s="110"/>
      <c r="I47" s="109"/>
      <c r="J47" s="121"/>
      <c r="K47" s="212"/>
      <c r="L47" s="109"/>
      <c r="M47" s="124"/>
      <c r="N47" s="211"/>
      <c r="O47" s="127"/>
      <c r="P47" s="128"/>
      <c r="Q47" s="247"/>
      <c r="R47" s="266"/>
      <c r="S47" s="108"/>
      <c r="T47" s="267"/>
      <c r="U47" s="268"/>
      <c r="V47" s="266"/>
      <c r="W47" s="251"/>
      <c r="X47" s="108"/>
      <c r="Y47" s="250"/>
      <c r="Z47" s="252"/>
      <c r="AA47" s="250"/>
      <c r="AB47" s="210"/>
      <c r="AC47" s="209"/>
      <c r="AD47" s="111"/>
      <c r="AE47" s="112"/>
      <c r="AF47" s="208"/>
      <c r="AG47" s="207"/>
      <c r="AH47" s="113"/>
      <c r="AI47" s="28"/>
      <c r="AJ47" s="206"/>
      <c r="AK47" s="206"/>
      <c r="AL47" s="205"/>
    </row>
    <row r="48" spans="1:52" ht="21.95" customHeight="1">
      <c r="A48" s="134"/>
      <c r="B48" s="204"/>
      <c r="C48" s="100"/>
      <c r="D48" s="101"/>
      <c r="E48" s="203"/>
      <c r="F48" s="202"/>
      <c r="G48" s="102"/>
      <c r="H48" s="103"/>
      <c r="I48" s="102"/>
      <c r="J48" s="122"/>
      <c r="K48" s="201"/>
      <c r="L48" s="102"/>
      <c r="M48" s="125"/>
      <c r="N48" s="200"/>
      <c r="O48" s="129"/>
      <c r="P48" s="130"/>
      <c r="Q48" s="254" t="s">
        <v>73</v>
      </c>
      <c r="R48" s="255"/>
      <c r="S48" s="101"/>
      <c r="T48" s="101"/>
      <c r="U48" s="256"/>
      <c r="V48" s="255"/>
      <c r="W48" s="101"/>
      <c r="X48" s="101"/>
      <c r="Y48" s="256"/>
      <c r="Z48" s="257"/>
      <c r="AA48" s="256"/>
      <c r="AB48" s="199"/>
      <c r="AC48" s="198"/>
      <c r="AD48" s="104"/>
      <c r="AE48" s="105"/>
      <c r="AF48" s="197"/>
      <c r="AG48" s="196"/>
      <c r="AH48" s="106"/>
      <c r="AI48" s="27"/>
      <c r="AJ48" s="195"/>
      <c r="AK48" s="195"/>
      <c r="AL48" s="194"/>
    </row>
    <row r="49" spans="1:46" ht="21.95" customHeight="1">
      <c r="A49" s="134"/>
      <c r="B49" s="204"/>
      <c r="C49" s="100"/>
      <c r="D49" s="101"/>
      <c r="E49" s="203"/>
      <c r="F49" s="202"/>
      <c r="G49" s="102"/>
      <c r="H49" s="103"/>
      <c r="I49" s="102"/>
      <c r="J49" s="122"/>
      <c r="K49" s="201"/>
      <c r="L49" s="102"/>
      <c r="M49" s="125"/>
      <c r="N49" s="200"/>
      <c r="O49" s="129"/>
      <c r="P49" s="130"/>
      <c r="Q49" s="254" t="s">
        <v>73</v>
      </c>
      <c r="R49" s="255"/>
      <c r="S49" s="101"/>
      <c r="T49" s="101"/>
      <c r="U49" s="256"/>
      <c r="V49" s="255"/>
      <c r="W49" s="101"/>
      <c r="X49" s="101"/>
      <c r="Y49" s="256"/>
      <c r="Z49" s="257"/>
      <c r="AA49" s="256"/>
      <c r="AB49" s="199"/>
      <c r="AC49" s="198"/>
      <c r="AD49" s="104"/>
      <c r="AE49" s="105"/>
      <c r="AF49" s="197"/>
      <c r="AG49" s="196"/>
      <c r="AH49" s="106"/>
      <c r="AI49" s="27"/>
      <c r="AJ49" s="195"/>
      <c r="AK49" s="195"/>
      <c r="AL49" s="194"/>
    </row>
    <row r="50" spans="1:46" ht="21.95" customHeight="1">
      <c r="A50" s="134"/>
      <c r="B50" s="204"/>
      <c r="C50" s="100"/>
      <c r="D50" s="101"/>
      <c r="E50" s="203"/>
      <c r="F50" s="202"/>
      <c r="G50" s="102"/>
      <c r="H50" s="103"/>
      <c r="I50" s="102"/>
      <c r="J50" s="122"/>
      <c r="K50" s="201"/>
      <c r="L50" s="102"/>
      <c r="M50" s="125"/>
      <c r="N50" s="200"/>
      <c r="O50" s="129"/>
      <c r="P50" s="130"/>
      <c r="Q50" s="254" t="s">
        <v>73</v>
      </c>
      <c r="R50" s="255"/>
      <c r="S50" s="101"/>
      <c r="T50" s="101"/>
      <c r="U50" s="256"/>
      <c r="V50" s="255"/>
      <c r="W50" s="101"/>
      <c r="X50" s="101"/>
      <c r="Y50" s="256"/>
      <c r="Z50" s="257"/>
      <c r="AA50" s="256"/>
      <c r="AB50" s="199"/>
      <c r="AC50" s="198"/>
      <c r="AD50" s="104"/>
      <c r="AE50" s="105"/>
      <c r="AF50" s="197"/>
      <c r="AG50" s="196"/>
      <c r="AH50" s="106"/>
      <c r="AI50" s="27"/>
      <c r="AJ50" s="195"/>
      <c r="AK50" s="195"/>
      <c r="AL50" s="194"/>
    </row>
    <row r="51" spans="1:46" ht="21.95" customHeight="1">
      <c r="A51" s="134"/>
      <c r="B51" s="204"/>
      <c r="C51" s="100"/>
      <c r="D51" s="101"/>
      <c r="E51" s="203"/>
      <c r="F51" s="202"/>
      <c r="G51" s="102"/>
      <c r="H51" s="103"/>
      <c r="I51" s="102"/>
      <c r="J51" s="122"/>
      <c r="K51" s="201"/>
      <c r="L51" s="102"/>
      <c r="M51" s="125"/>
      <c r="N51" s="200"/>
      <c r="O51" s="129"/>
      <c r="P51" s="130"/>
      <c r="Q51" s="254" t="s">
        <v>73</v>
      </c>
      <c r="R51" s="255"/>
      <c r="S51" s="101"/>
      <c r="T51" s="101"/>
      <c r="U51" s="256"/>
      <c r="V51" s="255"/>
      <c r="W51" s="101"/>
      <c r="X51" s="101"/>
      <c r="Y51" s="256"/>
      <c r="Z51" s="257"/>
      <c r="AA51" s="256"/>
      <c r="AB51" s="199"/>
      <c r="AC51" s="198"/>
      <c r="AD51" s="104"/>
      <c r="AE51" s="105"/>
      <c r="AF51" s="197"/>
      <c r="AG51" s="196"/>
      <c r="AH51" s="106"/>
      <c r="AI51" s="27"/>
      <c r="AJ51" s="195"/>
      <c r="AK51" s="195"/>
      <c r="AL51" s="194"/>
    </row>
    <row r="52" spans="1:46" ht="21.95" customHeight="1">
      <c r="A52" s="134"/>
      <c r="B52" s="204"/>
      <c r="C52" s="100"/>
      <c r="D52" s="101"/>
      <c r="E52" s="203"/>
      <c r="F52" s="202"/>
      <c r="G52" s="102"/>
      <c r="H52" s="103"/>
      <c r="I52" s="102"/>
      <c r="J52" s="122"/>
      <c r="K52" s="201"/>
      <c r="L52" s="102"/>
      <c r="M52" s="125"/>
      <c r="N52" s="200"/>
      <c r="O52" s="129"/>
      <c r="P52" s="130"/>
      <c r="Q52" s="254" t="s">
        <v>73</v>
      </c>
      <c r="R52" s="255"/>
      <c r="S52" s="101"/>
      <c r="T52" s="101"/>
      <c r="U52" s="256"/>
      <c r="V52" s="255"/>
      <c r="W52" s="101"/>
      <c r="X52" s="101"/>
      <c r="Y52" s="256"/>
      <c r="Z52" s="257"/>
      <c r="AA52" s="256"/>
      <c r="AB52" s="199"/>
      <c r="AC52" s="198"/>
      <c r="AD52" s="104"/>
      <c r="AE52" s="105"/>
      <c r="AF52" s="197"/>
      <c r="AG52" s="196"/>
      <c r="AH52" s="106"/>
      <c r="AI52" s="27"/>
      <c r="AJ52" s="195"/>
      <c r="AK52" s="195"/>
      <c r="AL52" s="194"/>
      <c r="AT52" s="78"/>
    </row>
    <row r="53" spans="1:46" ht="21.95" customHeight="1">
      <c r="A53" s="134"/>
      <c r="B53" s="204"/>
      <c r="C53" s="100"/>
      <c r="D53" s="101"/>
      <c r="E53" s="203"/>
      <c r="F53" s="202"/>
      <c r="G53" s="102"/>
      <c r="H53" s="103"/>
      <c r="I53" s="102"/>
      <c r="J53" s="122"/>
      <c r="K53" s="201"/>
      <c r="L53" s="102"/>
      <c r="M53" s="125"/>
      <c r="N53" s="200"/>
      <c r="O53" s="129"/>
      <c r="P53" s="130"/>
      <c r="Q53" s="254" t="s">
        <v>73</v>
      </c>
      <c r="R53" s="255"/>
      <c r="S53" s="101"/>
      <c r="T53" s="101"/>
      <c r="U53" s="256"/>
      <c r="V53" s="255"/>
      <c r="W53" s="101"/>
      <c r="X53" s="101"/>
      <c r="Y53" s="256"/>
      <c r="Z53" s="257"/>
      <c r="AA53" s="256"/>
      <c r="AB53" s="199"/>
      <c r="AC53" s="198"/>
      <c r="AD53" s="104"/>
      <c r="AE53" s="105"/>
      <c r="AF53" s="197"/>
      <c r="AG53" s="196"/>
      <c r="AH53" s="106"/>
      <c r="AI53" s="27"/>
      <c r="AJ53" s="195"/>
      <c r="AK53" s="195"/>
      <c r="AL53" s="194"/>
      <c r="AT53" s="78"/>
    </row>
    <row r="54" spans="1:46" ht="21.95" customHeight="1">
      <c r="A54" s="134"/>
      <c r="B54" s="204"/>
      <c r="C54" s="100"/>
      <c r="D54" s="101"/>
      <c r="E54" s="203"/>
      <c r="F54" s="202"/>
      <c r="G54" s="102"/>
      <c r="H54" s="103"/>
      <c r="I54" s="102"/>
      <c r="J54" s="122"/>
      <c r="K54" s="201"/>
      <c r="L54" s="102"/>
      <c r="M54" s="125"/>
      <c r="N54" s="200"/>
      <c r="O54" s="129"/>
      <c r="P54" s="130"/>
      <c r="Q54" s="254" t="s">
        <v>73</v>
      </c>
      <c r="R54" s="255"/>
      <c r="S54" s="101"/>
      <c r="T54" s="101"/>
      <c r="U54" s="256"/>
      <c r="V54" s="255"/>
      <c r="W54" s="101"/>
      <c r="X54" s="101"/>
      <c r="Y54" s="256"/>
      <c r="Z54" s="257"/>
      <c r="AA54" s="256"/>
      <c r="AB54" s="199"/>
      <c r="AC54" s="198"/>
      <c r="AD54" s="104"/>
      <c r="AE54" s="105"/>
      <c r="AF54" s="197"/>
      <c r="AG54" s="196"/>
      <c r="AH54" s="106"/>
      <c r="AI54" s="27"/>
      <c r="AJ54" s="195"/>
      <c r="AK54" s="195"/>
      <c r="AL54" s="194"/>
    </row>
    <row r="55" spans="1:46" ht="21.95" customHeight="1">
      <c r="A55" s="134"/>
      <c r="B55" s="204"/>
      <c r="C55" s="100"/>
      <c r="D55" s="101"/>
      <c r="E55" s="203"/>
      <c r="F55" s="202"/>
      <c r="G55" s="102"/>
      <c r="H55" s="103"/>
      <c r="I55" s="102"/>
      <c r="J55" s="122"/>
      <c r="K55" s="201"/>
      <c r="L55" s="102"/>
      <c r="M55" s="125"/>
      <c r="N55" s="200"/>
      <c r="O55" s="129"/>
      <c r="P55" s="130"/>
      <c r="Q55" s="254" t="s">
        <v>73</v>
      </c>
      <c r="R55" s="255"/>
      <c r="S55" s="101"/>
      <c r="T55" s="101"/>
      <c r="U55" s="256"/>
      <c r="V55" s="255"/>
      <c r="W55" s="101"/>
      <c r="X55" s="101"/>
      <c r="Y55" s="256"/>
      <c r="Z55" s="257"/>
      <c r="AA55" s="256"/>
      <c r="AB55" s="199"/>
      <c r="AC55" s="198"/>
      <c r="AD55" s="104"/>
      <c r="AE55" s="105"/>
      <c r="AF55" s="197"/>
      <c r="AG55" s="196"/>
      <c r="AH55" s="106"/>
      <c r="AI55" s="27"/>
      <c r="AJ55" s="195"/>
      <c r="AK55" s="195"/>
      <c r="AL55" s="194"/>
    </row>
    <row r="56" spans="1:46" ht="22.9" customHeight="1" thickBot="1">
      <c r="A56" s="136"/>
      <c r="B56" s="193"/>
      <c r="C56" s="137"/>
      <c r="D56" s="138"/>
      <c r="E56" s="192"/>
      <c r="F56" s="191"/>
      <c r="G56" s="139"/>
      <c r="H56" s="140"/>
      <c r="I56" s="139"/>
      <c r="J56" s="141"/>
      <c r="K56" s="190"/>
      <c r="L56" s="139"/>
      <c r="M56" s="142"/>
      <c r="N56" s="189"/>
      <c r="O56" s="143"/>
      <c r="P56" s="144"/>
      <c r="Q56" s="269" t="s">
        <v>73</v>
      </c>
      <c r="R56" s="259"/>
      <c r="S56" s="260"/>
      <c r="T56" s="138"/>
      <c r="U56" s="270"/>
      <c r="V56" s="271"/>
      <c r="W56" s="272"/>
      <c r="X56" s="138"/>
      <c r="Y56" s="270"/>
      <c r="Z56" s="273"/>
      <c r="AA56" s="270"/>
      <c r="AB56" s="188"/>
      <c r="AC56" s="187"/>
      <c r="AD56" s="145"/>
      <c r="AE56" s="146"/>
      <c r="AF56" s="186"/>
      <c r="AG56" s="185"/>
      <c r="AH56" s="147"/>
      <c r="AI56" s="30"/>
      <c r="AJ56" s="184"/>
      <c r="AK56" s="184"/>
      <c r="AL56" s="216"/>
    </row>
    <row r="57" spans="1:46" ht="14.25">
      <c r="A57" s="165" t="s">
        <v>145</v>
      </c>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L57" s="182"/>
    </row>
    <row r="58" spans="1:46" ht="14.25">
      <c r="A58" s="167" t="s">
        <v>191</v>
      </c>
      <c r="B58" s="166"/>
      <c r="C58" s="166"/>
      <c r="D58" s="166"/>
      <c r="E58" s="166"/>
      <c r="F58" s="166"/>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row>
    <row r="59" spans="1:46" ht="14.25">
      <c r="A59" s="167" t="s">
        <v>171</v>
      </c>
      <c r="B59" s="166"/>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row>
    <row r="60" spans="1:46" ht="17.25" customHeight="1">
      <c r="A60" s="168" t="s">
        <v>170</v>
      </c>
      <c r="C60" s="169"/>
      <c r="T60" s="82"/>
    </row>
    <row r="61" spans="1:46" ht="15" thickBot="1">
      <c r="A61" s="170"/>
      <c r="C61" s="169"/>
      <c r="S61" s="82"/>
      <c r="T61" s="82"/>
    </row>
    <row r="62" spans="1:46" ht="27.6" customHeight="1" thickBot="1">
      <c r="A62" s="170"/>
      <c r="C62" s="169"/>
      <c r="N62" s="228"/>
      <c r="O62" s="460" t="s">
        <v>24</v>
      </c>
      <c r="P62" s="461"/>
      <c r="Q62" s="99" t="str">
        <f>IF(E32="", "",E32)</f>
        <v/>
      </c>
      <c r="R62" s="98" t="s">
        <v>11</v>
      </c>
      <c r="S62" s="462" t="str">
        <f>IF(E32="", "", E32)</f>
        <v/>
      </c>
      <c r="T62" s="463"/>
      <c r="U62" s="171" t="str">
        <f>IF(G32="", "", G32)</f>
        <v>管理№</v>
      </c>
      <c r="V62" s="464" t="str">
        <f>IF(I32="", "",I32)</f>
        <v/>
      </c>
      <c r="W62" s="465"/>
      <c r="X62" s="172"/>
      <c r="Y62" s="172"/>
      <c r="Z62" s="172"/>
    </row>
    <row r="63" spans="1:46" s="163" customFormat="1" ht="15.75" customHeight="1">
      <c r="A63" s="489" t="s">
        <v>3</v>
      </c>
      <c r="B63" s="296" t="s">
        <v>4</v>
      </c>
      <c r="C63" s="296" t="s">
        <v>26</v>
      </c>
      <c r="D63" s="173" t="s">
        <v>108</v>
      </c>
      <c r="E63" s="491" t="s">
        <v>27</v>
      </c>
      <c r="F63" s="491" t="s">
        <v>28</v>
      </c>
      <c r="G63" s="491" t="s">
        <v>36</v>
      </c>
      <c r="H63" s="492" t="s">
        <v>5</v>
      </c>
      <c r="I63" s="491" t="s">
        <v>37</v>
      </c>
      <c r="J63" s="481" t="s">
        <v>29</v>
      </c>
      <c r="K63" s="482" t="s">
        <v>42</v>
      </c>
      <c r="L63" s="483" t="s">
        <v>43</v>
      </c>
      <c r="M63" s="484" t="s">
        <v>5</v>
      </c>
      <c r="N63" s="485" t="s">
        <v>86</v>
      </c>
      <c r="O63" s="487" t="s">
        <v>10</v>
      </c>
      <c r="P63" s="497" t="s">
        <v>33</v>
      </c>
      <c r="Q63" s="482" t="s">
        <v>107</v>
      </c>
      <c r="R63" s="482" t="s">
        <v>94</v>
      </c>
      <c r="S63" s="483" t="s">
        <v>93</v>
      </c>
      <c r="T63" s="494" t="s">
        <v>72</v>
      </c>
      <c r="U63" s="499" t="s">
        <v>117</v>
      </c>
      <c r="V63" s="493" t="s">
        <v>81</v>
      </c>
      <c r="W63" s="423" t="s">
        <v>144</v>
      </c>
      <c r="X63" s="494" t="s">
        <v>71</v>
      </c>
      <c r="Y63" s="495" t="s">
        <v>45</v>
      </c>
      <c r="Z63" s="482" t="s">
        <v>41</v>
      </c>
      <c r="AA63" s="433" t="s">
        <v>189</v>
      </c>
      <c r="AB63" s="466" t="s">
        <v>30</v>
      </c>
      <c r="AC63" s="468" t="s">
        <v>31</v>
      </c>
      <c r="AD63" s="468" t="s">
        <v>112</v>
      </c>
      <c r="AE63" s="468" t="s">
        <v>113</v>
      </c>
      <c r="AF63" s="468" t="s">
        <v>88</v>
      </c>
      <c r="AG63" s="468" t="s">
        <v>89</v>
      </c>
      <c r="AH63" s="452" t="s">
        <v>114</v>
      </c>
      <c r="AI63" s="452" t="s">
        <v>115</v>
      </c>
      <c r="AJ63" s="454" t="s">
        <v>32</v>
      </c>
      <c r="AK63" s="456" t="s">
        <v>169</v>
      </c>
      <c r="AL63" s="458" t="s">
        <v>75</v>
      </c>
    </row>
    <row r="64" spans="1:46" s="163" customFormat="1" ht="24.75" customHeight="1" thickBot="1">
      <c r="A64" s="490"/>
      <c r="B64" s="164" t="s">
        <v>25</v>
      </c>
      <c r="C64" s="164" t="str">
        <f>IF(C36="","",C36)</f>
        <v/>
      </c>
      <c r="D64" s="164" t="str">
        <f>IF(D36="","",D36)</f>
        <v/>
      </c>
      <c r="E64" s="413"/>
      <c r="F64" s="413"/>
      <c r="G64" s="413"/>
      <c r="H64" s="415"/>
      <c r="I64" s="413"/>
      <c r="J64" s="428"/>
      <c r="K64" s="430"/>
      <c r="L64" s="432"/>
      <c r="M64" s="434"/>
      <c r="N64" s="486"/>
      <c r="O64" s="488"/>
      <c r="P64" s="498"/>
      <c r="Q64" s="430"/>
      <c r="R64" s="430"/>
      <c r="S64" s="432"/>
      <c r="T64" s="424"/>
      <c r="U64" s="426"/>
      <c r="V64" s="472"/>
      <c r="W64" s="424"/>
      <c r="X64" s="424"/>
      <c r="Y64" s="496"/>
      <c r="Z64" s="430"/>
      <c r="AA64" s="434"/>
      <c r="AB64" s="467"/>
      <c r="AC64" s="469"/>
      <c r="AD64" s="470"/>
      <c r="AE64" s="470"/>
      <c r="AF64" s="469"/>
      <c r="AG64" s="469"/>
      <c r="AH64" s="453"/>
      <c r="AI64" s="453"/>
      <c r="AJ64" s="455"/>
      <c r="AK64" s="457"/>
      <c r="AL64" s="459"/>
    </row>
    <row r="65" spans="1:46" ht="21.95" customHeight="1">
      <c r="A65" s="133"/>
      <c r="B65" s="215"/>
      <c r="C65" s="107"/>
      <c r="D65" s="108"/>
      <c r="E65" s="214"/>
      <c r="F65" s="213"/>
      <c r="G65" s="109"/>
      <c r="H65" s="110"/>
      <c r="I65" s="109"/>
      <c r="J65" s="121"/>
      <c r="K65" s="212"/>
      <c r="L65" s="109"/>
      <c r="M65" s="124"/>
      <c r="N65" s="211"/>
      <c r="O65" s="127"/>
      <c r="P65" s="128"/>
      <c r="Q65" s="247"/>
      <c r="R65" s="266"/>
      <c r="S65" s="108"/>
      <c r="T65" s="108"/>
      <c r="U65" s="250"/>
      <c r="V65" s="266"/>
      <c r="W65" s="251"/>
      <c r="X65" s="108"/>
      <c r="Y65" s="250"/>
      <c r="Z65" s="252"/>
      <c r="AA65" s="250"/>
      <c r="AB65" s="210"/>
      <c r="AC65" s="209"/>
      <c r="AD65" s="111"/>
      <c r="AE65" s="112"/>
      <c r="AF65" s="208"/>
      <c r="AG65" s="207"/>
      <c r="AH65" s="113"/>
      <c r="AI65" s="28"/>
      <c r="AJ65" s="206"/>
      <c r="AK65" s="227"/>
      <c r="AL65" s="205"/>
    </row>
    <row r="66" spans="1:46" ht="21.95" customHeight="1">
      <c r="A66" s="134"/>
      <c r="B66" s="204"/>
      <c r="C66" s="100"/>
      <c r="D66" s="101"/>
      <c r="E66" s="203"/>
      <c r="F66" s="202"/>
      <c r="G66" s="102"/>
      <c r="H66" s="103"/>
      <c r="I66" s="102"/>
      <c r="J66" s="122"/>
      <c r="K66" s="201"/>
      <c r="L66" s="102"/>
      <c r="M66" s="125"/>
      <c r="N66" s="200"/>
      <c r="O66" s="129"/>
      <c r="P66" s="130"/>
      <c r="Q66" s="254"/>
      <c r="R66" s="255"/>
      <c r="S66" s="101"/>
      <c r="T66" s="101"/>
      <c r="U66" s="256"/>
      <c r="V66" s="255"/>
      <c r="W66" s="101"/>
      <c r="X66" s="101"/>
      <c r="Y66" s="256"/>
      <c r="Z66" s="257"/>
      <c r="AA66" s="256"/>
      <c r="AB66" s="199"/>
      <c r="AC66" s="198"/>
      <c r="AD66" s="104"/>
      <c r="AE66" s="105"/>
      <c r="AF66" s="197"/>
      <c r="AG66" s="196"/>
      <c r="AH66" s="106"/>
      <c r="AI66" s="27"/>
      <c r="AJ66" s="195"/>
      <c r="AK66" s="195"/>
      <c r="AL66" s="194"/>
    </row>
    <row r="67" spans="1:46" ht="21.95" customHeight="1">
      <c r="A67" s="134"/>
      <c r="B67" s="204"/>
      <c r="C67" s="100"/>
      <c r="D67" s="101"/>
      <c r="E67" s="203"/>
      <c r="F67" s="202"/>
      <c r="G67" s="102"/>
      <c r="H67" s="103"/>
      <c r="I67" s="102"/>
      <c r="J67" s="122"/>
      <c r="K67" s="201"/>
      <c r="L67" s="102"/>
      <c r="M67" s="125"/>
      <c r="N67" s="200"/>
      <c r="O67" s="129"/>
      <c r="P67" s="130"/>
      <c r="Q67" s="254"/>
      <c r="R67" s="255"/>
      <c r="S67" s="101"/>
      <c r="T67" s="101"/>
      <c r="U67" s="256"/>
      <c r="V67" s="255"/>
      <c r="W67" s="101"/>
      <c r="X67" s="101"/>
      <c r="Y67" s="256"/>
      <c r="Z67" s="257"/>
      <c r="AA67" s="256"/>
      <c r="AB67" s="199"/>
      <c r="AC67" s="198"/>
      <c r="AD67" s="104"/>
      <c r="AE67" s="105"/>
      <c r="AF67" s="197"/>
      <c r="AG67" s="196"/>
      <c r="AH67" s="106"/>
      <c r="AI67" s="27"/>
      <c r="AJ67" s="195"/>
      <c r="AK67" s="195"/>
      <c r="AL67" s="194"/>
    </row>
    <row r="68" spans="1:46" ht="21.95" customHeight="1">
      <c r="A68" s="134"/>
      <c r="B68" s="204"/>
      <c r="C68" s="100"/>
      <c r="D68" s="101"/>
      <c r="E68" s="203"/>
      <c r="F68" s="202"/>
      <c r="G68" s="102"/>
      <c r="H68" s="103"/>
      <c r="I68" s="102"/>
      <c r="J68" s="122"/>
      <c r="K68" s="201"/>
      <c r="L68" s="102"/>
      <c r="M68" s="125"/>
      <c r="N68" s="200"/>
      <c r="O68" s="129"/>
      <c r="P68" s="130"/>
      <c r="Q68" s="254"/>
      <c r="R68" s="255"/>
      <c r="S68" s="101"/>
      <c r="T68" s="101"/>
      <c r="U68" s="256"/>
      <c r="V68" s="255"/>
      <c r="W68" s="101"/>
      <c r="X68" s="101"/>
      <c r="Y68" s="256"/>
      <c r="Z68" s="257"/>
      <c r="AA68" s="256"/>
      <c r="AB68" s="199"/>
      <c r="AC68" s="198"/>
      <c r="AD68" s="104"/>
      <c r="AE68" s="105"/>
      <c r="AF68" s="197"/>
      <c r="AG68" s="196"/>
      <c r="AH68" s="106"/>
      <c r="AI68" s="27"/>
      <c r="AJ68" s="195"/>
      <c r="AK68" s="195"/>
      <c r="AL68" s="194"/>
    </row>
    <row r="69" spans="1:46" ht="21.95" customHeight="1">
      <c r="A69" s="134"/>
      <c r="B69" s="204"/>
      <c r="C69" s="100"/>
      <c r="D69" s="101"/>
      <c r="E69" s="203"/>
      <c r="F69" s="202"/>
      <c r="G69" s="102"/>
      <c r="H69" s="103"/>
      <c r="I69" s="102"/>
      <c r="J69" s="122"/>
      <c r="K69" s="201"/>
      <c r="L69" s="102"/>
      <c r="M69" s="125"/>
      <c r="N69" s="200"/>
      <c r="O69" s="129"/>
      <c r="P69" s="130"/>
      <c r="Q69" s="254"/>
      <c r="R69" s="255"/>
      <c r="S69" s="101"/>
      <c r="T69" s="101"/>
      <c r="U69" s="256"/>
      <c r="V69" s="255"/>
      <c r="W69" s="101"/>
      <c r="X69" s="101"/>
      <c r="Y69" s="256"/>
      <c r="Z69" s="257"/>
      <c r="AA69" s="256"/>
      <c r="AB69" s="199"/>
      <c r="AC69" s="198"/>
      <c r="AD69" s="104"/>
      <c r="AE69" s="105"/>
      <c r="AF69" s="197"/>
      <c r="AG69" s="196"/>
      <c r="AH69" s="106"/>
      <c r="AI69" s="27"/>
      <c r="AJ69" s="195"/>
      <c r="AK69" s="195"/>
      <c r="AL69" s="194"/>
    </row>
    <row r="70" spans="1:46" ht="21.95" customHeight="1">
      <c r="A70" s="134"/>
      <c r="B70" s="204"/>
      <c r="C70" s="100"/>
      <c r="D70" s="101"/>
      <c r="E70" s="203"/>
      <c r="F70" s="202"/>
      <c r="G70" s="102"/>
      <c r="H70" s="103"/>
      <c r="I70" s="102"/>
      <c r="J70" s="122"/>
      <c r="K70" s="201"/>
      <c r="L70" s="102"/>
      <c r="M70" s="125"/>
      <c r="N70" s="200"/>
      <c r="O70" s="129"/>
      <c r="P70" s="130"/>
      <c r="Q70" s="254"/>
      <c r="R70" s="255"/>
      <c r="S70" s="101"/>
      <c r="T70" s="101"/>
      <c r="U70" s="256"/>
      <c r="V70" s="255"/>
      <c r="W70" s="101"/>
      <c r="X70" s="101"/>
      <c r="Y70" s="256"/>
      <c r="Z70" s="257"/>
      <c r="AA70" s="256"/>
      <c r="AB70" s="199"/>
      <c r="AC70" s="198"/>
      <c r="AD70" s="104"/>
      <c r="AE70" s="105"/>
      <c r="AF70" s="197"/>
      <c r="AG70" s="196"/>
      <c r="AH70" s="106"/>
      <c r="AI70" s="27"/>
      <c r="AJ70" s="195"/>
      <c r="AK70" s="195"/>
      <c r="AL70" s="194"/>
      <c r="AT70" s="78"/>
    </row>
    <row r="71" spans="1:46" ht="21.95" customHeight="1">
      <c r="A71" s="134"/>
      <c r="B71" s="204"/>
      <c r="C71" s="100"/>
      <c r="D71" s="101"/>
      <c r="E71" s="203"/>
      <c r="F71" s="202"/>
      <c r="G71" s="102"/>
      <c r="H71" s="103"/>
      <c r="I71" s="102"/>
      <c r="J71" s="122"/>
      <c r="K71" s="201"/>
      <c r="L71" s="102"/>
      <c r="M71" s="125"/>
      <c r="N71" s="200"/>
      <c r="O71" s="129"/>
      <c r="P71" s="130"/>
      <c r="Q71" s="254"/>
      <c r="R71" s="255"/>
      <c r="S71" s="101"/>
      <c r="T71" s="101"/>
      <c r="U71" s="256"/>
      <c r="V71" s="255"/>
      <c r="W71" s="101"/>
      <c r="X71" s="101"/>
      <c r="Y71" s="256"/>
      <c r="Z71" s="257"/>
      <c r="AA71" s="256"/>
      <c r="AB71" s="199"/>
      <c r="AC71" s="198"/>
      <c r="AD71" s="104"/>
      <c r="AE71" s="105"/>
      <c r="AF71" s="197"/>
      <c r="AG71" s="196"/>
      <c r="AH71" s="106"/>
      <c r="AI71" s="27"/>
      <c r="AJ71" s="195"/>
      <c r="AK71" s="195"/>
      <c r="AL71" s="194"/>
      <c r="AT71" s="78"/>
    </row>
    <row r="72" spans="1:46" ht="21.95" customHeight="1">
      <c r="A72" s="134"/>
      <c r="B72" s="204"/>
      <c r="C72" s="100"/>
      <c r="D72" s="101"/>
      <c r="E72" s="203"/>
      <c r="F72" s="202"/>
      <c r="G72" s="102"/>
      <c r="H72" s="103"/>
      <c r="I72" s="102"/>
      <c r="J72" s="122"/>
      <c r="K72" s="201"/>
      <c r="L72" s="102"/>
      <c r="M72" s="125"/>
      <c r="N72" s="200"/>
      <c r="O72" s="129"/>
      <c r="P72" s="130"/>
      <c r="Q72" s="254"/>
      <c r="R72" s="255"/>
      <c r="S72" s="101"/>
      <c r="T72" s="101"/>
      <c r="U72" s="256"/>
      <c r="V72" s="255"/>
      <c r="W72" s="101"/>
      <c r="X72" s="101"/>
      <c r="Y72" s="256"/>
      <c r="Z72" s="257"/>
      <c r="AA72" s="256"/>
      <c r="AB72" s="199"/>
      <c r="AC72" s="198"/>
      <c r="AD72" s="104"/>
      <c r="AE72" s="105"/>
      <c r="AF72" s="197"/>
      <c r="AG72" s="196"/>
      <c r="AH72" s="106"/>
      <c r="AI72" s="27"/>
      <c r="AJ72" s="195"/>
      <c r="AK72" s="195"/>
      <c r="AL72" s="194"/>
    </row>
    <row r="73" spans="1:46" ht="21.95" customHeight="1">
      <c r="A73" s="134"/>
      <c r="B73" s="204"/>
      <c r="C73" s="100"/>
      <c r="D73" s="101"/>
      <c r="E73" s="203"/>
      <c r="F73" s="202"/>
      <c r="G73" s="102"/>
      <c r="H73" s="103"/>
      <c r="I73" s="102"/>
      <c r="J73" s="122"/>
      <c r="K73" s="201"/>
      <c r="L73" s="102"/>
      <c r="M73" s="125"/>
      <c r="N73" s="200"/>
      <c r="O73" s="129"/>
      <c r="P73" s="130"/>
      <c r="Q73" s="254"/>
      <c r="R73" s="255"/>
      <c r="S73" s="101"/>
      <c r="T73" s="101"/>
      <c r="U73" s="256"/>
      <c r="V73" s="255"/>
      <c r="W73" s="101"/>
      <c r="X73" s="101"/>
      <c r="Y73" s="256"/>
      <c r="Z73" s="257"/>
      <c r="AA73" s="256"/>
      <c r="AB73" s="199"/>
      <c r="AC73" s="198"/>
      <c r="AD73" s="104"/>
      <c r="AE73" s="105"/>
      <c r="AF73" s="197"/>
      <c r="AG73" s="196"/>
      <c r="AH73" s="106"/>
      <c r="AI73" s="27"/>
      <c r="AJ73" s="195"/>
      <c r="AK73" s="195"/>
      <c r="AL73" s="194"/>
    </row>
    <row r="74" spans="1:46" ht="22.9" customHeight="1" thickBot="1">
      <c r="A74" s="135"/>
      <c r="B74" s="221"/>
      <c r="C74" s="114"/>
      <c r="D74" s="115"/>
      <c r="E74" s="220"/>
      <c r="F74" s="219"/>
      <c r="G74" s="116"/>
      <c r="H74" s="117"/>
      <c r="I74" s="116"/>
      <c r="J74" s="123"/>
      <c r="K74" s="218"/>
      <c r="L74" s="116"/>
      <c r="M74" s="126"/>
      <c r="N74" s="217"/>
      <c r="O74" s="131"/>
      <c r="P74" s="132"/>
      <c r="Q74" s="258"/>
      <c r="R74" s="259"/>
      <c r="S74" s="260"/>
      <c r="T74" s="115"/>
      <c r="U74" s="264"/>
      <c r="V74" s="262"/>
      <c r="W74" s="263"/>
      <c r="X74" s="115"/>
      <c r="Y74" s="264"/>
      <c r="Z74" s="265"/>
      <c r="AA74" s="264"/>
      <c r="AB74" s="226"/>
      <c r="AC74" s="225"/>
      <c r="AD74" s="118"/>
      <c r="AE74" s="119"/>
      <c r="AF74" s="224"/>
      <c r="AG74" s="223"/>
      <c r="AH74" s="120"/>
      <c r="AI74" s="29"/>
      <c r="AJ74" s="222"/>
      <c r="AK74" s="222"/>
      <c r="AL74" s="216"/>
    </row>
    <row r="75" spans="1:46" ht="21.95" customHeight="1">
      <c r="A75" s="133"/>
      <c r="B75" s="215"/>
      <c r="C75" s="107"/>
      <c r="D75" s="108"/>
      <c r="E75" s="214"/>
      <c r="F75" s="213"/>
      <c r="G75" s="109"/>
      <c r="H75" s="110"/>
      <c r="I75" s="109"/>
      <c r="J75" s="121"/>
      <c r="K75" s="212"/>
      <c r="L75" s="109"/>
      <c r="M75" s="124"/>
      <c r="N75" s="211"/>
      <c r="O75" s="127"/>
      <c r="P75" s="128"/>
      <c r="Q75" s="247"/>
      <c r="R75" s="266"/>
      <c r="S75" s="108"/>
      <c r="T75" s="108"/>
      <c r="U75" s="250"/>
      <c r="V75" s="266"/>
      <c r="W75" s="251"/>
      <c r="X75" s="108"/>
      <c r="Y75" s="250"/>
      <c r="Z75" s="252"/>
      <c r="AA75" s="250"/>
      <c r="AB75" s="210"/>
      <c r="AC75" s="209"/>
      <c r="AD75" s="111"/>
      <c r="AE75" s="112"/>
      <c r="AF75" s="208"/>
      <c r="AG75" s="207"/>
      <c r="AH75" s="113"/>
      <c r="AI75" s="28"/>
      <c r="AJ75" s="206"/>
      <c r="AK75" s="206"/>
      <c r="AL75" s="205"/>
    </row>
    <row r="76" spans="1:46" ht="21.95" customHeight="1">
      <c r="A76" s="134"/>
      <c r="B76" s="204"/>
      <c r="C76" s="100"/>
      <c r="D76" s="101"/>
      <c r="E76" s="203"/>
      <c r="F76" s="202"/>
      <c r="G76" s="102"/>
      <c r="H76" s="103"/>
      <c r="I76" s="102"/>
      <c r="J76" s="122"/>
      <c r="K76" s="201"/>
      <c r="L76" s="102"/>
      <c r="M76" s="125"/>
      <c r="N76" s="200"/>
      <c r="O76" s="129"/>
      <c r="P76" s="130"/>
      <c r="Q76" s="254"/>
      <c r="R76" s="255"/>
      <c r="S76" s="101"/>
      <c r="T76" s="101"/>
      <c r="U76" s="256"/>
      <c r="V76" s="255"/>
      <c r="W76" s="101"/>
      <c r="X76" s="101"/>
      <c r="Y76" s="256"/>
      <c r="Z76" s="257"/>
      <c r="AA76" s="256"/>
      <c r="AB76" s="199"/>
      <c r="AC76" s="198"/>
      <c r="AD76" s="104"/>
      <c r="AE76" s="105"/>
      <c r="AF76" s="197"/>
      <c r="AG76" s="196"/>
      <c r="AH76" s="106"/>
      <c r="AI76" s="27"/>
      <c r="AJ76" s="195"/>
      <c r="AK76" s="195"/>
      <c r="AL76" s="194"/>
    </row>
    <row r="77" spans="1:46" ht="21.95" customHeight="1">
      <c r="A77" s="134"/>
      <c r="B77" s="204"/>
      <c r="C77" s="100"/>
      <c r="D77" s="101"/>
      <c r="E77" s="203"/>
      <c r="F77" s="202"/>
      <c r="G77" s="102"/>
      <c r="H77" s="103"/>
      <c r="I77" s="102"/>
      <c r="J77" s="122"/>
      <c r="K77" s="201"/>
      <c r="L77" s="102"/>
      <c r="M77" s="125"/>
      <c r="N77" s="200"/>
      <c r="O77" s="129"/>
      <c r="P77" s="130"/>
      <c r="Q77" s="254"/>
      <c r="R77" s="255"/>
      <c r="S77" s="101"/>
      <c r="T77" s="101"/>
      <c r="U77" s="256"/>
      <c r="V77" s="255"/>
      <c r="W77" s="101"/>
      <c r="X77" s="101"/>
      <c r="Y77" s="256"/>
      <c r="Z77" s="257"/>
      <c r="AA77" s="256"/>
      <c r="AB77" s="199"/>
      <c r="AC77" s="198"/>
      <c r="AD77" s="104"/>
      <c r="AE77" s="105"/>
      <c r="AF77" s="197"/>
      <c r="AG77" s="196"/>
      <c r="AH77" s="106"/>
      <c r="AI77" s="27"/>
      <c r="AJ77" s="195"/>
      <c r="AK77" s="195"/>
      <c r="AL77" s="194"/>
    </row>
    <row r="78" spans="1:46" ht="21.95" customHeight="1">
      <c r="A78" s="134"/>
      <c r="B78" s="204"/>
      <c r="C78" s="100"/>
      <c r="D78" s="101"/>
      <c r="E78" s="203"/>
      <c r="F78" s="202"/>
      <c r="G78" s="102"/>
      <c r="H78" s="103"/>
      <c r="I78" s="102"/>
      <c r="J78" s="122"/>
      <c r="K78" s="201"/>
      <c r="L78" s="102"/>
      <c r="M78" s="125"/>
      <c r="N78" s="200"/>
      <c r="O78" s="129"/>
      <c r="P78" s="130"/>
      <c r="Q78" s="254"/>
      <c r="R78" s="255"/>
      <c r="S78" s="101"/>
      <c r="T78" s="101"/>
      <c r="U78" s="256"/>
      <c r="V78" s="255"/>
      <c r="W78" s="101"/>
      <c r="X78" s="101"/>
      <c r="Y78" s="256"/>
      <c r="Z78" s="257"/>
      <c r="AA78" s="256"/>
      <c r="AB78" s="199"/>
      <c r="AC78" s="198"/>
      <c r="AD78" s="104"/>
      <c r="AE78" s="105"/>
      <c r="AF78" s="197"/>
      <c r="AG78" s="196"/>
      <c r="AH78" s="106"/>
      <c r="AI78" s="27"/>
      <c r="AJ78" s="195"/>
      <c r="AK78" s="195"/>
      <c r="AL78" s="194"/>
    </row>
    <row r="79" spans="1:46" ht="21.95" customHeight="1">
      <c r="A79" s="134"/>
      <c r="B79" s="204"/>
      <c r="C79" s="100"/>
      <c r="D79" s="101"/>
      <c r="E79" s="203"/>
      <c r="F79" s="202"/>
      <c r="G79" s="102"/>
      <c r="H79" s="103"/>
      <c r="I79" s="102"/>
      <c r="J79" s="122"/>
      <c r="K79" s="201"/>
      <c r="L79" s="102"/>
      <c r="M79" s="125"/>
      <c r="N79" s="200"/>
      <c r="O79" s="129"/>
      <c r="P79" s="130"/>
      <c r="Q79" s="254"/>
      <c r="R79" s="255"/>
      <c r="S79" s="101"/>
      <c r="T79" s="101"/>
      <c r="U79" s="256"/>
      <c r="V79" s="255"/>
      <c r="W79" s="101"/>
      <c r="X79" s="101"/>
      <c r="Y79" s="256"/>
      <c r="Z79" s="257"/>
      <c r="AA79" s="256"/>
      <c r="AB79" s="199"/>
      <c r="AC79" s="198"/>
      <c r="AD79" s="104"/>
      <c r="AE79" s="105"/>
      <c r="AF79" s="197"/>
      <c r="AG79" s="196"/>
      <c r="AH79" s="106"/>
      <c r="AI79" s="27"/>
      <c r="AJ79" s="195"/>
      <c r="AK79" s="195"/>
      <c r="AL79" s="194"/>
    </row>
    <row r="80" spans="1:46" ht="21.95" customHeight="1">
      <c r="A80" s="134"/>
      <c r="B80" s="204"/>
      <c r="C80" s="100"/>
      <c r="D80" s="101"/>
      <c r="E80" s="203"/>
      <c r="F80" s="202"/>
      <c r="G80" s="102"/>
      <c r="H80" s="103"/>
      <c r="I80" s="102"/>
      <c r="J80" s="122"/>
      <c r="K80" s="201"/>
      <c r="L80" s="102"/>
      <c r="M80" s="125"/>
      <c r="N80" s="200"/>
      <c r="O80" s="129"/>
      <c r="P80" s="130"/>
      <c r="Q80" s="254"/>
      <c r="R80" s="255"/>
      <c r="S80" s="101"/>
      <c r="T80" s="101"/>
      <c r="U80" s="256"/>
      <c r="V80" s="255"/>
      <c r="W80" s="101"/>
      <c r="X80" s="101"/>
      <c r="Y80" s="256"/>
      <c r="Z80" s="257"/>
      <c r="AA80" s="256"/>
      <c r="AB80" s="199"/>
      <c r="AC80" s="198"/>
      <c r="AD80" s="104"/>
      <c r="AE80" s="105"/>
      <c r="AF80" s="197"/>
      <c r="AG80" s="196"/>
      <c r="AH80" s="106"/>
      <c r="AI80" s="27"/>
      <c r="AJ80" s="195"/>
      <c r="AK80" s="195"/>
      <c r="AL80" s="194"/>
      <c r="AT80" s="78"/>
    </row>
    <row r="81" spans="1:46" ht="21.95" customHeight="1">
      <c r="A81" s="134"/>
      <c r="B81" s="204"/>
      <c r="C81" s="100"/>
      <c r="D81" s="101"/>
      <c r="E81" s="203"/>
      <c r="F81" s="202"/>
      <c r="G81" s="102"/>
      <c r="H81" s="103"/>
      <c r="I81" s="102"/>
      <c r="J81" s="122"/>
      <c r="K81" s="201"/>
      <c r="L81" s="102"/>
      <c r="M81" s="125"/>
      <c r="N81" s="200"/>
      <c r="O81" s="129"/>
      <c r="P81" s="130"/>
      <c r="Q81" s="254"/>
      <c r="R81" s="255"/>
      <c r="S81" s="101"/>
      <c r="T81" s="101"/>
      <c r="U81" s="256"/>
      <c r="V81" s="255"/>
      <c r="W81" s="101"/>
      <c r="X81" s="101"/>
      <c r="Y81" s="256"/>
      <c r="Z81" s="257"/>
      <c r="AA81" s="256"/>
      <c r="AB81" s="199"/>
      <c r="AC81" s="198"/>
      <c r="AD81" s="104"/>
      <c r="AE81" s="105"/>
      <c r="AF81" s="197"/>
      <c r="AG81" s="196"/>
      <c r="AH81" s="106"/>
      <c r="AI81" s="27"/>
      <c r="AJ81" s="195"/>
      <c r="AK81" s="195"/>
      <c r="AL81" s="194"/>
      <c r="AT81" s="78"/>
    </row>
    <row r="82" spans="1:46" ht="21.95" customHeight="1">
      <c r="A82" s="134"/>
      <c r="B82" s="204"/>
      <c r="C82" s="100"/>
      <c r="D82" s="101"/>
      <c r="E82" s="203"/>
      <c r="F82" s="202"/>
      <c r="G82" s="102"/>
      <c r="H82" s="103"/>
      <c r="I82" s="102"/>
      <c r="J82" s="122"/>
      <c r="K82" s="201"/>
      <c r="L82" s="102"/>
      <c r="M82" s="125"/>
      <c r="N82" s="200"/>
      <c r="O82" s="129"/>
      <c r="P82" s="130"/>
      <c r="Q82" s="254"/>
      <c r="R82" s="255"/>
      <c r="S82" s="101"/>
      <c r="T82" s="101"/>
      <c r="U82" s="256"/>
      <c r="V82" s="255"/>
      <c r="W82" s="101"/>
      <c r="X82" s="101"/>
      <c r="Y82" s="256"/>
      <c r="Z82" s="257"/>
      <c r="AA82" s="256"/>
      <c r="AB82" s="199"/>
      <c r="AC82" s="198"/>
      <c r="AD82" s="104"/>
      <c r="AE82" s="105"/>
      <c r="AF82" s="197"/>
      <c r="AG82" s="196"/>
      <c r="AH82" s="106"/>
      <c r="AI82" s="27"/>
      <c r="AJ82" s="195"/>
      <c r="AK82" s="195"/>
      <c r="AL82" s="194"/>
    </row>
    <row r="83" spans="1:46" ht="21.95" customHeight="1">
      <c r="A83" s="134"/>
      <c r="B83" s="204"/>
      <c r="C83" s="100"/>
      <c r="D83" s="101"/>
      <c r="E83" s="203"/>
      <c r="F83" s="202"/>
      <c r="G83" s="102"/>
      <c r="H83" s="103"/>
      <c r="I83" s="102"/>
      <c r="J83" s="122"/>
      <c r="K83" s="201"/>
      <c r="L83" s="102"/>
      <c r="M83" s="125"/>
      <c r="N83" s="200"/>
      <c r="O83" s="129"/>
      <c r="P83" s="130"/>
      <c r="Q83" s="254"/>
      <c r="R83" s="255"/>
      <c r="S83" s="101"/>
      <c r="T83" s="101"/>
      <c r="U83" s="256"/>
      <c r="V83" s="255"/>
      <c r="W83" s="101"/>
      <c r="X83" s="101"/>
      <c r="Y83" s="256"/>
      <c r="Z83" s="257"/>
      <c r="AA83" s="256"/>
      <c r="AB83" s="199"/>
      <c r="AC83" s="198"/>
      <c r="AD83" s="104"/>
      <c r="AE83" s="105"/>
      <c r="AF83" s="197"/>
      <c r="AG83" s="196"/>
      <c r="AH83" s="106"/>
      <c r="AI83" s="27"/>
      <c r="AJ83" s="195"/>
      <c r="AK83" s="195"/>
      <c r="AL83" s="194"/>
    </row>
    <row r="84" spans="1:46" ht="22.9" customHeight="1" thickBot="1">
      <c r="A84" s="136"/>
      <c r="B84" s="193"/>
      <c r="C84" s="137"/>
      <c r="D84" s="138"/>
      <c r="E84" s="192"/>
      <c r="F84" s="191"/>
      <c r="G84" s="139"/>
      <c r="H84" s="140"/>
      <c r="I84" s="139"/>
      <c r="J84" s="141"/>
      <c r="K84" s="190"/>
      <c r="L84" s="139"/>
      <c r="M84" s="142"/>
      <c r="N84" s="189"/>
      <c r="O84" s="143"/>
      <c r="P84" s="144"/>
      <c r="Q84" s="269"/>
      <c r="R84" s="259"/>
      <c r="S84" s="260"/>
      <c r="T84" s="138"/>
      <c r="U84" s="270"/>
      <c r="V84" s="271"/>
      <c r="W84" s="272"/>
      <c r="X84" s="138"/>
      <c r="Y84" s="270"/>
      <c r="Z84" s="273"/>
      <c r="AA84" s="270"/>
      <c r="AB84" s="188"/>
      <c r="AC84" s="187"/>
      <c r="AD84" s="145"/>
      <c r="AE84" s="146"/>
      <c r="AF84" s="186"/>
      <c r="AG84" s="185"/>
      <c r="AH84" s="147"/>
      <c r="AI84" s="30"/>
      <c r="AJ84" s="184"/>
      <c r="AK84" s="184"/>
      <c r="AL84" s="216"/>
    </row>
    <row r="85" spans="1:46" ht="21.95" customHeight="1">
      <c r="A85" s="133"/>
      <c r="B85" s="215"/>
      <c r="C85" s="107"/>
      <c r="D85" s="108"/>
      <c r="E85" s="214"/>
      <c r="F85" s="213"/>
      <c r="G85" s="109"/>
      <c r="H85" s="110"/>
      <c r="I85" s="109"/>
      <c r="J85" s="121"/>
      <c r="K85" s="212"/>
      <c r="L85" s="109"/>
      <c r="M85" s="124"/>
      <c r="N85" s="211"/>
      <c r="O85" s="127"/>
      <c r="P85" s="128"/>
      <c r="Q85" s="247"/>
      <c r="R85" s="266"/>
      <c r="S85" s="108"/>
      <c r="T85" s="108"/>
      <c r="U85" s="250"/>
      <c r="V85" s="266"/>
      <c r="W85" s="251"/>
      <c r="X85" s="108"/>
      <c r="Y85" s="250"/>
      <c r="Z85" s="252"/>
      <c r="AA85" s="250"/>
      <c r="AB85" s="210"/>
      <c r="AC85" s="209"/>
      <c r="AD85" s="111"/>
      <c r="AE85" s="112"/>
      <c r="AF85" s="208"/>
      <c r="AG85" s="207"/>
      <c r="AH85" s="113"/>
      <c r="AI85" s="28"/>
      <c r="AJ85" s="206"/>
      <c r="AK85" s="206"/>
      <c r="AL85" s="205"/>
    </row>
    <row r="86" spans="1:46" ht="21.95" customHeight="1">
      <c r="A86" s="134"/>
      <c r="B86" s="204"/>
      <c r="C86" s="100"/>
      <c r="D86" s="101"/>
      <c r="E86" s="203"/>
      <c r="F86" s="202"/>
      <c r="G86" s="102"/>
      <c r="H86" s="103"/>
      <c r="I86" s="102"/>
      <c r="J86" s="122"/>
      <c r="K86" s="201"/>
      <c r="L86" s="102"/>
      <c r="M86" s="125"/>
      <c r="N86" s="200"/>
      <c r="O86" s="129"/>
      <c r="P86" s="130"/>
      <c r="Q86" s="254"/>
      <c r="R86" s="255"/>
      <c r="S86" s="101"/>
      <c r="T86" s="101"/>
      <c r="U86" s="256"/>
      <c r="V86" s="255"/>
      <c r="W86" s="101"/>
      <c r="X86" s="101"/>
      <c r="Y86" s="256"/>
      <c r="Z86" s="257"/>
      <c r="AA86" s="256"/>
      <c r="AB86" s="199"/>
      <c r="AC86" s="198"/>
      <c r="AD86" s="104"/>
      <c r="AE86" s="105"/>
      <c r="AF86" s="197"/>
      <c r="AG86" s="196"/>
      <c r="AH86" s="106"/>
      <c r="AI86" s="27"/>
      <c r="AJ86" s="195"/>
      <c r="AK86" s="195"/>
      <c r="AL86" s="194"/>
    </row>
    <row r="87" spans="1:46" ht="21.95" customHeight="1">
      <c r="A87" s="134"/>
      <c r="B87" s="204"/>
      <c r="C87" s="100"/>
      <c r="D87" s="101"/>
      <c r="E87" s="203"/>
      <c r="F87" s="202"/>
      <c r="G87" s="102"/>
      <c r="H87" s="103"/>
      <c r="I87" s="102"/>
      <c r="J87" s="122"/>
      <c r="K87" s="201"/>
      <c r="L87" s="102"/>
      <c r="M87" s="125"/>
      <c r="N87" s="200"/>
      <c r="O87" s="129"/>
      <c r="P87" s="130"/>
      <c r="Q87" s="254"/>
      <c r="R87" s="255"/>
      <c r="S87" s="101"/>
      <c r="T87" s="101"/>
      <c r="U87" s="256"/>
      <c r="V87" s="255"/>
      <c r="W87" s="101"/>
      <c r="X87" s="101"/>
      <c r="Y87" s="256"/>
      <c r="Z87" s="257"/>
      <c r="AA87" s="256"/>
      <c r="AB87" s="199"/>
      <c r="AC87" s="198"/>
      <c r="AD87" s="104"/>
      <c r="AE87" s="105"/>
      <c r="AF87" s="197"/>
      <c r="AG87" s="196"/>
      <c r="AH87" s="106"/>
      <c r="AI87" s="27"/>
      <c r="AJ87" s="195"/>
      <c r="AK87" s="195"/>
      <c r="AL87" s="194"/>
    </row>
    <row r="88" spans="1:46" ht="21.95" customHeight="1">
      <c r="A88" s="134"/>
      <c r="B88" s="204"/>
      <c r="C88" s="100"/>
      <c r="D88" s="101"/>
      <c r="E88" s="203"/>
      <c r="F88" s="202"/>
      <c r="G88" s="102"/>
      <c r="H88" s="103"/>
      <c r="I88" s="102"/>
      <c r="J88" s="122"/>
      <c r="K88" s="201"/>
      <c r="L88" s="102"/>
      <c r="M88" s="125"/>
      <c r="N88" s="200"/>
      <c r="O88" s="129"/>
      <c r="P88" s="130"/>
      <c r="Q88" s="254"/>
      <c r="R88" s="255"/>
      <c r="S88" s="101"/>
      <c r="T88" s="101"/>
      <c r="U88" s="256"/>
      <c r="V88" s="255"/>
      <c r="W88" s="101"/>
      <c r="X88" s="101"/>
      <c r="Y88" s="256"/>
      <c r="Z88" s="257"/>
      <c r="AA88" s="256"/>
      <c r="AB88" s="199"/>
      <c r="AC88" s="198"/>
      <c r="AD88" s="104"/>
      <c r="AE88" s="105"/>
      <c r="AF88" s="197"/>
      <c r="AG88" s="196"/>
      <c r="AH88" s="106"/>
      <c r="AI88" s="27"/>
      <c r="AJ88" s="195"/>
      <c r="AK88" s="195"/>
      <c r="AL88" s="194"/>
    </row>
    <row r="89" spans="1:46" ht="21.95" customHeight="1">
      <c r="A89" s="134"/>
      <c r="B89" s="204"/>
      <c r="C89" s="100"/>
      <c r="D89" s="101"/>
      <c r="E89" s="203"/>
      <c r="F89" s="202"/>
      <c r="G89" s="102"/>
      <c r="H89" s="103"/>
      <c r="I89" s="102"/>
      <c r="J89" s="122"/>
      <c r="K89" s="201"/>
      <c r="L89" s="102"/>
      <c r="M89" s="125"/>
      <c r="N89" s="200"/>
      <c r="O89" s="129"/>
      <c r="P89" s="130"/>
      <c r="Q89" s="254"/>
      <c r="R89" s="255"/>
      <c r="S89" s="101"/>
      <c r="T89" s="101"/>
      <c r="U89" s="256"/>
      <c r="V89" s="255"/>
      <c r="W89" s="101"/>
      <c r="X89" s="101"/>
      <c r="Y89" s="256"/>
      <c r="Z89" s="257"/>
      <c r="AA89" s="256"/>
      <c r="AB89" s="199"/>
      <c r="AC89" s="198"/>
      <c r="AD89" s="104"/>
      <c r="AE89" s="105"/>
      <c r="AF89" s="197"/>
      <c r="AG89" s="196"/>
      <c r="AH89" s="106"/>
      <c r="AI89" s="27"/>
      <c r="AJ89" s="195"/>
      <c r="AK89" s="195"/>
      <c r="AL89" s="194"/>
    </row>
    <row r="90" spans="1:46" ht="21.95" customHeight="1">
      <c r="A90" s="134"/>
      <c r="B90" s="204"/>
      <c r="C90" s="100"/>
      <c r="D90" s="101"/>
      <c r="E90" s="203"/>
      <c r="F90" s="202"/>
      <c r="G90" s="102"/>
      <c r="H90" s="103"/>
      <c r="I90" s="102"/>
      <c r="J90" s="122"/>
      <c r="K90" s="201"/>
      <c r="L90" s="102"/>
      <c r="M90" s="125"/>
      <c r="N90" s="200"/>
      <c r="O90" s="129"/>
      <c r="P90" s="130"/>
      <c r="Q90" s="254"/>
      <c r="R90" s="255"/>
      <c r="S90" s="101"/>
      <c r="T90" s="101"/>
      <c r="U90" s="256"/>
      <c r="V90" s="255"/>
      <c r="W90" s="101"/>
      <c r="X90" s="101"/>
      <c r="Y90" s="256"/>
      <c r="Z90" s="257"/>
      <c r="AA90" s="256"/>
      <c r="AB90" s="199"/>
      <c r="AC90" s="198"/>
      <c r="AD90" s="104"/>
      <c r="AE90" s="105"/>
      <c r="AF90" s="197"/>
      <c r="AG90" s="196"/>
      <c r="AH90" s="106"/>
      <c r="AI90" s="27"/>
      <c r="AJ90" s="195"/>
      <c r="AK90" s="195"/>
      <c r="AL90" s="194"/>
      <c r="AT90" s="78"/>
    </row>
    <row r="91" spans="1:46" ht="21.95" customHeight="1">
      <c r="A91" s="134"/>
      <c r="B91" s="204"/>
      <c r="C91" s="100"/>
      <c r="D91" s="101"/>
      <c r="E91" s="203"/>
      <c r="F91" s="202"/>
      <c r="G91" s="102"/>
      <c r="H91" s="103"/>
      <c r="I91" s="102"/>
      <c r="J91" s="122"/>
      <c r="K91" s="201"/>
      <c r="L91" s="102"/>
      <c r="M91" s="125"/>
      <c r="N91" s="200"/>
      <c r="O91" s="129"/>
      <c r="P91" s="130"/>
      <c r="Q91" s="254"/>
      <c r="R91" s="255"/>
      <c r="S91" s="101"/>
      <c r="T91" s="101"/>
      <c r="U91" s="256"/>
      <c r="V91" s="255"/>
      <c r="W91" s="101"/>
      <c r="X91" s="101"/>
      <c r="Y91" s="256"/>
      <c r="Z91" s="257"/>
      <c r="AA91" s="256"/>
      <c r="AB91" s="199"/>
      <c r="AC91" s="198"/>
      <c r="AD91" s="104"/>
      <c r="AE91" s="105"/>
      <c r="AF91" s="197"/>
      <c r="AG91" s="196"/>
      <c r="AH91" s="106"/>
      <c r="AI91" s="27"/>
      <c r="AJ91" s="195"/>
      <c r="AK91" s="195"/>
      <c r="AL91" s="194"/>
      <c r="AT91" s="78"/>
    </row>
    <row r="92" spans="1:46" ht="21.95" customHeight="1">
      <c r="A92" s="134"/>
      <c r="B92" s="204"/>
      <c r="C92" s="100"/>
      <c r="D92" s="101"/>
      <c r="E92" s="203"/>
      <c r="F92" s="202"/>
      <c r="G92" s="102"/>
      <c r="H92" s="103"/>
      <c r="I92" s="102"/>
      <c r="J92" s="122"/>
      <c r="K92" s="201"/>
      <c r="L92" s="102"/>
      <c r="M92" s="125"/>
      <c r="N92" s="200"/>
      <c r="O92" s="129"/>
      <c r="P92" s="130"/>
      <c r="Q92" s="254"/>
      <c r="R92" s="255"/>
      <c r="S92" s="101"/>
      <c r="T92" s="101"/>
      <c r="U92" s="256"/>
      <c r="V92" s="255"/>
      <c r="W92" s="101"/>
      <c r="X92" s="101"/>
      <c r="Y92" s="256"/>
      <c r="Z92" s="257"/>
      <c r="AA92" s="256"/>
      <c r="AB92" s="199"/>
      <c r="AC92" s="198"/>
      <c r="AD92" s="104"/>
      <c r="AE92" s="105"/>
      <c r="AF92" s="197"/>
      <c r="AG92" s="196"/>
      <c r="AH92" s="106"/>
      <c r="AI92" s="27"/>
      <c r="AJ92" s="195"/>
      <c r="AK92" s="195"/>
      <c r="AL92" s="194"/>
    </row>
    <row r="93" spans="1:46" ht="21.95" customHeight="1">
      <c r="A93" s="134"/>
      <c r="B93" s="204"/>
      <c r="C93" s="100"/>
      <c r="D93" s="101"/>
      <c r="E93" s="203"/>
      <c r="F93" s="202"/>
      <c r="G93" s="102"/>
      <c r="H93" s="103"/>
      <c r="I93" s="102"/>
      <c r="J93" s="122"/>
      <c r="K93" s="201"/>
      <c r="L93" s="102"/>
      <c r="M93" s="125"/>
      <c r="N93" s="200"/>
      <c r="O93" s="129"/>
      <c r="P93" s="130"/>
      <c r="Q93" s="254"/>
      <c r="R93" s="255"/>
      <c r="S93" s="101"/>
      <c r="T93" s="101"/>
      <c r="U93" s="256"/>
      <c r="V93" s="255"/>
      <c r="W93" s="101"/>
      <c r="X93" s="101"/>
      <c r="Y93" s="256"/>
      <c r="Z93" s="257"/>
      <c r="AA93" s="256"/>
      <c r="AB93" s="199"/>
      <c r="AC93" s="198"/>
      <c r="AD93" s="104"/>
      <c r="AE93" s="105"/>
      <c r="AF93" s="197"/>
      <c r="AG93" s="196"/>
      <c r="AH93" s="106"/>
      <c r="AI93" s="27"/>
      <c r="AJ93" s="195"/>
      <c r="AK93" s="195"/>
      <c r="AL93" s="194"/>
    </row>
    <row r="94" spans="1:46" ht="22.9" customHeight="1" thickBot="1">
      <c r="A94" s="135"/>
      <c r="B94" s="221"/>
      <c r="C94" s="114"/>
      <c r="D94" s="115"/>
      <c r="E94" s="220"/>
      <c r="F94" s="219"/>
      <c r="G94" s="116"/>
      <c r="H94" s="117"/>
      <c r="I94" s="116"/>
      <c r="J94" s="123"/>
      <c r="K94" s="218"/>
      <c r="L94" s="116"/>
      <c r="M94" s="126"/>
      <c r="N94" s="217"/>
      <c r="O94" s="131"/>
      <c r="P94" s="132"/>
      <c r="Q94" s="258"/>
      <c r="R94" s="259"/>
      <c r="S94" s="260"/>
      <c r="T94" s="115"/>
      <c r="U94" s="264"/>
      <c r="V94" s="262"/>
      <c r="W94" s="263"/>
      <c r="X94" s="115"/>
      <c r="Y94" s="264"/>
      <c r="Z94" s="265"/>
      <c r="AA94" s="264"/>
      <c r="AB94" s="188"/>
      <c r="AC94" s="187"/>
      <c r="AD94" s="145"/>
      <c r="AE94" s="146"/>
      <c r="AF94" s="186"/>
      <c r="AG94" s="185"/>
      <c r="AH94" s="147"/>
      <c r="AI94" s="30"/>
      <c r="AJ94" s="184"/>
      <c r="AK94" s="184"/>
      <c r="AL94" s="216"/>
    </row>
    <row r="95" spans="1:46" ht="21.95" customHeight="1">
      <c r="A95" s="133"/>
      <c r="B95" s="215"/>
      <c r="C95" s="107"/>
      <c r="D95" s="108"/>
      <c r="E95" s="214"/>
      <c r="F95" s="213"/>
      <c r="G95" s="109"/>
      <c r="H95" s="110"/>
      <c r="I95" s="109"/>
      <c r="J95" s="121"/>
      <c r="K95" s="212"/>
      <c r="L95" s="109"/>
      <c r="M95" s="124"/>
      <c r="N95" s="211"/>
      <c r="O95" s="127"/>
      <c r="P95" s="128"/>
      <c r="Q95" s="247"/>
      <c r="R95" s="266"/>
      <c r="S95" s="108"/>
      <c r="T95" s="108"/>
      <c r="U95" s="250"/>
      <c r="V95" s="266"/>
      <c r="W95" s="251"/>
      <c r="X95" s="108"/>
      <c r="Y95" s="250"/>
      <c r="Z95" s="252"/>
      <c r="AA95" s="250"/>
      <c r="AB95" s="210"/>
      <c r="AC95" s="209"/>
      <c r="AD95" s="111"/>
      <c r="AE95" s="112"/>
      <c r="AF95" s="208"/>
      <c r="AG95" s="207"/>
      <c r="AH95" s="113"/>
      <c r="AI95" s="28"/>
      <c r="AJ95" s="206"/>
      <c r="AK95" s="206"/>
      <c r="AL95" s="205"/>
    </row>
    <row r="96" spans="1:46" ht="21.95" customHeight="1">
      <c r="A96" s="134"/>
      <c r="B96" s="204"/>
      <c r="C96" s="100"/>
      <c r="D96" s="101"/>
      <c r="E96" s="203"/>
      <c r="F96" s="202"/>
      <c r="G96" s="102"/>
      <c r="H96" s="103"/>
      <c r="I96" s="102"/>
      <c r="J96" s="122"/>
      <c r="K96" s="201"/>
      <c r="L96" s="102"/>
      <c r="M96" s="125"/>
      <c r="N96" s="200"/>
      <c r="O96" s="129"/>
      <c r="P96" s="130"/>
      <c r="Q96" s="254"/>
      <c r="R96" s="255"/>
      <c r="S96" s="101"/>
      <c r="T96" s="101"/>
      <c r="U96" s="256"/>
      <c r="V96" s="255"/>
      <c r="W96" s="101"/>
      <c r="X96" s="101"/>
      <c r="Y96" s="256"/>
      <c r="Z96" s="257"/>
      <c r="AA96" s="256"/>
      <c r="AB96" s="199"/>
      <c r="AC96" s="198"/>
      <c r="AD96" s="104"/>
      <c r="AE96" s="105"/>
      <c r="AF96" s="197"/>
      <c r="AG96" s="196"/>
      <c r="AH96" s="106"/>
      <c r="AI96" s="27"/>
      <c r="AJ96" s="195"/>
      <c r="AK96" s="195"/>
      <c r="AL96" s="194"/>
    </row>
    <row r="97" spans="1:46" ht="21.95" customHeight="1">
      <c r="A97" s="134"/>
      <c r="B97" s="204"/>
      <c r="C97" s="100"/>
      <c r="D97" s="101"/>
      <c r="E97" s="203"/>
      <c r="F97" s="202"/>
      <c r="G97" s="102"/>
      <c r="H97" s="103"/>
      <c r="I97" s="102"/>
      <c r="J97" s="122"/>
      <c r="K97" s="201"/>
      <c r="L97" s="102"/>
      <c r="M97" s="125"/>
      <c r="N97" s="200"/>
      <c r="O97" s="129"/>
      <c r="P97" s="130"/>
      <c r="Q97" s="254"/>
      <c r="R97" s="255"/>
      <c r="S97" s="101"/>
      <c r="T97" s="101"/>
      <c r="U97" s="256"/>
      <c r="V97" s="255"/>
      <c r="W97" s="101"/>
      <c r="X97" s="101"/>
      <c r="Y97" s="256"/>
      <c r="Z97" s="257"/>
      <c r="AA97" s="256"/>
      <c r="AB97" s="199"/>
      <c r="AC97" s="198"/>
      <c r="AD97" s="104"/>
      <c r="AE97" s="105"/>
      <c r="AF97" s="197"/>
      <c r="AG97" s="196"/>
      <c r="AH97" s="106"/>
      <c r="AI97" s="27"/>
      <c r="AJ97" s="195"/>
      <c r="AK97" s="195"/>
      <c r="AL97" s="194"/>
    </row>
    <row r="98" spans="1:46" ht="21.95" customHeight="1">
      <c r="A98" s="134"/>
      <c r="B98" s="204"/>
      <c r="C98" s="100"/>
      <c r="D98" s="101"/>
      <c r="E98" s="203"/>
      <c r="F98" s="202"/>
      <c r="G98" s="102"/>
      <c r="H98" s="103"/>
      <c r="I98" s="102"/>
      <c r="J98" s="122"/>
      <c r="K98" s="201"/>
      <c r="L98" s="102"/>
      <c r="M98" s="125"/>
      <c r="N98" s="200"/>
      <c r="O98" s="129"/>
      <c r="P98" s="130"/>
      <c r="Q98" s="254"/>
      <c r="R98" s="255"/>
      <c r="S98" s="101"/>
      <c r="T98" s="101"/>
      <c r="U98" s="256"/>
      <c r="V98" s="255"/>
      <c r="W98" s="101"/>
      <c r="X98" s="101"/>
      <c r="Y98" s="256"/>
      <c r="Z98" s="257"/>
      <c r="AA98" s="256"/>
      <c r="AB98" s="199"/>
      <c r="AC98" s="198"/>
      <c r="AD98" s="104"/>
      <c r="AE98" s="105"/>
      <c r="AF98" s="197"/>
      <c r="AG98" s="196"/>
      <c r="AH98" s="106"/>
      <c r="AI98" s="27"/>
      <c r="AJ98" s="195"/>
      <c r="AK98" s="195"/>
      <c r="AL98" s="194"/>
    </row>
    <row r="99" spans="1:46" ht="21.95" customHeight="1">
      <c r="A99" s="134"/>
      <c r="B99" s="204"/>
      <c r="C99" s="100"/>
      <c r="D99" s="101"/>
      <c r="E99" s="203"/>
      <c r="F99" s="202"/>
      <c r="G99" s="102"/>
      <c r="H99" s="103"/>
      <c r="I99" s="102"/>
      <c r="J99" s="122"/>
      <c r="K99" s="201"/>
      <c r="L99" s="102"/>
      <c r="M99" s="125"/>
      <c r="N99" s="200"/>
      <c r="O99" s="129"/>
      <c r="P99" s="130"/>
      <c r="Q99" s="254"/>
      <c r="R99" s="255"/>
      <c r="S99" s="101"/>
      <c r="T99" s="101"/>
      <c r="U99" s="256"/>
      <c r="V99" s="255"/>
      <c r="W99" s="101"/>
      <c r="X99" s="101"/>
      <c r="Y99" s="256"/>
      <c r="Z99" s="257"/>
      <c r="AA99" s="256"/>
      <c r="AB99" s="199"/>
      <c r="AC99" s="198"/>
      <c r="AD99" s="104"/>
      <c r="AE99" s="105"/>
      <c r="AF99" s="197"/>
      <c r="AG99" s="196"/>
      <c r="AH99" s="106"/>
      <c r="AI99" s="27"/>
      <c r="AJ99" s="195"/>
      <c r="AK99" s="195"/>
      <c r="AL99" s="194"/>
    </row>
    <row r="100" spans="1:46" ht="21.95" customHeight="1">
      <c r="A100" s="134"/>
      <c r="B100" s="204"/>
      <c r="C100" s="100"/>
      <c r="D100" s="101"/>
      <c r="E100" s="203"/>
      <c r="F100" s="202"/>
      <c r="G100" s="102"/>
      <c r="H100" s="103"/>
      <c r="I100" s="102"/>
      <c r="J100" s="122"/>
      <c r="K100" s="201"/>
      <c r="L100" s="102"/>
      <c r="M100" s="125"/>
      <c r="N100" s="200"/>
      <c r="O100" s="129"/>
      <c r="P100" s="130"/>
      <c r="Q100" s="254"/>
      <c r="R100" s="255"/>
      <c r="S100" s="101"/>
      <c r="T100" s="101"/>
      <c r="U100" s="256"/>
      <c r="V100" s="255"/>
      <c r="W100" s="101"/>
      <c r="X100" s="101"/>
      <c r="Y100" s="256"/>
      <c r="Z100" s="257"/>
      <c r="AA100" s="256"/>
      <c r="AB100" s="199"/>
      <c r="AC100" s="198"/>
      <c r="AD100" s="104"/>
      <c r="AE100" s="105"/>
      <c r="AF100" s="197"/>
      <c r="AG100" s="196"/>
      <c r="AH100" s="106"/>
      <c r="AI100" s="27"/>
      <c r="AJ100" s="195"/>
      <c r="AK100" s="195"/>
      <c r="AL100" s="194"/>
      <c r="AT100" s="78"/>
    </row>
    <row r="101" spans="1:46" ht="21.95" customHeight="1">
      <c r="A101" s="134"/>
      <c r="B101" s="204"/>
      <c r="C101" s="100"/>
      <c r="D101" s="101"/>
      <c r="E101" s="203"/>
      <c r="F101" s="202"/>
      <c r="G101" s="102"/>
      <c r="H101" s="103"/>
      <c r="I101" s="102"/>
      <c r="J101" s="122"/>
      <c r="K101" s="201"/>
      <c r="L101" s="102"/>
      <c r="M101" s="125"/>
      <c r="N101" s="200"/>
      <c r="O101" s="129"/>
      <c r="P101" s="130"/>
      <c r="Q101" s="254"/>
      <c r="R101" s="255"/>
      <c r="S101" s="101"/>
      <c r="T101" s="101"/>
      <c r="U101" s="256"/>
      <c r="V101" s="255"/>
      <c r="W101" s="101"/>
      <c r="X101" s="101"/>
      <c r="Y101" s="256"/>
      <c r="Z101" s="257"/>
      <c r="AA101" s="256"/>
      <c r="AB101" s="199"/>
      <c r="AC101" s="198"/>
      <c r="AD101" s="104"/>
      <c r="AE101" s="105"/>
      <c r="AF101" s="197"/>
      <c r="AG101" s="196"/>
      <c r="AH101" s="106"/>
      <c r="AI101" s="27"/>
      <c r="AJ101" s="195"/>
      <c r="AK101" s="195"/>
      <c r="AL101" s="194"/>
      <c r="AT101" s="78"/>
    </row>
    <row r="102" spans="1:46" ht="21.95" customHeight="1">
      <c r="A102" s="134"/>
      <c r="B102" s="204"/>
      <c r="C102" s="100"/>
      <c r="D102" s="101"/>
      <c r="E102" s="203"/>
      <c r="F102" s="202"/>
      <c r="G102" s="102"/>
      <c r="H102" s="103"/>
      <c r="I102" s="102"/>
      <c r="J102" s="122"/>
      <c r="K102" s="201"/>
      <c r="L102" s="102"/>
      <c r="M102" s="125"/>
      <c r="N102" s="200"/>
      <c r="O102" s="129"/>
      <c r="P102" s="130"/>
      <c r="Q102" s="254"/>
      <c r="R102" s="255"/>
      <c r="S102" s="101"/>
      <c r="T102" s="101"/>
      <c r="U102" s="256"/>
      <c r="V102" s="255"/>
      <c r="W102" s="101"/>
      <c r="X102" s="101"/>
      <c r="Y102" s="256"/>
      <c r="Z102" s="257"/>
      <c r="AA102" s="256"/>
      <c r="AB102" s="199"/>
      <c r="AC102" s="198"/>
      <c r="AD102" s="104"/>
      <c r="AE102" s="105"/>
      <c r="AF102" s="197"/>
      <c r="AG102" s="196"/>
      <c r="AH102" s="106"/>
      <c r="AI102" s="27"/>
      <c r="AJ102" s="195"/>
      <c r="AK102" s="195"/>
      <c r="AL102" s="194"/>
    </row>
    <row r="103" spans="1:46" ht="21.95" customHeight="1">
      <c r="A103" s="134"/>
      <c r="B103" s="204"/>
      <c r="C103" s="100"/>
      <c r="D103" s="101"/>
      <c r="E103" s="203"/>
      <c r="F103" s="202"/>
      <c r="G103" s="102"/>
      <c r="H103" s="103"/>
      <c r="I103" s="102"/>
      <c r="J103" s="122"/>
      <c r="K103" s="201"/>
      <c r="L103" s="102"/>
      <c r="M103" s="125"/>
      <c r="N103" s="200"/>
      <c r="O103" s="129"/>
      <c r="P103" s="130"/>
      <c r="Q103" s="254"/>
      <c r="R103" s="255"/>
      <c r="S103" s="101"/>
      <c r="T103" s="101"/>
      <c r="U103" s="256"/>
      <c r="V103" s="255"/>
      <c r="W103" s="101"/>
      <c r="X103" s="101"/>
      <c r="Y103" s="256"/>
      <c r="Z103" s="257"/>
      <c r="AA103" s="256"/>
      <c r="AB103" s="199"/>
      <c r="AC103" s="198"/>
      <c r="AD103" s="104"/>
      <c r="AE103" s="105"/>
      <c r="AF103" s="197"/>
      <c r="AG103" s="196"/>
      <c r="AH103" s="106"/>
      <c r="AI103" s="27"/>
      <c r="AJ103" s="195"/>
      <c r="AK103" s="195"/>
      <c r="AL103" s="194"/>
    </row>
    <row r="104" spans="1:46" ht="22.9" customHeight="1" thickBot="1">
      <c r="A104" s="136"/>
      <c r="B104" s="193"/>
      <c r="C104" s="137"/>
      <c r="D104" s="138"/>
      <c r="E104" s="192"/>
      <c r="F104" s="191"/>
      <c r="G104" s="139"/>
      <c r="H104" s="140"/>
      <c r="I104" s="139"/>
      <c r="J104" s="141"/>
      <c r="K104" s="190"/>
      <c r="L104" s="139"/>
      <c r="M104" s="142"/>
      <c r="N104" s="189"/>
      <c r="O104" s="143"/>
      <c r="P104" s="144"/>
      <c r="Q104" s="269"/>
      <c r="R104" s="259"/>
      <c r="S104" s="260"/>
      <c r="T104" s="138"/>
      <c r="U104" s="270"/>
      <c r="V104" s="271"/>
      <c r="W104" s="272"/>
      <c r="X104" s="138"/>
      <c r="Y104" s="270"/>
      <c r="Z104" s="273"/>
      <c r="AA104" s="270"/>
      <c r="AB104" s="188"/>
      <c r="AC104" s="187"/>
      <c r="AD104" s="145"/>
      <c r="AE104" s="146"/>
      <c r="AF104" s="186"/>
      <c r="AG104" s="185"/>
      <c r="AH104" s="147"/>
      <c r="AI104" s="30"/>
      <c r="AJ104" s="184"/>
      <c r="AK104" s="184"/>
      <c r="AL104" s="216"/>
    </row>
    <row r="105" spans="1:46" ht="21.95" customHeight="1">
      <c r="A105" s="133"/>
      <c r="B105" s="215"/>
      <c r="C105" s="107"/>
      <c r="D105" s="108"/>
      <c r="E105" s="214"/>
      <c r="F105" s="213"/>
      <c r="G105" s="109"/>
      <c r="H105" s="110"/>
      <c r="I105" s="109"/>
      <c r="J105" s="121"/>
      <c r="K105" s="212"/>
      <c r="L105" s="109"/>
      <c r="M105" s="124"/>
      <c r="N105" s="211"/>
      <c r="O105" s="127"/>
      <c r="P105" s="128"/>
      <c r="Q105" s="247"/>
      <c r="R105" s="266"/>
      <c r="S105" s="108"/>
      <c r="T105" s="108"/>
      <c r="U105" s="250"/>
      <c r="V105" s="266"/>
      <c r="W105" s="251"/>
      <c r="X105" s="108"/>
      <c r="Y105" s="250"/>
      <c r="Z105" s="252"/>
      <c r="AA105" s="250"/>
      <c r="AB105" s="210"/>
      <c r="AC105" s="209"/>
      <c r="AD105" s="111"/>
      <c r="AE105" s="112"/>
      <c r="AF105" s="208"/>
      <c r="AG105" s="207"/>
      <c r="AH105" s="113"/>
      <c r="AI105" s="28"/>
      <c r="AJ105" s="206"/>
      <c r="AK105" s="206"/>
      <c r="AL105" s="205"/>
    </row>
    <row r="106" spans="1:46" ht="21.95" customHeight="1">
      <c r="A106" s="134"/>
      <c r="B106" s="204"/>
      <c r="C106" s="100"/>
      <c r="D106" s="101"/>
      <c r="E106" s="203"/>
      <c r="F106" s="202"/>
      <c r="G106" s="102"/>
      <c r="H106" s="103"/>
      <c r="I106" s="102"/>
      <c r="J106" s="122"/>
      <c r="K106" s="201"/>
      <c r="L106" s="102"/>
      <c r="M106" s="125"/>
      <c r="N106" s="200"/>
      <c r="O106" s="129"/>
      <c r="P106" s="130"/>
      <c r="Q106" s="254"/>
      <c r="R106" s="255"/>
      <c r="S106" s="101"/>
      <c r="T106" s="101"/>
      <c r="U106" s="256"/>
      <c r="V106" s="255"/>
      <c r="W106" s="101"/>
      <c r="X106" s="101"/>
      <c r="Y106" s="256"/>
      <c r="Z106" s="257"/>
      <c r="AA106" s="256"/>
      <c r="AB106" s="199"/>
      <c r="AC106" s="198"/>
      <c r="AD106" s="104"/>
      <c r="AE106" s="105"/>
      <c r="AF106" s="197"/>
      <c r="AG106" s="196"/>
      <c r="AH106" s="106"/>
      <c r="AI106" s="27"/>
      <c r="AJ106" s="195"/>
      <c r="AK106" s="195"/>
      <c r="AL106" s="194"/>
    </row>
    <row r="107" spans="1:46" ht="21.95" customHeight="1">
      <c r="A107" s="134"/>
      <c r="B107" s="204"/>
      <c r="C107" s="100"/>
      <c r="D107" s="101"/>
      <c r="E107" s="203"/>
      <c r="F107" s="202"/>
      <c r="G107" s="102"/>
      <c r="H107" s="103"/>
      <c r="I107" s="102"/>
      <c r="J107" s="122"/>
      <c r="K107" s="201"/>
      <c r="L107" s="102"/>
      <c r="M107" s="125"/>
      <c r="N107" s="200"/>
      <c r="O107" s="129"/>
      <c r="P107" s="130"/>
      <c r="Q107" s="254"/>
      <c r="R107" s="255"/>
      <c r="S107" s="101"/>
      <c r="T107" s="101"/>
      <c r="U107" s="256"/>
      <c r="V107" s="255"/>
      <c r="W107" s="101"/>
      <c r="X107" s="101"/>
      <c r="Y107" s="256"/>
      <c r="Z107" s="257"/>
      <c r="AA107" s="256"/>
      <c r="AB107" s="199"/>
      <c r="AC107" s="198"/>
      <c r="AD107" s="104"/>
      <c r="AE107" s="105"/>
      <c r="AF107" s="197"/>
      <c r="AG107" s="196"/>
      <c r="AH107" s="106"/>
      <c r="AI107" s="27"/>
      <c r="AJ107" s="195"/>
      <c r="AK107" s="195"/>
      <c r="AL107" s="194"/>
    </row>
    <row r="108" spans="1:46" ht="21.95" customHeight="1">
      <c r="A108" s="134"/>
      <c r="B108" s="204"/>
      <c r="C108" s="100"/>
      <c r="D108" s="101"/>
      <c r="E108" s="203"/>
      <c r="F108" s="202"/>
      <c r="G108" s="102"/>
      <c r="H108" s="103"/>
      <c r="I108" s="102"/>
      <c r="J108" s="122"/>
      <c r="K108" s="201"/>
      <c r="L108" s="102"/>
      <c r="M108" s="125"/>
      <c r="N108" s="200"/>
      <c r="O108" s="129"/>
      <c r="P108" s="130"/>
      <c r="Q108" s="254"/>
      <c r="R108" s="255"/>
      <c r="S108" s="101"/>
      <c r="T108" s="101"/>
      <c r="U108" s="256"/>
      <c r="V108" s="255"/>
      <c r="W108" s="101"/>
      <c r="X108" s="101"/>
      <c r="Y108" s="256"/>
      <c r="Z108" s="257"/>
      <c r="AA108" s="256"/>
      <c r="AB108" s="199"/>
      <c r="AC108" s="198"/>
      <c r="AD108" s="104"/>
      <c r="AE108" s="105"/>
      <c r="AF108" s="197"/>
      <c r="AG108" s="196"/>
      <c r="AH108" s="106"/>
      <c r="AI108" s="27"/>
      <c r="AJ108" s="195"/>
      <c r="AK108" s="195"/>
      <c r="AL108" s="194"/>
    </row>
    <row r="109" spans="1:46" ht="21.95" customHeight="1">
      <c r="A109" s="134"/>
      <c r="B109" s="204"/>
      <c r="C109" s="100"/>
      <c r="D109" s="101"/>
      <c r="E109" s="203"/>
      <c r="F109" s="202"/>
      <c r="G109" s="102"/>
      <c r="H109" s="103"/>
      <c r="I109" s="102"/>
      <c r="J109" s="122"/>
      <c r="K109" s="201"/>
      <c r="L109" s="102"/>
      <c r="M109" s="125"/>
      <c r="N109" s="200"/>
      <c r="O109" s="129"/>
      <c r="P109" s="130"/>
      <c r="Q109" s="254"/>
      <c r="R109" s="255"/>
      <c r="S109" s="101"/>
      <c r="T109" s="101"/>
      <c r="U109" s="256"/>
      <c r="V109" s="255"/>
      <c r="W109" s="101"/>
      <c r="X109" s="101"/>
      <c r="Y109" s="256"/>
      <c r="Z109" s="257"/>
      <c r="AA109" s="256"/>
      <c r="AB109" s="199"/>
      <c r="AC109" s="198"/>
      <c r="AD109" s="104"/>
      <c r="AE109" s="105"/>
      <c r="AF109" s="197"/>
      <c r="AG109" s="196"/>
      <c r="AH109" s="106"/>
      <c r="AI109" s="27"/>
      <c r="AJ109" s="195"/>
      <c r="AK109" s="195"/>
      <c r="AL109" s="194"/>
    </row>
    <row r="110" spans="1:46" ht="21.95" customHeight="1">
      <c r="A110" s="134"/>
      <c r="B110" s="204"/>
      <c r="C110" s="100"/>
      <c r="D110" s="101"/>
      <c r="E110" s="203"/>
      <c r="F110" s="202"/>
      <c r="G110" s="102"/>
      <c r="H110" s="103"/>
      <c r="I110" s="102"/>
      <c r="J110" s="122"/>
      <c r="K110" s="201"/>
      <c r="L110" s="102"/>
      <c r="M110" s="125"/>
      <c r="N110" s="200"/>
      <c r="O110" s="129"/>
      <c r="P110" s="130"/>
      <c r="Q110" s="254"/>
      <c r="R110" s="255"/>
      <c r="S110" s="101"/>
      <c r="T110" s="101"/>
      <c r="U110" s="256"/>
      <c r="V110" s="255"/>
      <c r="W110" s="101"/>
      <c r="X110" s="101"/>
      <c r="Y110" s="256"/>
      <c r="Z110" s="257"/>
      <c r="AA110" s="256"/>
      <c r="AB110" s="199"/>
      <c r="AC110" s="198"/>
      <c r="AD110" s="104"/>
      <c r="AE110" s="105"/>
      <c r="AF110" s="197"/>
      <c r="AG110" s="196"/>
      <c r="AH110" s="106"/>
      <c r="AI110" s="27"/>
      <c r="AJ110" s="195"/>
      <c r="AK110" s="195"/>
      <c r="AL110" s="194"/>
      <c r="AT110" s="78"/>
    </row>
    <row r="111" spans="1:46" ht="21.95" customHeight="1">
      <c r="A111" s="134"/>
      <c r="B111" s="204"/>
      <c r="C111" s="100"/>
      <c r="D111" s="101"/>
      <c r="E111" s="203"/>
      <c r="F111" s="202"/>
      <c r="G111" s="102"/>
      <c r="H111" s="103"/>
      <c r="I111" s="102"/>
      <c r="J111" s="122"/>
      <c r="K111" s="201"/>
      <c r="L111" s="102"/>
      <c r="M111" s="125"/>
      <c r="N111" s="200"/>
      <c r="O111" s="129"/>
      <c r="P111" s="130"/>
      <c r="Q111" s="254"/>
      <c r="R111" s="255"/>
      <c r="S111" s="101"/>
      <c r="T111" s="101"/>
      <c r="U111" s="256"/>
      <c r="V111" s="255"/>
      <c r="W111" s="101"/>
      <c r="X111" s="101"/>
      <c r="Y111" s="256"/>
      <c r="Z111" s="257"/>
      <c r="AA111" s="256"/>
      <c r="AB111" s="199"/>
      <c r="AC111" s="198"/>
      <c r="AD111" s="104"/>
      <c r="AE111" s="105"/>
      <c r="AF111" s="197"/>
      <c r="AG111" s="196"/>
      <c r="AH111" s="106"/>
      <c r="AI111" s="27"/>
      <c r="AJ111" s="195"/>
      <c r="AK111" s="195"/>
      <c r="AL111" s="194"/>
      <c r="AT111" s="78"/>
    </row>
    <row r="112" spans="1:46" ht="21.95" customHeight="1">
      <c r="A112" s="134"/>
      <c r="B112" s="204"/>
      <c r="C112" s="100"/>
      <c r="D112" s="101"/>
      <c r="E112" s="203"/>
      <c r="F112" s="202"/>
      <c r="G112" s="102"/>
      <c r="H112" s="103"/>
      <c r="I112" s="102"/>
      <c r="J112" s="122"/>
      <c r="K112" s="201"/>
      <c r="L112" s="102"/>
      <c r="M112" s="125"/>
      <c r="N112" s="200"/>
      <c r="O112" s="129"/>
      <c r="P112" s="130"/>
      <c r="Q112" s="254"/>
      <c r="R112" s="255"/>
      <c r="S112" s="101"/>
      <c r="T112" s="101"/>
      <c r="U112" s="256"/>
      <c r="V112" s="255"/>
      <c r="W112" s="101"/>
      <c r="X112" s="101"/>
      <c r="Y112" s="256"/>
      <c r="Z112" s="257"/>
      <c r="AA112" s="256"/>
      <c r="AB112" s="199"/>
      <c r="AC112" s="198"/>
      <c r="AD112" s="104"/>
      <c r="AE112" s="105"/>
      <c r="AF112" s="197"/>
      <c r="AG112" s="196"/>
      <c r="AH112" s="106"/>
      <c r="AI112" s="27"/>
      <c r="AJ112" s="195"/>
      <c r="AK112" s="195"/>
      <c r="AL112" s="194"/>
    </row>
    <row r="113" spans="1:46" ht="21.95" customHeight="1">
      <c r="A113" s="134"/>
      <c r="B113" s="204"/>
      <c r="C113" s="100"/>
      <c r="D113" s="101"/>
      <c r="E113" s="203"/>
      <c r="F113" s="202"/>
      <c r="G113" s="102"/>
      <c r="H113" s="103"/>
      <c r="I113" s="102"/>
      <c r="J113" s="122"/>
      <c r="K113" s="201"/>
      <c r="L113" s="102"/>
      <c r="M113" s="125"/>
      <c r="N113" s="200"/>
      <c r="O113" s="129"/>
      <c r="P113" s="130"/>
      <c r="Q113" s="254"/>
      <c r="R113" s="255"/>
      <c r="S113" s="101"/>
      <c r="T113" s="101"/>
      <c r="U113" s="256"/>
      <c r="V113" s="255"/>
      <c r="W113" s="101"/>
      <c r="X113" s="101"/>
      <c r="Y113" s="256"/>
      <c r="Z113" s="257"/>
      <c r="AA113" s="256"/>
      <c r="AB113" s="199"/>
      <c r="AC113" s="198"/>
      <c r="AD113" s="104"/>
      <c r="AE113" s="105"/>
      <c r="AF113" s="197"/>
      <c r="AG113" s="196"/>
      <c r="AH113" s="106"/>
      <c r="AI113" s="27"/>
      <c r="AJ113" s="195"/>
      <c r="AK113" s="195"/>
      <c r="AL113" s="194"/>
    </row>
    <row r="114" spans="1:46" ht="22.9" customHeight="1" thickBot="1">
      <c r="A114" s="135"/>
      <c r="B114" s="221"/>
      <c r="C114" s="114"/>
      <c r="D114" s="115"/>
      <c r="E114" s="220"/>
      <c r="F114" s="219"/>
      <c r="G114" s="116"/>
      <c r="H114" s="117"/>
      <c r="I114" s="116"/>
      <c r="J114" s="123"/>
      <c r="K114" s="218"/>
      <c r="L114" s="116"/>
      <c r="M114" s="126"/>
      <c r="N114" s="217"/>
      <c r="O114" s="131"/>
      <c r="P114" s="132"/>
      <c r="Q114" s="258"/>
      <c r="R114" s="259"/>
      <c r="S114" s="260"/>
      <c r="T114" s="115"/>
      <c r="U114" s="264"/>
      <c r="V114" s="262"/>
      <c r="W114" s="263"/>
      <c r="X114" s="115"/>
      <c r="Y114" s="264"/>
      <c r="Z114" s="265"/>
      <c r="AA114" s="264"/>
      <c r="AB114" s="188"/>
      <c r="AC114" s="187"/>
      <c r="AD114" s="145"/>
      <c r="AE114" s="146"/>
      <c r="AF114" s="186"/>
      <c r="AG114" s="185"/>
      <c r="AH114" s="147"/>
      <c r="AI114" s="30"/>
      <c r="AJ114" s="184"/>
      <c r="AK114" s="184"/>
      <c r="AL114" s="216"/>
    </row>
    <row r="115" spans="1:46" ht="21.95" customHeight="1">
      <c r="A115" s="133"/>
      <c r="B115" s="215"/>
      <c r="C115" s="107"/>
      <c r="D115" s="108"/>
      <c r="E115" s="214"/>
      <c r="F115" s="213"/>
      <c r="G115" s="109"/>
      <c r="H115" s="110"/>
      <c r="I115" s="109"/>
      <c r="J115" s="121"/>
      <c r="K115" s="212"/>
      <c r="L115" s="109"/>
      <c r="M115" s="124"/>
      <c r="N115" s="211"/>
      <c r="O115" s="127"/>
      <c r="P115" s="128"/>
      <c r="Q115" s="247"/>
      <c r="R115" s="266"/>
      <c r="S115" s="108"/>
      <c r="T115" s="108"/>
      <c r="U115" s="250"/>
      <c r="V115" s="266"/>
      <c r="W115" s="251"/>
      <c r="X115" s="108"/>
      <c r="Y115" s="250"/>
      <c r="Z115" s="252"/>
      <c r="AA115" s="250"/>
      <c r="AB115" s="210"/>
      <c r="AC115" s="209"/>
      <c r="AD115" s="111"/>
      <c r="AE115" s="112"/>
      <c r="AF115" s="208"/>
      <c r="AG115" s="207"/>
      <c r="AH115" s="113"/>
      <c r="AI115" s="28"/>
      <c r="AJ115" s="206"/>
      <c r="AK115" s="206"/>
      <c r="AL115" s="205"/>
    </row>
    <row r="116" spans="1:46" ht="21.95" customHeight="1">
      <c r="A116" s="134"/>
      <c r="B116" s="204"/>
      <c r="C116" s="100"/>
      <c r="D116" s="101"/>
      <c r="E116" s="203"/>
      <c r="F116" s="202"/>
      <c r="G116" s="102"/>
      <c r="H116" s="103"/>
      <c r="I116" s="102"/>
      <c r="J116" s="122"/>
      <c r="K116" s="201"/>
      <c r="L116" s="102"/>
      <c r="M116" s="125"/>
      <c r="N116" s="200"/>
      <c r="O116" s="129"/>
      <c r="P116" s="130"/>
      <c r="Q116" s="254" t="s">
        <v>73</v>
      </c>
      <c r="R116" s="255"/>
      <c r="S116" s="101"/>
      <c r="T116" s="101"/>
      <c r="U116" s="256"/>
      <c r="V116" s="255"/>
      <c r="W116" s="101"/>
      <c r="X116" s="101"/>
      <c r="Y116" s="256"/>
      <c r="Z116" s="257"/>
      <c r="AA116" s="256"/>
      <c r="AB116" s="199"/>
      <c r="AC116" s="198"/>
      <c r="AD116" s="104"/>
      <c r="AE116" s="105"/>
      <c r="AF116" s="197"/>
      <c r="AG116" s="196"/>
      <c r="AH116" s="106"/>
      <c r="AI116" s="27"/>
      <c r="AJ116" s="195"/>
      <c r="AK116" s="195"/>
      <c r="AL116" s="194"/>
    </row>
    <row r="117" spans="1:46" ht="21.95" customHeight="1">
      <c r="A117" s="134"/>
      <c r="B117" s="204"/>
      <c r="C117" s="100"/>
      <c r="D117" s="101"/>
      <c r="E117" s="203"/>
      <c r="F117" s="202"/>
      <c r="G117" s="102"/>
      <c r="H117" s="103"/>
      <c r="I117" s="102"/>
      <c r="J117" s="122"/>
      <c r="K117" s="201"/>
      <c r="L117" s="102"/>
      <c r="M117" s="125"/>
      <c r="N117" s="200"/>
      <c r="O117" s="129"/>
      <c r="P117" s="130"/>
      <c r="Q117" s="254" t="s">
        <v>73</v>
      </c>
      <c r="R117" s="255"/>
      <c r="S117" s="101"/>
      <c r="T117" s="101"/>
      <c r="U117" s="256"/>
      <c r="V117" s="255"/>
      <c r="W117" s="101"/>
      <c r="X117" s="101"/>
      <c r="Y117" s="256"/>
      <c r="Z117" s="257"/>
      <c r="AA117" s="256"/>
      <c r="AB117" s="199"/>
      <c r="AC117" s="198"/>
      <c r="AD117" s="104"/>
      <c r="AE117" s="105"/>
      <c r="AF117" s="197"/>
      <c r="AG117" s="196"/>
      <c r="AH117" s="106"/>
      <c r="AI117" s="27"/>
      <c r="AJ117" s="195"/>
      <c r="AK117" s="195"/>
      <c r="AL117" s="194"/>
    </row>
    <row r="118" spans="1:46" ht="21.95" customHeight="1">
      <c r="A118" s="134"/>
      <c r="B118" s="204"/>
      <c r="C118" s="100"/>
      <c r="D118" s="101"/>
      <c r="E118" s="203"/>
      <c r="F118" s="202"/>
      <c r="G118" s="102"/>
      <c r="H118" s="103"/>
      <c r="I118" s="102"/>
      <c r="J118" s="122"/>
      <c r="K118" s="201"/>
      <c r="L118" s="102"/>
      <c r="M118" s="125"/>
      <c r="N118" s="200"/>
      <c r="O118" s="129"/>
      <c r="P118" s="130"/>
      <c r="Q118" s="254" t="s">
        <v>73</v>
      </c>
      <c r="R118" s="255"/>
      <c r="S118" s="101"/>
      <c r="T118" s="101"/>
      <c r="U118" s="256"/>
      <c r="V118" s="255"/>
      <c r="W118" s="101"/>
      <c r="X118" s="101"/>
      <c r="Y118" s="256"/>
      <c r="Z118" s="257"/>
      <c r="AA118" s="256"/>
      <c r="AB118" s="199"/>
      <c r="AC118" s="198"/>
      <c r="AD118" s="104"/>
      <c r="AE118" s="105"/>
      <c r="AF118" s="197"/>
      <c r="AG118" s="196"/>
      <c r="AH118" s="106"/>
      <c r="AI118" s="27"/>
      <c r="AJ118" s="195"/>
      <c r="AK118" s="195"/>
      <c r="AL118" s="194"/>
    </row>
    <row r="119" spans="1:46" ht="21.95" customHeight="1">
      <c r="A119" s="134"/>
      <c r="B119" s="204"/>
      <c r="C119" s="100"/>
      <c r="D119" s="101"/>
      <c r="E119" s="203"/>
      <c r="F119" s="202"/>
      <c r="G119" s="102"/>
      <c r="H119" s="103"/>
      <c r="I119" s="102"/>
      <c r="J119" s="122"/>
      <c r="K119" s="201"/>
      <c r="L119" s="102"/>
      <c r="M119" s="125"/>
      <c r="N119" s="200"/>
      <c r="O119" s="129"/>
      <c r="P119" s="130"/>
      <c r="Q119" s="254" t="s">
        <v>73</v>
      </c>
      <c r="R119" s="255"/>
      <c r="S119" s="101"/>
      <c r="T119" s="101"/>
      <c r="U119" s="256"/>
      <c r="V119" s="255"/>
      <c r="W119" s="101"/>
      <c r="X119" s="101"/>
      <c r="Y119" s="256"/>
      <c r="Z119" s="257"/>
      <c r="AA119" s="256"/>
      <c r="AB119" s="199"/>
      <c r="AC119" s="198"/>
      <c r="AD119" s="104"/>
      <c r="AE119" s="105"/>
      <c r="AF119" s="197"/>
      <c r="AG119" s="196"/>
      <c r="AH119" s="106"/>
      <c r="AI119" s="27"/>
      <c r="AJ119" s="195"/>
      <c r="AK119" s="195"/>
      <c r="AL119" s="194"/>
    </row>
    <row r="120" spans="1:46" ht="21.95" customHeight="1">
      <c r="A120" s="134"/>
      <c r="B120" s="204"/>
      <c r="C120" s="100"/>
      <c r="D120" s="101"/>
      <c r="E120" s="203"/>
      <c r="F120" s="202"/>
      <c r="G120" s="102"/>
      <c r="H120" s="103"/>
      <c r="I120" s="102"/>
      <c r="J120" s="122"/>
      <c r="K120" s="201"/>
      <c r="L120" s="102"/>
      <c r="M120" s="125"/>
      <c r="N120" s="200"/>
      <c r="O120" s="129"/>
      <c r="P120" s="130"/>
      <c r="Q120" s="254" t="s">
        <v>73</v>
      </c>
      <c r="R120" s="255"/>
      <c r="S120" s="101"/>
      <c r="T120" s="101"/>
      <c r="U120" s="256"/>
      <c r="V120" s="255"/>
      <c r="W120" s="101"/>
      <c r="X120" s="101"/>
      <c r="Y120" s="256"/>
      <c r="Z120" s="257"/>
      <c r="AA120" s="256"/>
      <c r="AB120" s="199"/>
      <c r="AC120" s="198"/>
      <c r="AD120" s="104"/>
      <c r="AE120" s="105"/>
      <c r="AF120" s="197"/>
      <c r="AG120" s="196"/>
      <c r="AH120" s="106"/>
      <c r="AI120" s="27"/>
      <c r="AJ120" s="195"/>
      <c r="AK120" s="195"/>
      <c r="AL120" s="194"/>
      <c r="AT120" s="78"/>
    </row>
    <row r="121" spans="1:46" ht="21.95" customHeight="1">
      <c r="A121" s="134"/>
      <c r="B121" s="204"/>
      <c r="C121" s="100"/>
      <c r="D121" s="101"/>
      <c r="E121" s="203"/>
      <c r="F121" s="202"/>
      <c r="G121" s="102"/>
      <c r="H121" s="103"/>
      <c r="I121" s="102"/>
      <c r="J121" s="122"/>
      <c r="K121" s="201"/>
      <c r="L121" s="102"/>
      <c r="M121" s="125"/>
      <c r="N121" s="200"/>
      <c r="O121" s="129"/>
      <c r="P121" s="130"/>
      <c r="Q121" s="254" t="s">
        <v>73</v>
      </c>
      <c r="R121" s="255"/>
      <c r="S121" s="101"/>
      <c r="T121" s="101"/>
      <c r="U121" s="256"/>
      <c r="V121" s="255"/>
      <c r="W121" s="101"/>
      <c r="X121" s="101"/>
      <c r="Y121" s="256"/>
      <c r="Z121" s="257"/>
      <c r="AA121" s="256"/>
      <c r="AB121" s="199"/>
      <c r="AC121" s="198"/>
      <c r="AD121" s="104"/>
      <c r="AE121" s="105"/>
      <c r="AF121" s="197"/>
      <c r="AG121" s="196"/>
      <c r="AH121" s="106"/>
      <c r="AI121" s="27"/>
      <c r="AJ121" s="195"/>
      <c r="AK121" s="195"/>
      <c r="AL121" s="194"/>
      <c r="AT121" s="78"/>
    </row>
    <row r="122" spans="1:46" ht="21.95" customHeight="1">
      <c r="A122" s="134"/>
      <c r="B122" s="204"/>
      <c r="C122" s="100"/>
      <c r="D122" s="101"/>
      <c r="E122" s="203"/>
      <c r="F122" s="202"/>
      <c r="G122" s="102"/>
      <c r="H122" s="103"/>
      <c r="I122" s="102"/>
      <c r="J122" s="122"/>
      <c r="K122" s="201"/>
      <c r="L122" s="102"/>
      <c r="M122" s="125"/>
      <c r="N122" s="200"/>
      <c r="O122" s="129"/>
      <c r="P122" s="130"/>
      <c r="Q122" s="254" t="s">
        <v>73</v>
      </c>
      <c r="R122" s="255"/>
      <c r="S122" s="101"/>
      <c r="T122" s="101"/>
      <c r="U122" s="256"/>
      <c r="V122" s="255"/>
      <c r="W122" s="101"/>
      <c r="X122" s="101"/>
      <c r="Y122" s="256"/>
      <c r="Z122" s="257"/>
      <c r="AA122" s="256"/>
      <c r="AB122" s="199"/>
      <c r="AC122" s="198"/>
      <c r="AD122" s="104"/>
      <c r="AE122" s="105"/>
      <c r="AF122" s="197"/>
      <c r="AG122" s="196"/>
      <c r="AH122" s="106"/>
      <c r="AI122" s="27"/>
      <c r="AJ122" s="195"/>
      <c r="AK122" s="195"/>
      <c r="AL122" s="194"/>
    </row>
    <row r="123" spans="1:46" ht="21.95" customHeight="1">
      <c r="A123" s="134"/>
      <c r="B123" s="204"/>
      <c r="C123" s="100"/>
      <c r="D123" s="101"/>
      <c r="E123" s="203"/>
      <c r="F123" s="202"/>
      <c r="G123" s="102"/>
      <c r="H123" s="103"/>
      <c r="I123" s="102"/>
      <c r="J123" s="122"/>
      <c r="K123" s="201"/>
      <c r="L123" s="102"/>
      <c r="M123" s="125"/>
      <c r="N123" s="200"/>
      <c r="O123" s="129"/>
      <c r="P123" s="130"/>
      <c r="Q123" s="254" t="s">
        <v>73</v>
      </c>
      <c r="R123" s="255"/>
      <c r="S123" s="101"/>
      <c r="T123" s="101"/>
      <c r="U123" s="256"/>
      <c r="V123" s="255"/>
      <c r="W123" s="101"/>
      <c r="X123" s="101"/>
      <c r="Y123" s="256"/>
      <c r="Z123" s="257"/>
      <c r="AA123" s="256"/>
      <c r="AB123" s="199"/>
      <c r="AC123" s="198"/>
      <c r="AD123" s="104"/>
      <c r="AE123" s="105"/>
      <c r="AF123" s="197"/>
      <c r="AG123" s="196"/>
      <c r="AH123" s="106"/>
      <c r="AI123" s="27"/>
      <c r="AJ123" s="195"/>
      <c r="AK123" s="195"/>
      <c r="AL123" s="194"/>
    </row>
    <row r="124" spans="1:46" ht="22.9" customHeight="1" thickBot="1">
      <c r="A124" s="136"/>
      <c r="B124" s="193"/>
      <c r="C124" s="137"/>
      <c r="D124" s="138"/>
      <c r="E124" s="192"/>
      <c r="F124" s="191"/>
      <c r="G124" s="139"/>
      <c r="H124" s="140"/>
      <c r="I124" s="139"/>
      <c r="J124" s="141"/>
      <c r="K124" s="190"/>
      <c r="L124" s="139"/>
      <c r="M124" s="142"/>
      <c r="N124" s="189"/>
      <c r="O124" s="143"/>
      <c r="P124" s="144"/>
      <c r="Q124" s="269" t="s">
        <v>73</v>
      </c>
      <c r="R124" s="259"/>
      <c r="S124" s="260"/>
      <c r="T124" s="138"/>
      <c r="U124" s="270"/>
      <c r="V124" s="271"/>
      <c r="W124" s="272"/>
      <c r="X124" s="138"/>
      <c r="Y124" s="270"/>
      <c r="Z124" s="273"/>
      <c r="AA124" s="270"/>
      <c r="AB124" s="188"/>
      <c r="AC124" s="187"/>
      <c r="AD124" s="145"/>
      <c r="AE124" s="146"/>
      <c r="AF124" s="186"/>
      <c r="AG124" s="185"/>
      <c r="AH124" s="147"/>
      <c r="AI124" s="30"/>
      <c r="AJ124" s="184"/>
      <c r="AK124" s="184"/>
      <c r="AL124" s="183"/>
    </row>
    <row r="125" spans="1:46" ht="21" customHeight="1">
      <c r="S125" s="82"/>
      <c r="T125" s="82"/>
      <c r="AL125" s="182"/>
    </row>
    <row r="126" spans="1:46" ht="21" customHeight="1">
      <c r="S126" s="82"/>
      <c r="T126" s="82"/>
    </row>
    <row r="127" spans="1:46" ht="21" customHeight="1">
      <c r="S127" s="82"/>
      <c r="T127" s="82"/>
    </row>
    <row r="128" spans="1:46" ht="21" customHeight="1">
      <c r="S128" s="82"/>
      <c r="T128" s="82"/>
    </row>
    <row r="129" spans="19:20" ht="21" customHeight="1">
      <c r="S129" s="82"/>
      <c r="T129" s="82"/>
    </row>
    <row r="130" spans="19:20" ht="21" customHeight="1">
      <c r="S130" s="82"/>
      <c r="T130" s="82"/>
    </row>
    <row r="131" spans="19:20" ht="21" customHeight="1">
      <c r="S131" s="82"/>
      <c r="T131" s="82"/>
    </row>
    <row r="132" spans="19:20" ht="21" customHeight="1">
      <c r="S132" s="82"/>
      <c r="T132" s="82"/>
    </row>
    <row r="133" spans="19:20" ht="21" customHeight="1">
      <c r="S133" s="82"/>
      <c r="T133" s="82"/>
    </row>
    <row r="134" spans="19:20" ht="21" customHeight="1">
      <c r="S134" s="82"/>
      <c r="T134" s="82"/>
    </row>
    <row r="135" spans="19:20" ht="21" customHeight="1">
      <c r="S135" s="82"/>
      <c r="T135" s="82"/>
    </row>
    <row r="136" spans="19:20" ht="21" customHeight="1">
      <c r="S136" s="82"/>
      <c r="T136" s="82"/>
    </row>
    <row r="137" spans="19:20" ht="21" customHeight="1">
      <c r="S137" s="82"/>
      <c r="T137" s="82"/>
    </row>
    <row r="138" spans="19:20" ht="21" customHeight="1">
      <c r="S138" s="82"/>
      <c r="T138" s="82"/>
    </row>
    <row r="139" spans="19:20" ht="21" customHeight="1">
      <c r="S139" s="82"/>
      <c r="T139" s="82"/>
    </row>
    <row r="140" spans="19:20" ht="21" customHeight="1">
      <c r="S140" s="82"/>
      <c r="T140" s="82"/>
    </row>
    <row r="141" spans="19:20" ht="21" customHeight="1">
      <c r="S141" s="82"/>
      <c r="T141" s="82"/>
    </row>
    <row r="142" spans="19:20" ht="21" customHeight="1">
      <c r="S142" s="82"/>
      <c r="T142" s="82"/>
    </row>
    <row r="143" spans="19:20" ht="21" customHeight="1">
      <c r="S143" s="82"/>
      <c r="T143" s="82"/>
    </row>
    <row r="144" spans="19:20" ht="21" customHeight="1">
      <c r="S144" s="82"/>
      <c r="T144" s="82"/>
    </row>
    <row r="145" spans="19:20" ht="21" customHeight="1">
      <c r="S145" s="82"/>
      <c r="T145" s="82"/>
    </row>
    <row r="146" spans="19:20" ht="21" customHeight="1">
      <c r="S146" s="82"/>
      <c r="T146" s="82"/>
    </row>
    <row r="147" spans="19:20" ht="21" customHeight="1">
      <c r="S147" s="82"/>
      <c r="T147" s="82"/>
    </row>
    <row r="148" spans="19:20" ht="21" customHeight="1">
      <c r="S148" s="82"/>
      <c r="T148" s="82"/>
    </row>
    <row r="149" spans="19:20" ht="21" customHeight="1">
      <c r="S149" s="82"/>
      <c r="T149" s="82"/>
    </row>
    <row r="150" spans="19:20" ht="21" customHeight="1">
      <c r="S150" s="82"/>
      <c r="T150" s="82"/>
    </row>
    <row r="151" spans="19:20" ht="21" customHeight="1">
      <c r="S151" s="82"/>
      <c r="T151" s="82"/>
    </row>
    <row r="152" spans="19:20" ht="21" customHeight="1">
      <c r="S152" s="82"/>
      <c r="T152" s="82"/>
    </row>
    <row r="153" spans="19:20" ht="21" customHeight="1">
      <c r="S153" s="82"/>
      <c r="T153" s="82"/>
    </row>
    <row r="154" spans="19:20" ht="21" customHeight="1">
      <c r="S154" s="82"/>
      <c r="T154" s="82"/>
    </row>
    <row r="155" spans="19:20" ht="21" customHeight="1">
      <c r="S155" s="82"/>
      <c r="T155" s="82"/>
    </row>
    <row r="156" spans="19:20" ht="21" customHeight="1">
      <c r="S156" s="82"/>
      <c r="T156" s="82"/>
    </row>
    <row r="157" spans="19:20" ht="21" customHeight="1">
      <c r="S157" s="82"/>
      <c r="T157" s="82"/>
    </row>
    <row r="158" spans="19:20" ht="21" customHeight="1">
      <c r="S158" s="82"/>
      <c r="T158" s="82"/>
    </row>
    <row r="159" spans="19:20" ht="21" customHeight="1">
      <c r="S159" s="82"/>
      <c r="T159" s="82"/>
    </row>
    <row r="160" spans="19:20" ht="21" customHeight="1">
      <c r="S160" s="82"/>
      <c r="T160" s="82"/>
    </row>
    <row r="161" spans="19:20" ht="21" customHeight="1">
      <c r="S161" s="82"/>
      <c r="T161" s="82"/>
    </row>
    <row r="162" spans="19:20" ht="21" customHeight="1">
      <c r="S162" s="82"/>
      <c r="T162" s="82"/>
    </row>
    <row r="163" spans="19:20" ht="21" customHeight="1">
      <c r="S163" s="82"/>
      <c r="T163" s="82"/>
    </row>
    <row r="164" spans="19:20" ht="21" customHeight="1">
      <c r="S164" s="82"/>
      <c r="T164" s="82"/>
    </row>
    <row r="165" spans="19:20" ht="21" customHeight="1">
      <c r="S165" s="82"/>
      <c r="T165" s="82"/>
    </row>
    <row r="166" spans="19:20" ht="21" customHeight="1">
      <c r="S166" s="82"/>
      <c r="T166" s="82"/>
    </row>
    <row r="167" spans="19:20" ht="21" customHeight="1">
      <c r="S167" s="82"/>
      <c r="T167" s="82"/>
    </row>
    <row r="168" spans="19:20" ht="21" customHeight="1">
      <c r="S168" s="82"/>
      <c r="T168" s="82"/>
    </row>
    <row r="169" spans="19:20" ht="21" customHeight="1">
      <c r="S169" s="82"/>
      <c r="T169" s="82"/>
    </row>
    <row r="170" spans="19:20" ht="21" customHeight="1">
      <c r="S170" s="82"/>
      <c r="T170" s="82"/>
    </row>
    <row r="171" spans="19:20" ht="21" customHeight="1">
      <c r="S171" s="82"/>
      <c r="T171" s="82"/>
    </row>
    <row r="172" spans="19:20" ht="21" customHeight="1">
      <c r="S172" s="82"/>
      <c r="T172" s="82"/>
    </row>
    <row r="173" spans="19:20" ht="21" customHeight="1">
      <c r="S173" s="82"/>
      <c r="T173" s="82"/>
    </row>
    <row r="174" spans="19:20" ht="21" customHeight="1">
      <c r="S174" s="82"/>
      <c r="T174" s="82"/>
    </row>
    <row r="175" spans="19:20" ht="21" customHeight="1">
      <c r="S175" s="82"/>
      <c r="T175" s="82"/>
    </row>
    <row r="176" spans="19:20" ht="21" customHeight="1">
      <c r="S176" s="82"/>
      <c r="T176" s="82"/>
    </row>
    <row r="177" spans="19:20" ht="21" customHeight="1">
      <c r="S177" s="82"/>
      <c r="T177" s="82"/>
    </row>
    <row r="178" spans="19:20" ht="21" customHeight="1">
      <c r="S178" s="82"/>
      <c r="T178" s="82"/>
    </row>
    <row r="179" spans="19:20" ht="21" customHeight="1">
      <c r="S179" s="82"/>
      <c r="T179" s="82"/>
    </row>
    <row r="180" spans="19:20" ht="21" customHeight="1">
      <c r="S180" s="82"/>
      <c r="T180" s="82"/>
    </row>
    <row r="181" spans="19:20" ht="21" customHeight="1">
      <c r="S181" s="82"/>
      <c r="T181" s="82"/>
    </row>
    <row r="182" spans="19:20" ht="21" customHeight="1">
      <c r="S182" s="82"/>
      <c r="T182" s="82"/>
    </row>
    <row r="183" spans="19:20" ht="21" customHeight="1">
      <c r="S183" s="82"/>
      <c r="T183" s="82"/>
    </row>
    <row r="184" spans="19:20" ht="21" customHeight="1">
      <c r="S184" s="82"/>
      <c r="T184" s="82"/>
    </row>
    <row r="185" spans="19:20" ht="21" customHeight="1">
      <c r="S185" s="82"/>
      <c r="T185" s="82"/>
    </row>
    <row r="186" spans="19:20" ht="21" customHeight="1">
      <c r="S186" s="82"/>
      <c r="T186" s="82"/>
    </row>
    <row r="187" spans="19:20" ht="21" customHeight="1">
      <c r="S187" s="82"/>
      <c r="T187" s="82"/>
    </row>
    <row r="188" spans="19:20" ht="21" customHeight="1">
      <c r="S188" s="82"/>
      <c r="T188" s="82"/>
    </row>
    <row r="189" spans="19:20" ht="21" customHeight="1">
      <c r="S189" s="82"/>
      <c r="T189" s="82"/>
    </row>
    <row r="190" spans="19:20" ht="21" customHeight="1">
      <c r="S190" s="82"/>
      <c r="T190" s="82"/>
    </row>
    <row r="191" spans="19:20" ht="21" customHeight="1">
      <c r="S191" s="82"/>
      <c r="T191" s="82"/>
    </row>
    <row r="192" spans="19:20" ht="21" customHeight="1">
      <c r="S192" s="82"/>
      <c r="T192" s="82"/>
    </row>
    <row r="193" spans="19:20" ht="21" customHeight="1">
      <c r="S193" s="82"/>
      <c r="T193" s="82"/>
    </row>
    <row r="194" spans="19:20" ht="21" customHeight="1">
      <c r="S194" s="82"/>
      <c r="T194" s="82"/>
    </row>
    <row r="195" spans="19:20" ht="21" customHeight="1">
      <c r="S195" s="82"/>
      <c r="T195" s="82"/>
    </row>
    <row r="196" spans="19:20" ht="21" customHeight="1">
      <c r="S196" s="82"/>
      <c r="T196" s="82"/>
    </row>
    <row r="197" spans="19:20" ht="21" customHeight="1">
      <c r="S197" s="82"/>
      <c r="T197" s="82"/>
    </row>
    <row r="198" spans="19:20" ht="21" customHeight="1">
      <c r="S198" s="82"/>
      <c r="T198" s="82"/>
    </row>
    <row r="199" spans="19:20" ht="21" customHeight="1">
      <c r="S199" s="82"/>
      <c r="T199" s="82"/>
    </row>
    <row r="200" spans="19:20" ht="21" customHeight="1">
      <c r="S200" s="82"/>
      <c r="T200" s="82"/>
    </row>
    <row r="201" spans="19:20" ht="21" customHeight="1">
      <c r="S201" s="82"/>
      <c r="T201" s="82"/>
    </row>
    <row r="202" spans="19:20" ht="21" customHeight="1">
      <c r="S202" s="82"/>
      <c r="T202" s="82"/>
    </row>
    <row r="203" spans="19:20" ht="21" customHeight="1">
      <c r="S203" s="82"/>
      <c r="T203" s="82"/>
    </row>
    <row r="204" spans="19:20" ht="21" customHeight="1">
      <c r="S204" s="82"/>
      <c r="T204" s="82"/>
    </row>
    <row r="205" spans="19:20" ht="21" customHeight="1">
      <c r="S205" s="82"/>
      <c r="T205" s="82"/>
    </row>
    <row r="206" spans="19:20" ht="21" customHeight="1">
      <c r="S206" s="82"/>
      <c r="T206" s="82"/>
    </row>
    <row r="207" spans="19:20" ht="21" customHeight="1">
      <c r="S207" s="82"/>
      <c r="T207" s="82"/>
    </row>
    <row r="208" spans="19:20" ht="21" customHeight="1">
      <c r="S208" s="82"/>
      <c r="T208" s="82"/>
    </row>
    <row r="209" spans="19:20" ht="21" customHeight="1">
      <c r="S209" s="82"/>
      <c r="T209" s="82"/>
    </row>
    <row r="210" spans="19:20" ht="21" customHeight="1">
      <c r="S210" s="82"/>
      <c r="T210" s="82"/>
    </row>
    <row r="211" spans="19:20" ht="21" customHeight="1">
      <c r="S211" s="82"/>
      <c r="T211" s="82"/>
    </row>
    <row r="212" spans="19:20" ht="21" customHeight="1">
      <c r="S212" s="82"/>
      <c r="T212" s="82"/>
    </row>
    <row r="213" spans="19:20" ht="21" customHeight="1">
      <c r="S213" s="82"/>
      <c r="T213" s="82"/>
    </row>
    <row r="214" spans="19:20" ht="21" customHeight="1">
      <c r="S214" s="82"/>
      <c r="T214" s="82"/>
    </row>
    <row r="215" spans="19:20" ht="21" customHeight="1">
      <c r="S215" s="82"/>
      <c r="T215" s="82"/>
    </row>
    <row r="216" spans="19:20" ht="21" customHeight="1">
      <c r="S216" s="82"/>
      <c r="T216" s="82"/>
    </row>
    <row r="217" spans="19:20" ht="21" customHeight="1">
      <c r="S217" s="82"/>
      <c r="T217" s="82"/>
    </row>
    <row r="218" spans="19:20" ht="21" customHeight="1">
      <c r="S218" s="82"/>
      <c r="T218" s="82"/>
    </row>
    <row r="219" spans="19:20" ht="21" customHeight="1">
      <c r="S219" s="82"/>
      <c r="T219" s="82"/>
    </row>
    <row r="220" spans="19:20" ht="21" customHeight="1">
      <c r="S220" s="82"/>
      <c r="T220" s="82"/>
    </row>
    <row r="221" spans="19:20" ht="21" customHeight="1">
      <c r="S221" s="82"/>
      <c r="T221" s="82"/>
    </row>
    <row r="222" spans="19:20" ht="21" customHeight="1">
      <c r="S222" s="82"/>
      <c r="T222" s="82"/>
    </row>
    <row r="223" spans="19:20" ht="21" customHeight="1">
      <c r="S223" s="82"/>
      <c r="T223" s="82"/>
    </row>
    <row r="224" spans="19:20" ht="21" customHeight="1">
      <c r="S224" s="82"/>
      <c r="T224" s="82"/>
    </row>
    <row r="225" spans="19:20" ht="21" customHeight="1">
      <c r="S225" s="82"/>
      <c r="T225" s="82"/>
    </row>
    <row r="226" spans="19:20" ht="21" customHeight="1">
      <c r="S226" s="82"/>
      <c r="T226" s="82"/>
    </row>
    <row r="227" spans="19:20" ht="21" customHeight="1">
      <c r="S227" s="82"/>
      <c r="T227" s="82"/>
    </row>
    <row r="228" spans="19:20" ht="21" customHeight="1">
      <c r="S228" s="82"/>
      <c r="T228" s="82"/>
    </row>
    <row r="229" spans="19:20" ht="21" customHeight="1">
      <c r="S229" s="82"/>
      <c r="T229" s="82"/>
    </row>
    <row r="230" spans="19:20" ht="21" customHeight="1">
      <c r="S230" s="82"/>
      <c r="T230" s="82"/>
    </row>
    <row r="231" spans="19:20" ht="21" customHeight="1">
      <c r="S231" s="82"/>
      <c r="T231" s="82"/>
    </row>
    <row r="232" spans="19:20" ht="21" customHeight="1">
      <c r="S232" s="82"/>
      <c r="T232" s="82"/>
    </row>
    <row r="233" spans="19:20" ht="21" customHeight="1">
      <c r="S233" s="82"/>
      <c r="T233" s="82"/>
    </row>
    <row r="234" spans="19:20" ht="21" customHeight="1">
      <c r="S234" s="82"/>
      <c r="T234" s="82"/>
    </row>
    <row r="235" spans="19:20" ht="21" customHeight="1">
      <c r="S235" s="82"/>
      <c r="T235" s="82"/>
    </row>
    <row r="236" spans="19:20" ht="21" customHeight="1">
      <c r="S236" s="82"/>
      <c r="T236" s="82"/>
    </row>
    <row r="237" spans="19:20" ht="21" customHeight="1">
      <c r="S237" s="82"/>
      <c r="T237" s="82"/>
    </row>
    <row r="238" spans="19:20" ht="21" customHeight="1">
      <c r="S238" s="82"/>
      <c r="T238" s="82"/>
    </row>
    <row r="239" spans="19:20" ht="21" customHeight="1">
      <c r="S239" s="82"/>
      <c r="T239" s="82"/>
    </row>
    <row r="240" spans="19:20" ht="21" customHeight="1">
      <c r="S240" s="82"/>
      <c r="T240" s="82"/>
    </row>
    <row r="241" spans="19:20" ht="21" customHeight="1">
      <c r="S241" s="82"/>
      <c r="T241" s="82"/>
    </row>
    <row r="242" spans="19:20" ht="21" customHeight="1">
      <c r="S242" s="82"/>
      <c r="T242" s="82"/>
    </row>
    <row r="243" spans="19:20" ht="21" customHeight="1">
      <c r="S243" s="82"/>
      <c r="T243" s="82"/>
    </row>
    <row r="244" spans="19:20" ht="21" customHeight="1">
      <c r="S244" s="82"/>
      <c r="T244" s="82"/>
    </row>
    <row r="245" spans="19:20" ht="21" customHeight="1">
      <c r="S245" s="82"/>
      <c r="T245" s="82"/>
    </row>
    <row r="246" spans="19:20" ht="21" customHeight="1">
      <c r="S246" s="82"/>
      <c r="T246" s="82"/>
    </row>
    <row r="247" spans="19:20" ht="21" customHeight="1">
      <c r="S247" s="82"/>
      <c r="T247" s="82"/>
    </row>
    <row r="248" spans="19:20" ht="21" customHeight="1">
      <c r="S248" s="82"/>
      <c r="T248" s="82"/>
    </row>
    <row r="249" spans="19:20" ht="21" customHeight="1">
      <c r="S249" s="82"/>
      <c r="T249" s="82"/>
    </row>
    <row r="250" spans="19:20" ht="21" customHeight="1">
      <c r="S250" s="82"/>
      <c r="T250" s="82"/>
    </row>
    <row r="251" spans="19:20" ht="21" customHeight="1">
      <c r="S251" s="82"/>
      <c r="T251" s="82"/>
    </row>
    <row r="252" spans="19:20" ht="21" customHeight="1">
      <c r="S252" s="82"/>
      <c r="T252" s="82"/>
    </row>
    <row r="253" spans="19:20" ht="21" customHeight="1">
      <c r="S253" s="82"/>
      <c r="T253" s="82"/>
    </row>
    <row r="254" spans="19:20" ht="21" customHeight="1">
      <c r="S254" s="82"/>
      <c r="T254" s="82"/>
    </row>
    <row r="255" spans="19:20" ht="21" customHeight="1">
      <c r="S255" s="82"/>
      <c r="T255" s="82"/>
    </row>
    <row r="256" spans="19:20" ht="21" customHeight="1">
      <c r="S256" s="82"/>
      <c r="T256" s="82"/>
    </row>
    <row r="257" spans="19:20" ht="21" customHeight="1">
      <c r="S257" s="82"/>
      <c r="T257" s="82"/>
    </row>
    <row r="258" spans="19:20" ht="21" customHeight="1">
      <c r="S258" s="82"/>
      <c r="T258" s="82"/>
    </row>
    <row r="259" spans="19:20" ht="21" customHeight="1">
      <c r="S259" s="82"/>
      <c r="T259" s="82"/>
    </row>
    <row r="260" spans="19:20" ht="21" customHeight="1">
      <c r="S260" s="82"/>
      <c r="T260" s="82"/>
    </row>
    <row r="261" spans="19:20" ht="21" customHeight="1">
      <c r="S261" s="82"/>
      <c r="T261" s="82"/>
    </row>
    <row r="262" spans="19:20" ht="21" customHeight="1">
      <c r="S262" s="82"/>
      <c r="T262" s="82"/>
    </row>
    <row r="263" spans="19:20" ht="21" customHeight="1">
      <c r="S263" s="82"/>
      <c r="T263" s="82"/>
    </row>
    <row r="264" spans="19:20" ht="21" customHeight="1">
      <c r="S264" s="82"/>
      <c r="T264" s="82"/>
    </row>
    <row r="265" spans="19:20" ht="21" customHeight="1">
      <c r="S265" s="82"/>
      <c r="T265" s="82"/>
    </row>
    <row r="266" spans="19:20" ht="21" customHeight="1">
      <c r="S266" s="82"/>
      <c r="T266" s="82"/>
    </row>
    <row r="267" spans="19:20" ht="21" customHeight="1">
      <c r="S267" s="82"/>
      <c r="T267" s="82"/>
    </row>
    <row r="268" spans="19:20" ht="21" customHeight="1">
      <c r="S268" s="82"/>
      <c r="T268" s="82"/>
    </row>
    <row r="269" spans="19:20" ht="21" customHeight="1">
      <c r="S269" s="82"/>
      <c r="T269" s="82"/>
    </row>
    <row r="270" spans="19:20" ht="21" customHeight="1">
      <c r="S270" s="82"/>
      <c r="T270" s="82"/>
    </row>
    <row r="271" spans="19:20" ht="21" customHeight="1">
      <c r="S271" s="82"/>
      <c r="T271" s="82"/>
    </row>
    <row r="272" spans="19:20" ht="21" customHeight="1">
      <c r="S272" s="82"/>
      <c r="T272" s="82"/>
    </row>
    <row r="273" spans="19:20" ht="21" customHeight="1">
      <c r="S273" s="82"/>
      <c r="T273" s="82"/>
    </row>
    <row r="274" spans="19:20" ht="21" customHeight="1">
      <c r="S274" s="82"/>
      <c r="T274" s="82"/>
    </row>
    <row r="275" spans="19:20" ht="21" customHeight="1">
      <c r="S275" s="82"/>
      <c r="T275" s="82"/>
    </row>
    <row r="276" spans="19:20" ht="21" customHeight="1">
      <c r="S276" s="82"/>
      <c r="T276" s="82"/>
    </row>
    <row r="277" spans="19:20" ht="21" customHeight="1">
      <c r="S277" s="82"/>
      <c r="T277" s="82"/>
    </row>
    <row r="278" spans="19:20" ht="21" customHeight="1">
      <c r="S278" s="82"/>
      <c r="T278" s="82"/>
    </row>
    <row r="279" spans="19:20" ht="21" customHeight="1">
      <c r="S279" s="82"/>
      <c r="T279" s="82"/>
    </row>
    <row r="280" spans="19:20" ht="21" customHeight="1">
      <c r="S280" s="82"/>
      <c r="T280" s="82"/>
    </row>
    <row r="281" spans="19:20" ht="21" customHeight="1">
      <c r="S281" s="82"/>
      <c r="T281" s="82"/>
    </row>
    <row r="282" spans="19:20" ht="21" customHeight="1">
      <c r="S282" s="82"/>
      <c r="T282" s="82"/>
    </row>
    <row r="283" spans="19:20" ht="21" customHeight="1">
      <c r="S283" s="82"/>
      <c r="T283" s="82"/>
    </row>
    <row r="284" spans="19:20" ht="21" customHeight="1">
      <c r="S284" s="82"/>
      <c r="T284" s="82"/>
    </row>
    <row r="285" spans="19:20" ht="21" customHeight="1">
      <c r="S285" s="82"/>
      <c r="T285" s="82"/>
    </row>
    <row r="286" spans="19:20" ht="21" customHeight="1">
      <c r="S286" s="82"/>
      <c r="T286" s="82"/>
    </row>
    <row r="287" spans="19:20" ht="21" customHeight="1">
      <c r="S287" s="82"/>
      <c r="T287" s="82"/>
    </row>
    <row r="288" spans="19:20" ht="21" customHeight="1">
      <c r="S288" s="82"/>
      <c r="T288" s="82"/>
    </row>
    <row r="289" spans="19:20" ht="21" customHeight="1">
      <c r="S289" s="82"/>
      <c r="T289" s="82"/>
    </row>
    <row r="290" spans="19:20" ht="21" customHeight="1">
      <c r="S290" s="82"/>
      <c r="T290" s="82"/>
    </row>
    <row r="291" spans="19:20" ht="21" customHeight="1">
      <c r="S291" s="82"/>
      <c r="T291" s="82"/>
    </row>
    <row r="292" spans="19:20" ht="21" customHeight="1">
      <c r="S292" s="82"/>
      <c r="T292" s="82"/>
    </row>
    <row r="293" spans="19:20" ht="21" customHeight="1">
      <c r="S293" s="82"/>
      <c r="T293" s="82"/>
    </row>
    <row r="294" spans="19:20" ht="21" customHeight="1">
      <c r="S294" s="82"/>
      <c r="T294" s="82"/>
    </row>
    <row r="295" spans="19:20" ht="21" customHeight="1">
      <c r="S295" s="82"/>
      <c r="T295" s="82"/>
    </row>
    <row r="296" spans="19:20" ht="21" customHeight="1">
      <c r="S296" s="82"/>
      <c r="T296" s="82"/>
    </row>
    <row r="297" spans="19:20" ht="21" customHeight="1">
      <c r="S297" s="82"/>
      <c r="T297" s="82"/>
    </row>
    <row r="298" spans="19:20" ht="21" customHeight="1">
      <c r="S298" s="82"/>
      <c r="T298" s="82"/>
    </row>
    <row r="299" spans="19:20" ht="21" customHeight="1">
      <c r="S299" s="82"/>
      <c r="T299" s="82"/>
    </row>
    <row r="300" spans="19:20" ht="21" customHeight="1">
      <c r="S300" s="82"/>
      <c r="T300" s="82"/>
    </row>
    <row r="301" spans="19:20" ht="21" customHeight="1">
      <c r="S301" s="82"/>
      <c r="T301" s="82"/>
    </row>
    <row r="302" spans="19:20" ht="21" customHeight="1">
      <c r="S302" s="82"/>
      <c r="T302" s="82"/>
    </row>
    <row r="303" spans="19:20" ht="21" customHeight="1">
      <c r="S303" s="82"/>
      <c r="T303" s="82"/>
    </row>
    <row r="304" spans="19:20" ht="21" customHeight="1">
      <c r="S304" s="82"/>
      <c r="T304" s="82"/>
    </row>
    <row r="305" spans="19:20" ht="21" customHeight="1">
      <c r="S305" s="82"/>
      <c r="T305" s="82"/>
    </row>
    <row r="306" spans="19:20" ht="21" customHeight="1">
      <c r="S306" s="82"/>
      <c r="T306" s="82"/>
    </row>
    <row r="307" spans="19:20" ht="21" customHeight="1">
      <c r="S307" s="82"/>
      <c r="T307" s="82"/>
    </row>
    <row r="308" spans="19:20" ht="21" customHeight="1">
      <c r="S308" s="82"/>
      <c r="T308" s="82"/>
    </row>
    <row r="309" spans="19:20" ht="21" customHeight="1">
      <c r="S309" s="82"/>
      <c r="T309" s="82"/>
    </row>
    <row r="310" spans="19:20" ht="21" customHeight="1">
      <c r="S310" s="82"/>
      <c r="T310" s="82"/>
    </row>
    <row r="311" spans="19:20" ht="21" customHeight="1">
      <c r="S311" s="82"/>
      <c r="T311" s="82"/>
    </row>
    <row r="312" spans="19:20" ht="21" customHeight="1">
      <c r="S312" s="82"/>
      <c r="T312" s="82"/>
    </row>
    <row r="313" spans="19:20" ht="21" customHeight="1">
      <c r="S313" s="82"/>
      <c r="T313" s="82"/>
    </row>
    <row r="314" spans="19:20" ht="21" customHeight="1">
      <c r="S314" s="82"/>
      <c r="T314" s="82"/>
    </row>
    <row r="315" spans="19:20" ht="21" customHeight="1">
      <c r="S315" s="82"/>
      <c r="T315" s="82"/>
    </row>
    <row r="316" spans="19:20" ht="21" customHeight="1">
      <c r="S316" s="82"/>
      <c r="T316" s="82"/>
    </row>
    <row r="317" spans="19:20" ht="21" customHeight="1">
      <c r="S317" s="82"/>
      <c r="T317" s="82"/>
    </row>
    <row r="318" spans="19:20" ht="21" customHeight="1">
      <c r="S318" s="82"/>
      <c r="T318" s="82"/>
    </row>
    <row r="319" spans="19:20" ht="21" customHeight="1">
      <c r="S319" s="82"/>
      <c r="T319" s="82"/>
    </row>
    <row r="320" spans="19:20" ht="21" customHeight="1">
      <c r="S320" s="82"/>
      <c r="T320" s="82"/>
    </row>
    <row r="321" spans="19:20" ht="21" customHeight="1">
      <c r="S321" s="82"/>
      <c r="T321" s="82"/>
    </row>
    <row r="322" spans="19:20" ht="21" customHeight="1">
      <c r="S322" s="82"/>
      <c r="T322" s="82"/>
    </row>
    <row r="323" spans="19:20" ht="21" customHeight="1">
      <c r="S323" s="82"/>
      <c r="T323" s="82"/>
    </row>
    <row r="324" spans="19:20" ht="21" customHeight="1">
      <c r="S324" s="82"/>
      <c r="T324" s="82"/>
    </row>
    <row r="325" spans="19:20" ht="21" customHeight="1">
      <c r="S325" s="82"/>
      <c r="T325" s="82"/>
    </row>
    <row r="326" spans="19:20" ht="21" customHeight="1">
      <c r="S326" s="82"/>
      <c r="T326" s="82"/>
    </row>
    <row r="327" spans="19:20" ht="21" customHeight="1">
      <c r="S327" s="82"/>
      <c r="T327" s="82"/>
    </row>
    <row r="328" spans="19:20" ht="21" customHeight="1">
      <c r="S328" s="82"/>
      <c r="T328" s="82"/>
    </row>
    <row r="329" spans="19:20" ht="21" customHeight="1">
      <c r="S329" s="82"/>
      <c r="T329" s="82"/>
    </row>
    <row r="330" spans="19:20" ht="21" customHeight="1">
      <c r="S330" s="82"/>
      <c r="T330" s="82"/>
    </row>
    <row r="331" spans="19:20" ht="21" customHeight="1">
      <c r="S331" s="82"/>
      <c r="T331" s="82"/>
    </row>
    <row r="332" spans="19:20" ht="21" customHeight="1">
      <c r="S332" s="82"/>
      <c r="T332" s="82"/>
    </row>
    <row r="333" spans="19:20" ht="21" customHeight="1">
      <c r="S333" s="82"/>
      <c r="T333" s="82"/>
    </row>
    <row r="334" spans="19:20" ht="21" customHeight="1">
      <c r="S334" s="82"/>
      <c r="T334" s="82"/>
    </row>
    <row r="335" spans="19:20" ht="21" customHeight="1">
      <c r="S335" s="82"/>
      <c r="T335" s="82"/>
    </row>
    <row r="336" spans="19:20" ht="21" customHeight="1">
      <c r="S336" s="82"/>
      <c r="T336" s="82"/>
    </row>
    <row r="337" spans="19:20" ht="21" customHeight="1">
      <c r="S337" s="82"/>
      <c r="T337" s="82"/>
    </row>
    <row r="338" spans="19:20" ht="21" customHeight="1">
      <c r="S338" s="82"/>
      <c r="T338" s="82"/>
    </row>
    <row r="339" spans="19:20" ht="21" customHeight="1">
      <c r="S339" s="82"/>
      <c r="T339" s="82"/>
    </row>
    <row r="340" spans="19:20" ht="21" customHeight="1">
      <c r="S340" s="82"/>
      <c r="T340" s="82"/>
    </row>
    <row r="341" spans="19:20" ht="21" customHeight="1">
      <c r="S341" s="82"/>
      <c r="T341" s="82"/>
    </row>
    <row r="342" spans="19:20" ht="21" customHeight="1">
      <c r="S342" s="82"/>
      <c r="T342" s="82"/>
    </row>
    <row r="343" spans="19:20" ht="21" customHeight="1">
      <c r="S343" s="82"/>
      <c r="T343" s="82"/>
    </row>
    <row r="344" spans="19:20" ht="21" customHeight="1">
      <c r="S344" s="82"/>
      <c r="T344" s="82"/>
    </row>
    <row r="345" spans="19:20" ht="21" customHeight="1">
      <c r="S345" s="82"/>
      <c r="T345" s="82"/>
    </row>
  </sheetData>
  <protectedRanges>
    <protectedRange sqref="C3:D4" name="範囲8_1_1_3_1"/>
    <protectedRange sqref="B3:B4" name="範囲8_2_3_1"/>
  </protectedRanges>
  <mergeCells count="138">
    <mergeCell ref="AH63:AH64"/>
    <mergeCell ref="AI63:AI64"/>
    <mergeCell ref="AJ63:AJ64"/>
    <mergeCell ref="AK63:AK64"/>
    <mergeCell ref="AL63:AL64"/>
    <mergeCell ref="AB63:AB64"/>
    <mergeCell ref="AC63:AC64"/>
    <mergeCell ref="AD63:AD64"/>
    <mergeCell ref="AE63:AE64"/>
    <mergeCell ref="AF63:AF64"/>
    <mergeCell ref="AG63:AG64"/>
    <mergeCell ref="V63:V64"/>
    <mergeCell ref="W63:W64"/>
    <mergeCell ref="X63:X64"/>
    <mergeCell ref="Y63:Y64"/>
    <mergeCell ref="Z63:Z64"/>
    <mergeCell ref="AA63:AA64"/>
    <mergeCell ref="P63:P64"/>
    <mergeCell ref="Q63:Q64"/>
    <mergeCell ref="R63:R64"/>
    <mergeCell ref="S63:S64"/>
    <mergeCell ref="T63:T64"/>
    <mergeCell ref="U63:U64"/>
    <mergeCell ref="J63:J64"/>
    <mergeCell ref="K63:K64"/>
    <mergeCell ref="L63:L64"/>
    <mergeCell ref="M63:M64"/>
    <mergeCell ref="N63:N64"/>
    <mergeCell ref="O63:O64"/>
    <mergeCell ref="A63:A64"/>
    <mergeCell ref="E63:E64"/>
    <mergeCell ref="F63:F64"/>
    <mergeCell ref="G63:G64"/>
    <mergeCell ref="H63:H64"/>
    <mergeCell ref="I63:I64"/>
    <mergeCell ref="AH35:AH36"/>
    <mergeCell ref="AI35:AI36"/>
    <mergeCell ref="AJ35:AJ36"/>
    <mergeCell ref="AK35:AK36"/>
    <mergeCell ref="AL35:AL36"/>
    <mergeCell ref="O62:P62"/>
    <mergeCell ref="S62:T62"/>
    <mergeCell ref="V62:W62"/>
    <mergeCell ref="AB35:AB36"/>
    <mergeCell ref="AC35:AC36"/>
    <mergeCell ref="AD35:AD36"/>
    <mergeCell ref="AE35:AE36"/>
    <mergeCell ref="AF35:AF36"/>
    <mergeCell ref="AG35:AG36"/>
    <mergeCell ref="V35:V36"/>
    <mergeCell ref="W35:W36"/>
    <mergeCell ref="X35:X36"/>
    <mergeCell ref="Y35:Y36"/>
    <mergeCell ref="Z35:Z36"/>
    <mergeCell ref="AA35:AA36"/>
    <mergeCell ref="O35:O36"/>
    <mergeCell ref="P35:P36"/>
    <mergeCell ref="Q35:Q36"/>
    <mergeCell ref="R35:S35"/>
    <mergeCell ref="T35:T36"/>
    <mergeCell ref="U35:U36"/>
    <mergeCell ref="I35:I36"/>
    <mergeCell ref="J35:J36"/>
    <mergeCell ref="K35:K36"/>
    <mergeCell ref="L35:L36"/>
    <mergeCell ref="M35:M36"/>
    <mergeCell ref="N35:N36"/>
    <mergeCell ref="Q32:W32"/>
    <mergeCell ref="F34:I34"/>
    <mergeCell ref="K34:M34"/>
    <mergeCell ref="R34:U34"/>
    <mergeCell ref="V34:Y34"/>
    <mergeCell ref="A35:A36"/>
    <mergeCell ref="E35:E36"/>
    <mergeCell ref="F35:F36"/>
    <mergeCell ref="G35:G36"/>
    <mergeCell ref="H35:H36"/>
    <mergeCell ref="G30:H30"/>
    <mergeCell ref="I30:J30"/>
    <mergeCell ref="G31:H31"/>
    <mergeCell ref="I31:J31"/>
    <mergeCell ref="E32:F32"/>
    <mergeCell ref="G32:H32"/>
    <mergeCell ref="I32:J32"/>
    <mergeCell ref="N25:O25"/>
    <mergeCell ref="P25:X25"/>
    <mergeCell ref="N26:O26"/>
    <mergeCell ref="P26:X26"/>
    <mergeCell ref="N27:Z27"/>
    <mergeCell ref="B29:D29"/>
    <mergeCell ref="F29:J29"/>
    <mergeCell ref="N21:O21"/>
    <mergeCell ref="P21:Y21"/>
    <mergeCell ref="N22:O22"/>
    <mergeCell ref="P22:Y22"/>
    <mergeCell ref="N23:O23"/>
    <mergeCell ref="P23:Y23"/>
    <mergeCell ref="N18:O18"/>
    <mergeCell ref="P18:Y18"/>
    <mergeCell ref="N19:O19"/>
    <mergeCell ref="P19:Y19"/>
    <mergeCell ref="N20:O20"/>
    <mergeCell ref="P20:Y20"/>
    <mergeCell ref="F12:H12"/>
    <mergeCell ref="I12:L12"/>
    <mergeCell ref="N12:Z12"/>
    <mergeCell ref="N13:Z13"/>
    <mergeCell ref="N14:Z14"/>
    <mergeCell ref="N15:Z15"/>
    <mergeCell ref="F10:H10"/>
    <mergeCell ref="I10:J10"/>
    <mergeCell ref="K10:L10"/>
    <mergeCell ref="F11:H11"/>
    <mergeCell ref="I11:L11"/>
    <mergeCell ref="N11:Z11"/>
    <mergeCell ref="A7:A8"/>
    <mergeCell ref="B7:D8"/>
    <mergeCell ref="F7:L7"/>
    <mergeCell ref="F8:H8"/>
    <mergeCell ref="I8:L8"/>
    <mergeCell ref="N8:Z9"/>
    <mergeCell ref="F9:H9"/>
    <mergeCell ref="I9:L9"/>
    <mergeCell ref="B4:E4"/>
    <mergeCell ref="F4:G4"/>
    <mergeCell ref="H4:L4"/>
    <mergeCell ref="O4:S4"/>
    <mergeCell ref="U4:Z4"/>
    <mergeCell ref="O5:S5"/>
    <mergeCell ref="U5:Z5"/>
    <mergeCell ref="O1:Q1"/>
    <mergeCell ref="S1:T1"/>
    <mergeCell ref="O2:S2"/>
    <mergeCell ref="U2:Z2"/>
    <mergeCell ref="B3:E3"/>
    <mergeCell ref="F3:L3"/>
    <mergeCell ref="O3:S3"/>
    <mergeCell ref="U3:Z3"/>
  </mergeCells>
  <phoneticPr fontId="9"/>
  <dataValidations count="47">
    <dataValidation type="list" allowBlank="1" showInputMessage="1" showErrorMessage="1" sqref="U29:U30" xr:uid="{E6B0500C-6AE9-4C50-8E10-374593FC4569}">
      <formula1>"　　,●"</formula1>
    </dataValidation>
    <dataValidation type="list" allowBlank="1" showInputMessage="1" showErrorMessage="1" sqref="R65:R124 R37:R56" xr:uid="{CC48BF67-DEEC-47FA-B286-29691D8C1712}">
      <formula1>医薬品分類</formula1>
    </dataValidation>
    <dataValidation showDropDown="1" showInputMessage="1" showErrorMessage="1" sqref="T37" xr:uid="{6B0A36CF-17C2-4744-A210-5FB768D8CAA3}"/>
    <dataValidation type="list" imeMode="halfAlpha" allowBlank="1" showInputMessage="1" showErrorMessage="1" error="半角18文字以内で入力してください" sqref="AL37:AL56 AL65:AL124" xr:uid="{975AC5AB-6EE0-4246-9835-DFCF8CCE1113}">
      <formula1>"0,A,B,C,D,E,F,G"</formula1>
    </dataValidation>
    <dataValidation type="list" imeMode="halfAlpha" allowBlank="1" showInputMessage="1" showErrorMessage="1" error="半角18文字以内で入力してください" sqref="AK37:AK56 AK65:AK124" xr:uid="{C83A9998-CF67-4437-A98F-5A4120E6861D}">
      <formula1>"0,A1,A2,A3,A9,B1,B2,B9,C1,D1,X"</formula1>
    </dataValidation>
    <dataValidation type="list" allowBlank="1" showInputMessage="1" showErrorMessage="1" error="該当なし または 該当品を選択してください" sqref="AA65:AA124 AA37:AA56" xr:uid="{C16249A8-2CF7-4B11-9BB7-6F95F8B1A22A}">
      <formula1>"課税対象（10％）,非課税対象（0％）,軽減税率対象（8％）"</formula1>
    </dataValidation>
    <dataValidation type="list" allowBlank="1" showInputMessage="1" showErrorMessage="1" sqref="W65:W124 W37:W56" xr:uid="{19D8636B-B045-4E6E-9139-1DD9D6727D32}">
      <formula1>"届出,認証,承認"</formula1>
    </dataValidation>
    <dataValidation type="list" allowBlank="1" showInputMessage="1" showErrorMessage="1" sqref="Q65:Q124 Q37:Q56" xr:uid="{D53F123F-75BB-4A78-A6A2-A25C652EFB4D}">
      <formula1>"常温,冷蔵,'-20℃,'-80℃,液体ちっ素"</formula1>
    </dataValidation>
    <dataValidation type="list" allowBlank="1" showInputMessage="1" showErrorMessage="1" sqref="S65:S124 S37:S56" xr:uid="{5E21A570-7D39-4D1A-B7FC-36CFD1698864}">
      <formula1>INDIRECT($R37)</formula1>
    </dataValidation>
    <dataValidation type="custom" imeMode="halfAlpha" allowBlank="1" showInputMessage="1" showErrorMessage="1" error="半角18文字以内で入力してください" sqref="AJ65:AJ124 AJ37:AJ56" xr:uid="{3422B79C-6048-4992-B19A-C746084074F4}">
      <formula1>LEN(AJ37)&lt;=18</formula1>
    </dataValidation>
    <dataValidation type="custom" imeMode="halfAlpha" allowBlank="1" showInputMessage="1" showErrorMessage="1" error="5桁 - 6桁の数字で入力ください" sqref="Z65:Z124 Z37:Z56" xr:uid="{87BEDEC8-C603-4725-8339-6FFE242A30BC}">
      <formula1>LEN(Z37)=12</formula1>
    </dataValidation>
    <dataValidation type="custom" imeMode="halfAlpha" allowBlank="1" showInputMessage="1" showErrorMessage="1" error="半角9桁で入力してください" sqref="Y65:Y124 Y37:Y56" xr:uid="{7DB068E3-048C-4FFE-90DC-83861B1A755B}">
      <formula1>LEN(Y37)=9</formula1>
    </dataValidation>
    <dataValidation type="custom" imeMode="halfAlpha" allowBlank="1" showInputMessage="1" showErrorMessage="1" sqref="U65:U124 U38:U56" xr:uid="{380380FA-C603-4E3F-A8A1-BC1612893E70}">
      <formula1>LEN(U38)=9</formula1>
    </dataValidation>
    <dataValidation imeMode="halfAlpha" showDropDown="1" showInputMessage="1" showErrorMessage="1" sqref="T65:T124 T38:T56" xr:uid="{28ED9122-6F13-43F6-88C2-B75185C9BEF0}"/>
    <dataValidation type="custom" imeMode="halfAlpha" allowBlank="1" showInputMessage="1" showErrorMessage="1" error="8桁もしくは13桁の数字を入力してください_x000a_JANコードが無い場合は”-”を入力してください" sqref="O65:O124 O37:O56" xr:uid="{FD5B068A-F9A5-4398-8FB9-7B581433B160}">
      <formula1>OR(LEN(O37)=13,LEN(O37)=8,O37="-")</formula1>
    </dataValidation>
    <dataValidation type="custom" imeMode="halfAlpha" allowBlank="1" showInputMessage="1" showErrorMessage="1" error="4桁でご入力ください" sqref="I31:J31" xr:uid="{11DC4E3D-346A-47D4-AC04-BF51C78DF4DF}">
      <formula1>LEN(F31)&lt;=4</formula1>
    </dataValidation>
    <dataValidation type="custom" imeMode="halfAlpha" allowBlank="1" showInputMessage="1" showErrorMessage="1" sqref="G31:H31" xr:uid="{7A7A9ADB-BF71-4B44-BE4E-81E1D50E6D51}">
      <formula1>LEN(G31)&lt;=2</formula1>
    </dataValidation>
    <dataValidation type="custom" allowBlank="1" showInputMessage="1" showErrorMessage="1" error="18文字以下で入力してください" sqref="F29:J29" xr:uid="{D174E306-EBA9-41DD-B68E-5B4940DEF877}">
      <formula1>LEN(F29)&lt;=18</formula1>
    </dataValidation>
    <dataValidation imeMode="halfAlpha" allowBlank="1" showInputMessage="1" showErrorMessage="1" sqref="AF37:AG56 X65:X124 X37:X56 AF65:AG124" xr:uid="{16503F6E-50DF-4714-8CD2-62D9F7A1932E}"/>
    <dataValidation type="list" allowBlank="1" showInputMessage="1" showErrorMessage="1" sqref="Y32" xr:uid="{09678FB3-F53B-44B8-9E3C-F9FA34971332}">
      <formula1>"0,1"</formula1>
    </dataValidation>
    <dataValidation type="list" allowBlank="1" showInputMessage="1" showErrorMessage="1" sqref="O32" xr:uid="{0D4611E8-7AE1-4927-A9F2-335B4D0D1252}">
      <formula1>"可,不可"</formula1>
    </dataValidation>
    <dataValidation type="list" imeMode="halfAlpha" allowBlank="1" showInputMessage="1" showErrorMessage="1" error="1 大型、2 特大のいずれかを入力してください" sqref="AH37:AH56 AH65:AH124" xr:uid="{9D4FEF68-2701-417D-A655-00F40B741C64}">
      <formula1>"大型,特大"</formula1>
    </dataValidation>
    <dataValidation type="list" allowBlank="1" showInputMessage="1" showErrorMessage="1" sqref="V65:V124 V37:V56" xr:uid="{49A9EC8A-9BF7-4B57-9FC2-1874A66756BB}">
      <formula1>"雑品,ｸﾗｽⅠ(一般),ｸﾗｽⅠ(一般)・特定保守,ｸﾗｽⅡ(管理),ｸﾗｽⅡ(管理)・電子体温計,ｸﾗｽⅡ(管理)・特定保守,ｸﾗｽⅢ(高度),ｸﾗｽⅢ(高度)・特定保守,ｸﾗｽⅣ(高度),ｸﾗｽⅣ(高度)・特定保守"</formula1>
    </dataValidation>
    <dataValidation type="custom" imeMode="halfAlpha" allowBlank="1" showInputMessage="1" showErrorMessage="1" error="半角2文字以内で入力してください" sqref="T6:W6 F31 F30:J30" xr:uid="{E3828421-D726-460F-9C51-3D8E28F687E7}">
      <formula1>LEN(F6)&lt;=2</formula1>
    </dataValidation>
    <dataValidation type="custom" imeMode="halfAlpha" allowBlank="1" showInputMessage="1" showErrorMessage="1" error="半角4文字で入力してください" sqref="S62 V62 Q62 Z6 B32" xr:uid="{15C967A4-A145-494B-91A8-8549B30E1121}">
      <formula1>LEN(B6)&lt;=4</formula1>
    </dataValidation>
    <dataValidation type="custom" imeMode="halfAlpha" allowBlank="1" showInputMessage="1" showErrorMessage="1" error="半角1文字で入力してください" sqref="Y6" xr:uid="{37CFDEDD-53C8-42A2-9709-159A384B54AD}">
      <formula1>LEN(Y6)&lt;=1</formula1>
    </dataValidation>
    <dataValidation type="custom" allowBlank="1" showInputMessage="1" showErrorMessage="1" error="全角20文字（半角40文字）以内で入力してください" sqref="B65:B124 B37:B56" xr:uid="{4407F056-611E-4D38-930D-38CBE76BF8E1}">
      <formula1>LENB(B37)&lt;=40</formula1>
    </dataValidation>
    <dataValidation type="custom" imeMode="halfAlpha" allowBlank="1" showInputMessage="1" showErrorMessage="1" error="半角数字を入力してください" sqref="L37:L56 G65:G124 L65:L124 G37:G56" xr:uid="{14125B2A-C79D-4B34-B7CA-E21BA0241D92}">
      <formula1>ISNUMBER(G37)</formula1>
    </dataValidation>
    <dataValidation type="whole" imeMode="halfAlpha" allowBlank="1" showInputMessage="1" showErrorMessage="1" error="数字（整数）を入力してください" sqref="E37:E56 AB37:AB56 E65:E124 AB65:AB124" xr:uid="{8FB1F809-3AD1-43CB-A4F2-EE4BD64410CA}">
      <formula1>0</formula1>
      <formula2>9999999999</formula2>
    </dataValidation>
    <dataValidation type="custom" imeMode="halfAlpha" allowBlank="1" showInputMessage="1" showErrorMessage="1" error="数字（小数点第二位まで）を入力してください" sqref="F37:F56 F65:F124 K65:K124 K37:K56" xr:uid="{312A892B-8D6A-4C13-BC8A-5F2C2781BE63}">
      <formula1>ROUND(F37,2)=F37</formula1>
    </dataValidation>
    <dataValidation type="list" allowBlank="1" showInputMessage="1" showErrorMessage="1" error="ドロップダウンリストより選択してください" sqref="M37:M56 H65:H124 M65:M124 H37:H56" xr:uid="{C6B28184-F456-4693-98B0-8D30231BDF25}">
      <formula1>"個,箱,枚,袋・パック,本,双,セット,巻,式,足,缶,組,対,冊,ケース,ダース,キログラム,メートル"</formula1>
    </dataValidation>
    <dataValidation type="whole" imeMode="halfAlpha" allowBlank="1" showInputMessage="1" showErrorMessage="1" error="数字（整数）を入力してください" sqref="I65:J124 I37:J56" xr:uid="{B88FA130-6D2D-4A37-AF75-D086A9C983CD}">
      <formula1>0</formula1>
      <formula2>999999999</formula2>
    </dataValidation>
    <dataValidation type="whole" imeMode="halfAlpha" allowBlank="1" showInputMessage="1" showErrorMessage="1" error="数字（整数）を入力してください" sqref="AC37:AC56 AC65:AC124" xr:uid="{2269E633-D68F-416D-818C-D012BF07EBBD}">
      <formula1>0</formula1>
      <formula2>100</formula2>
    </dataValidation>
    <dataValidation type="custom" imeMode="halfAlpha" allowBlank="1" showInputMessage="1" showErrorMessage="1" error="数字（小数点第四位まで）を入力してください" sqref="AD37:AD56 AD65:AD124" xr:uid="{57592B77-DE34-4887-80A7-5AB742C3845E}">
      <formula1>ROUND(AD37,4)=AD37</formula1>
    </dataValidation>
    <dataValidation type="list" imeMode="halfAlpha" allowBlank="1" showInputMessage="1" showErrorMessage="1" error="リストより選択してください" sqref="AE37:AE56 AE65:AE124" xr:uid="{F1790284-D27A-4DD3-B0E8-CE64612A558B}">
      <formula1>"USD,EUR,JPY,GBP,CHF,CNY,SEK,CAD,DKK,NOK,QAR,THB,AED,AUD,HKD,SAR,KWD,KRW,SGD,NZD,ZAR,CZK,MXN,RUB,HUF"</formula1>
    </dataValidation>
    <dataValidation type="whole" imeMode="halfAlpha" allowBlank="1" showInputMessage="1" showErrorMessage="1" error="数字（整数）を入力してください" sqref="AI37:AI56 AI65:AI124" xr:uid="{60A3FAFA-CCC8-46BE-BF35-6E82E0968A91}">
      <formula1>0</formula1>
      <formula2>999999</formula2>
    </dataValidation>
    <dataValidation type="custom" allowBlank="1" showInputMessage="1" showErrorMessage="1" error="600文字以内で入力してください" sqref="N8" xr:uid="{00888674-2DD5-43D8-A6F7-365831F3B335}">
      <formula1>LEN(N8)&lt;=600</formula1>
    </dataValidation>
    <dataValidation type="custom" imeMode="halfAlpha" allowBlank="1" showInputMessage="1" showErrorMessage="1" error="半角6文字で入力してください" sqref="D33 I32:J32 E32:F32" xr:uid="{E036816D-A188-4C28-B5F3-FC7869DF7092}">
      <formula1>LEN(D32)&lt;=6</formula1>
    </dataValidation>
    <dataValidation type="custom" allowBlank="1" showInputMessage="1" showErrorMessage="1" error="200文字以内で入力してください" sqref="A37:A56 C36:D56 A65:A124 C64:D124 H4" xr:uid="{32DFE4B4-617F-42DD-8CEF-768260EFBA03}">
      <formula1>LEN(A4)&lt;=200</formula1>
    </dataValidation>
    <dataValidation type="custom" imeMode="halfAlpha" allowBlank="1" showInputMessage="1" showErrorMessage="1" error="半角10文字で入力してください" sqref="D34 X62:Z62" xr:uid="{03D8EA3D-08A5-43A5-803E-CAD23A715D83}">
      <formula1>LEN(D34)&lt;=10</formula1>
    </dataValidation>
    <dataValidation type="custom" allowBlank="1" showInputMessage="1" showErrorMessage="1" error="25文字以内で入力してください" sqref="P65:P124 P37:P56" xr:uid="{A38120B3-7BAD-487B-98C0-08FE55445B15}">
      <formula1>LEN(P37)&lt;=25</formula1>
    </dataValidation>
    <dataValidation type="list" allowBlank="1" showInputMessage="1" showErrorMessage="1" sqref="N26" xr:uid="{93C74025-0595-46FE-ACAA-B4788DBAA548}">
      <formula1>"元払い：,●運賃：,●取合："</formula1>
    </dataValidation>
    <dataValidation type="list" allowBlank="1" showInputMessage="1" showErrorMessage="1" sqref="S29:S31 Y26 U31 O29:O31 Q29:Q31 Y29:Y31 Z30:Z31 W30:W31" xr:uid="{F2377DBB-DB53-411E-BC5B-B83693C0CA4A}">
      <formula1>"　,●"</formula1>
    </dataValidation>
    <dataValidation type="list" allowBlank="1" showInputMessage="1" showErrorMessage="1" error="仕入品、開発品、OEMのいずれかを選択してください" sqref="B30" xr:uid="{15F387FF-D015-4195-B947-ECCE0C3D5915}">
      <formula1>"仕入品,開発品,OEM"</formula1>
    </dataValidation>
    <dataValidation type="list" allowBlank="1" showInputMessage="1" showErrorMessage="1" error="国内、海外のいずれかを選択してください" sqref="D30" xr:uid="{A4E8ECCC-29CC-4639-B242-6E596A751E5F}">
      <formula1>"国内,海外"</formula1>
    </dataValidation>
    <dataValidation type="list" allowBlank="1" showInputMessage="1" showErrorMessage="1" error="新規、改良改善、既存差替、行追加、復活品のいずれかを選択してください" sqref="B31" xr:uid="{5E09D9B7-51CC-4CF8-8397-C4520280B22C}">
      <formula1>"新規,改良・改善,既存差替,行追加,復活品"</formula1>
    </dataValidation>
    <dataValidation type="list" imeMode="halfAlpha" allowBlank="1" showInputMessage="1" showErrorMessage="1" error="1 単独品、2 セット組み合せ品、3 アソート品有り、4 支給品有りのいずれかを入力してください" sqref="D31" xr:uid="{69E776F6-8290-4B0C-A581-B4D93AC7D1BB}">
      <formula1>"単独品,セット組み合せ品,アソート品有り,支給品有り"</formula1>
    </dataValidation>
  </dataValidations>
  <pageMargins left="0.23622047244094491" right="0.23622047244094491" top="0.35433070866141736" bottom="0.35433070866141736" header="0" footer="0.31496062992125984"/>
  <pageSetup paperSize="8" scale="52" fitToHeight="0" orientation="landscape" r:id="rId1"/>
  <headerFooter>
    <oddFooter>&amp;F</oddFooter>
  </headerFooter>
  <rowBreaks count="1" manualBreakCount="1">
    <brk id="60" max="37"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13D0E-BB1F-4EF1-839F-72278EE4AA1C}">
  <sheetPr>
    <pageSetUpPr fitToPage="1"/>
  </sheetPr>
  <dimension ref="A1:AZ345"/>
  <sheetViews>
    <sheetView zoomScaleNormal="100" zoomScaleSheetLayoutView="85" zoomScalePageLayoutView="55" workbookViewId="0"/>
  </sheetViews>
  <sheetFormatPr defaultColWidth="9" defaultRowHeight="13.5"/>
  <cols>
    <col min="1" max="1" width="17.25" style="82" customWidth="1"/>
    <col min="2" max="4" width="15.625" style="82" customWidth="1"/>
    <col min="5" max="5" width="11.125" style="82" customWidth="1"/>
    <col min="6" max="6" width="11.375" style="82" customWidth="1"/>
    <col min="7" max="7" width="6.625" style="82" bestFit="1" customWidth="1"/>
    <col min="8" max="8" width="5" style="82" bestFit="1" customWidth="1"/>
    <col min="9" max="9" width="6.625" style="82" bestFit="1" customWidth="1"/>
    <col min="10" max="10" width="5.75" style="82" customWidth="1"/>
    <col min="11" max="11" width="9.125" style="82" bestFit="1" customWidth="1"/>
    <col min="12" max="12" width="9.625" style="82" bestFit="1" customWidth="1"/>
    <col min="13" max="13" width="5" style="82" bestFit="1" customWidth="1"/>
    <col min="14" max="14" width="13.125" style="82" customWidth="1"/>
    <col min="15" max="15" width="13.75" style="82" customWidth="1"/>
    <col min="16" max="16" width="12.75" style="82" customWidth="1"/>
    <col min="17" max="17" width="11" style="82" customWidth="1"/>
    <col min="18" max="18" width="12.75" style="82" customWidth="1"/>
    <col min="19" max="19" width="12.75" style="68" customWidth="1"/>
    <col min="20" max="20" width="10" style="68" bestFit="1" customWidth="1"/>
    <col min="21" max="21" width="10.625" style="82" bestFit="1" customWidth="1"/>
    <col min="22" max="22" width="10.25" style="82" customWidth="1"/>
    <col min="23" max="23" width="9.25" style="82" customWidth="1"/>
    <col min="24" max="24" width="13.375" style="82" customWidth="1"/>
    <col min="25" max="25" width="11.75" style="82" bestFit="1" customWidth="1"/>
    <col min="26" max="26" width="10.125" style="82" customWidth="1"/>
    <col min="27" max="27" width="12.5" style="82" customWidth="1"/>
    <col min="28" max="29" width="11.125" style="82" customWidth="1"/>
    <col min="30" max="31" width="7.625" style="82" bestFit="1" customWidth="1"/>
    <col min="32" max="33" width="7.625" style="82" customWidth="1"/>
    <col min="34" max="34" width="8.375" style="82" bestFit="1" customWidth="1"/>
    <col min="35" max="35" width="7.625" style="82" bestFit="1" customWidth="1"/>
    <col min="36" max="36" width="12.375" style="82" customWidth="1"/>
    <col min="37" max="37" width="11.625" style="82" customWidth="1"/>
    <col min="38" max="38" width="9.75" style="82" customWidth="1"/>
    <col min="39" max="16384" width="9" style="82"/>
  </cols>
  <sheetData>
    <row r="1" spans="1:37" ht="34.5" customHeight="1" thickBot="1">
      <c r="A1" s="83" t="s">
        <v>183</v>
      </c>
      <c r="E1" s="81"/>
      <c r="F1" s="80"/>
      <c r="L1" s="79"/>
      <c r="M1" s="79"/>
      <c r="N1" s="287" t="s">
        <v>7</v>
      </c>
      <c r="O1" s="504" t="str">
        <f>IF(COUNTA(B4)=0,"",IF('提案シート(1)'!O1=0,"",'提案シート(1)'!O1))</f>
        <v/>
      </c>
      <c r="P1" s="505"/>
      <c r="Q1" s="506"/>
      <c r="R1" s="288" t="s">
        <v>35</v>
      </c>
      <c r="S1" s="507" t="str">
        <f>IF(COUNTA(B4)=0,"",IF('提案シート(1)'!S1=0,"",'提案シート(1)'!S1))</f>
        <v/>
      </c>
      <c r="T1" s="508"/>
      <c r="U1" s="289"/>
      <c r="V1" s="2"/>
      <c r="W1" s="2"/>
      <c r="X1" s="2"/>
      <c r="Y1" s="2"/>
      <c r="Z1" s="2"/>
      <c r="AB1" s="77"/>
    </row>
    <row r="2" spans="1:37" ht="34.5" customHeight="1" thickBot="1">
      <c r="J2" s="76"/>
      <c r="K2" s="79"/>
      <c r="L2" s="79"/>
      <c r="M2" s="79"/>
      <c r="N2" s="290" t="s">
        <v>8</v>
      </c>
      <c r="O2" s="509" t="str">
        <f>IF(COUNTA(B4)=0,"",IF('提案シート(1)'!O2=0,"",'提案シート(1)'!O2))</f>
        <v/>
      </c>
      <c r="P2" s="510"/>
      <c r="Q2" s="510"/>
      <c r="R2" s="510"/>
      <c r="S2" s="511"/>
      <c r="T2" s="9" t="s">
        <v>47</v>
      </c>
      <c r="U2" s="324" t="str">
        <f>IF(COUNTA(B4)=0,"",IF('提案シート(1)'!U2=0,"",'提案シート(1)'!U2))</f>
        <v/>
      </c>
      <c r="V2" s="325"/>
      <c r="W2" s="325"/>
      <c r="X2" s="325"/>
      <c r="Y2" s="325"/>
      <c r="Z2" s="326"/>
      <c r="AA2" s="75"/>
    </row>
    <row r="3" spans="1:37" ht="34.5" customHeight="1" thickTop="1" thickBot="1">
      <c r="A3" s="74" t="s">
        <v>20</v>
      </c>
      <c r="B3" s="298" t="str">
        <f>PHONETIC(B4)</f>
        <v/>
      </c>
      <c r="C3" s="299"/>
      <c r="D3" s="299"/>
      <c r="E3" s="300"/>
      <c r="F3" s="327" t="s">
        <v>63</v>
      </c>
      <c r="G3" s="328"/>
      <c r="H3" s="328"/>
      <c r="I3" s="328"/>
      <c r="J3" s="328"/>
      <c r="K3" s="328"/>
      <c r="L3" s="328"/>
      <c r="M3" s="73"/>
      <c r="N3" s="291" t="s">
        <v>22</v>
      </c>
      <c r="O3" s="509" t="str">
        <f>IF(COUNTA(B4)=0,"",IF('提案シート(1)'!O3=0,"",'提案シート(1)'!O3))</f>
        <v/>
      </c>
      <c r="P3" s="510"/>
      <c r="Q3" s="510"/>
      <c r="R3" s="510"/>
      <c r="S3" s="511"/>
      <c r="T3" s="8" t="s">
        <v>48</v>
      </c>
      <c r="U3" s="309" t="str">
        <f>IF(COUNTA(B4)=0,"",IF('提案シート(1)'!U3=0,"",'提案シート(1)'!U3))</f>
        <v/>
      </c>
      <c r="V3" s="310"/>
      <c r="W3" s="310"/>
      <c r="X3" s="310"/>
      <c r="Y3" s="310"/>
      <c r="Z3" s="311"/>
      <c r="AA3" s="75"/>
    </row>
    <row r="4" spans="1:37" ht="34.5" customHeight="1" thickTop="1" thickBot="1">
      <c r="A4" s="72" t="s">
        <v>0</v>
      </c>
      <c r="B4" s="298"/>
      <c r="C4" s="299"/>
      <c r="D4" s="299"/>
      <c r="E4" s="300"/>
      <c r="F4" s="301" t="s">
        <v>2</v>
      </c>
      <c r="G4" s="302"/>
      <c r="H4" s="303"/>
      <c r="I4" s="304"/>
      <c r="J4" s="304"/>
      <c r="K4" s="304"/>
      <c r="L4" s="305"/>
      <c r="M4" s="79"/>
      <c r="N4" s="292" t="s">
        <v>15</v>
      </c>
      <c r="O4" s="306" t="str">
        <f>IF(COUNTA(B4)=0,"",IF('提案シート(1)'!O4=0,"",'提案シート(1)'!O4))</f>
        <v/>
      </c>
      <c r="P4" s="307"/>
      <c r="Q4" s="307"/>
      <c r="R4" s="307"/>
      <c r="S4" s="308"/>
      <c r="T4" s="8" t="s">
        <v>16</v>
      </c>
      <c r="U4" s="309" t="str">
        <f>IF(COUNTA(B4)=0,"",IF('提案シート(1)'!U4=0,"",'提案シート(1)'!U4))</f>
        <v/>
      </c>
      <c r="V4" s="310"/>
      <c r="W4" s="310"/>
      <c r="X4" s="310"/>
      <c r="Y4" s="310"/>
      <c r="Z4" s="311"/>
      <c r="AA4" s="75"/>
    </row>
    <row r="5" spans="1:37" s="70" customFormat="1" ht="34.5" customHeight="1" thickTop="1" thickBot="1">
      <c r="A5" s="71" t="s">
        <v>19</v>
      </c>
      <c r="L5" s="79"/>
      <c r="M5" s="79"/>
      <c r="N5" s="293" t="s">
        <v>49</v>
      </c>
      <c r="O5" s="312" t="str">
        <f>IF(COUNTA(B4)=0,"",IF('提案シート(1)'!O5=0,"",'提案シート(1)'!O5))</f>
        <v/>
      </c>
      <c r="P5" s="313"/>
      <c r="Q5" s="313"/>
      <c r="R5" s="313"/>
      <c r="S5" s="314"/>
      <c r="T5" s="7" t="s">
        <v>21</v>
      </c>
      <c r="U5" s="315" t="str">
        <f>IF(COUNTA(B4)=0,"",IF('提案シート(1)'!U5=0,"",'提案シート(1)'!U5))</f>
        <v/>
      </c>
      <c r="V5" s="316"/>
      <c r="W5" s="316"/>
      <c r="X5" s="316"/>
      <c r="Y5" s="316"/>
      <c r="Z5" s="317"/>
      <c r="AA5" s="75"/>
      <c r="AB5" s="82"/>
      <c r="AC5" s="82"/>
      <c r="AD5" s="82"/>
      <c r="AE5" s="82"/>
      <c r="AF5" s="82"/>
      <c r="AG5" s="82"/>
      <c r="AH5" s="82"/>
      <c r="AI5" s="82"/>
      <c r="AJ5" s="82"/>
      <c r="AK5" s="82"/>
    </row>
    <row r="6" spans="1:37" ht="15" thickBot="1">
      <c r="A6" s="69" t="s">
        <v>165</v>
      </c>
      <c r="B6" s="68"/>
      <c r="L6" s="79"/>
      <c r="M6" s="79"/>
      <c r="O6" s="67"/>
      <c r="P6" s="66"/>
      <c r="Q6" s="66"/>
      <c r="R6" s="66"/>
      <c r="S6" s="66"/>
      <c r="T6" s="92"/>
      <c r="U6" s="174"/>
      <c r="V6" s="92"/>
      <c r="W6" s="92"/>
      <c r="X6" s="65"/>
      <c r="Y6" s="92"/>
      <c r="Z6" s="92"/>
      <c r="AA6" s="67"/>
      <c r="AB6" s="70"/>
      <c r="AC6" s="70"/>
      <c r="AD6" s="70"/>
      <c r="AE6" s="70"/>
      <c r="AF6" s="70"/>
      <c r="AG6" s="70"/>
      <c r="AH6" s="70"/>
      <c r="AI6" s="70"/>
      <c r="AJ6" s="70"/>
      <c r="AK6" s="70"/>
    </row>
    <row r="7" spans="1:37" ht="20.25" customHeight="1" thickBot="1">
      <c r="A7" s="341" t="s">
        <v>156</v>
      </c>
      <c r="B7" s="343" t="str">
        <f>IF(B4&lt;&gt;"",B4,"")&amp;IF(H4&lt;&gt;""," ("&amp;H4&amp;")","")</f>
        <v/>
      </c>
      <c r="C7" s="344"/>
      <c r="D7" s="345"/>
      <c r="E7" s="90"/>
      <c r="F7" s="349" t="s">
        <v>157</v>
      </c>
      <c r="G7" s="350"/>
      <c r="H7" s="350"/>
      <c r="I7" s="350"/>
      <c r="J7" s="350"/>
      <c r="K7" s="350"/>
      <c r="L7" s="351"/>
      <c r="M7" s="79"/>
      <c r="N7" s="64" t="s">
        <v>23</v>
      </c>
      <c r="O7" s="68"/>
      <c r="S7" s="82"/>
      <c r="T7" s="82"/>
      <c r="Z7" s="63"/>
      <c r="AA7" s="62"/>
    </row>
    <row r="8" spans="1:37" ht="24" customHeight="1" thickBot="1">
      <c r="A8" s="342"/>
      <c r="B8" s="346"/>
      <c r="C8" s="347"/>
      <c r="D8" s="348"/>
      <c r="E8" s="88"/>
      <c r="F8" s="329" t="s">
        <v>158</v>
      </c>
      <c r="G8" s="330"/>
      <c r="H8" s="330"/>
      <c r="I8" s="352" t="str">
        <f>IF(AB37="","",AB37)</f>
        <v/>
      </c>
      <c r="J8" s="336"/>
      <c r="K8" s="336"/>
      <c r="L8" s="337"/>
      <c r="M8" s="79"/>
      <c r="N8" s="353"/>
      <c r="O8" s="354"/>
      <c r="P8" s="354"/>
      <c r="Q8" s="354"/>
      <c r="R8" s="354"/>
      <c r="S8" s="354"/>
      <c r="T8" s="354"/>
      <c r="U8" s="354"/>
      <c r="V8" s="354"/>
      <c r="W8" s="354"/>
      <c r="X8" s="354"/>
      <c r="Y8" s="354"/>
      <c r="Z8" s="355"/>
      <c r="AA8" s="61"/>
    </row>
    <row r="9" spans="1:37" ht="24" customHeight="1" thickBot="1">
      <c r="A9" s="89"/>
      <c r="B9" s="88"/>
      <c r="C9" s="88"/>
      <c r="D9" s="88"/>
      <c r="E9" s="88"/>
      <c r="F9" s="329" t="s">
        <v>159</v>
      </c>
      <c r="G9" s="330"/>
      <c r="H9" s="330"/>
      <c r="I9" s="359" t="str">
        <f>IF(AC37="","",AC37&amp;"％")</f>
        <v/>
      </c>
      <c r="J9" s="359"/>
      <c r="K9" s="359"/>
      <c r="L9" s="360"/>
      <c r="M9" s="88"/>
      <c r="N9" s="356"/>
      <c r="O9" s="357"/>
      <c r="P9" s="357"/>
      <c r="Q9" s="357"/>
      <c r="R9" s="357"/>
      <c r="S9" s="357"/>
      <c r="T9" s="357"/>
      <c r="U9" s="357"/>
      <c r="V9" s="357"/>
      <c r="W9" s="357"/>
      <c r="X9" s="357"/>
      <c r="Y9" s="357"/>
      <c r="Z9" s="358"/>
      <c r="AA9" s="61"/>
    </row>
    <row r="10" spans="1:37" ht="23.25" customHeight="1" thickBot="1">
      <c r="A10" s="89"/>
      <c r="B10" s="88"/>
      <c r="C10" s="88"/>
      <c r="D10" s="88"/>
      <c r="E10" s="88"/>
      <c r="F10" s="329" t="s">
        <v>160</v>
      </c>
      <c r="G10" s="330"/>
      <c r="H10" s="331"/>
      <c r="I10" s="332" t="str">
        <f>IF(F37="","",F37)</f>
        <v/>
      </c>
      <c r="J10" s="333"/>
      <c r="K10" s="334" t="str">
        <f>IF(AND(I10&lt;&gt;"",I8&lt;&gt;""),"（"&amp;ROUND(I10/I8*100,0)&amp;"％）","")</f>
        <v/>
      </c>
      <c r="L10" s="335"/>
      <c r="M10" s="88"/>
      <c r="N10" s="60" t="s">
        <v>163</v>
      </c>
      <c r="S10" s="82"/>
      <c r="T10" s="82"/>
      <c r="Z10" s="62" t="s">
        <v>12</v>
      </c>
      <c r="AA10" s="62"/>
    </row>
    <row r="11" spans="1:37" ht="24" customHeight="1">
      <c r="A11" s="89"/>
      <c r="B11" s="88"/>
      <c r="C11" s="88"/>
      <c r="D11" s="88"/>
      <c r="E11" s="235"/>
      <c r="F11" s="329" t="s">
        <v>161</v>
      </c>
      <c r="G11" s="330"/>
      <c r="H11" s="330"/>
      <c r="I11" s="336" t="str">
        <f>IF(AND(K10&lt;&gt;"",AC37&lt;&gt;""),ROUND((((I8*AC37*0.01)-I10)/(I8*AC37*0.01)*100),0)&amp;"％","")</f>
        <v/>
      </c>
      <c r="J11" s="336"/>
      <c r="K11" s="336"/>
      <c r="L11" s="337"/>
      <c r="M11" s="59"/>
      <c r="N11" s="338" t="s">
        <v>14</v>
      </c>
      <c r="O11" s="339"/>
      <c r="P11" s="339"/>
      <c r="Q11" s="339"/>
      <c r="R11" s="339"/>
      <c r="S11" s="339"/>
      <c r="T11" s="339"/>
      <c r="U11" s="339"/>
      <c r="V11" s="339"/>
      <c r="W11" s="339"/>
      <c r="X11" s="339"/>
      <c r="Y11" s="339"/>
      <c r="Z11" s="340"/>
      <c r="AA11" s="61"/>
    </row>
    <row r="12" spans="1:37" ht="24" customHeight="1" thickBot="1">
      <c r="A12" s="89"/>
      <c r="B12" s="88"/>
      <c r="C12" s="88"/>
      <c r="D12" s="88"/>
      <c r="E12" s="88"/>
      <c r="F12" s="372" t="s">
        <v>162</v>
      </c>
      <c r="G12" s="373"/>
      <c r="H12" s="373"/>
      <c r="I12" s="374" t="str">
        <f>IF(G37="","",G37)</f>
        <v/>
      </c>
      <c r="J12" s="374"/>
      <c r="K12" s="374"/>
      <c r="L12" s="375"/>
      <c r="M12" s="88"/>
      <c r="N12" s="376" t="s">
        <v>14</v>
      </c>
      <c r="O12" s="377"/>
      <c r="P12" s="377"/>
      <c r="Q12" s="377"/>
      <c r="R12" s="377"/>
      <c r="S12" s="377"/>
      <c r="T12" s="377"/>
      <c r="U12" s="377"/>
      <c r="V12" s="377"/>
      <c r="W12" s="377"/>
      <c r="X12" s="377"/>
      <c r="Y12" s="377"/>
      <c r="Z12" s="378"/>
      <c r="AA12" s="61"/>
    </row>
    <row r="13" spans="1:37" ht="24" customHeight="1">
      <c r="A13" s="89"/>
      <c r="B13" s="88"/>
      <c r="C13" s="88"/>
      <c r="D13" s="88"/>
      <c r="E13" s="88"/>
      <c r="F13" s="88"/>
      <c r="G13" s="88"/>
      <c r="H13" s="88"/>
      <c r="I13" s="88"/>
      <c r="J13" s="88"/>
      <c r="K13" s="88"/>
      <c r="L13" s="87"/>
      <c r="M13" s="88"/>
      <c r="N13" s="379" t="s">
        <v>14</v>
      </c>
      <c r="O13" s="380"/>
      <c r="P13" s="380"/>
      <c r="Q13" s="380"/>
      <c r="R13" s="380"/>
      <c r="S13" s="380"/>
      <c r="T13" s="380"/>
      <c r="U13" s="380"/>
      <c r="V13" s="380"/>
      <c r="W13" s="380"/>
      <c r="X13" s="380"/>
      <c r="Y13" s="380"/>
      <c r="Z13" s="381"/>
      <c r="AA13" s="61"/>
      <c r="AD13" s="58"/>
    </row>
    <row r="14" spans="1:37" s="57" customFormat="1" ht="24" customHeight="1">
      <c r="A14" s="89"/>
      <c r="B14" s="88"/>
      <c r="C14" s="88"/>
      <c r="D14" s="88"/>
      <c r="E14" s="88"/>
      <c r="F14" s="88"/>
      <c r="G14" s="88"/>
      <c r="H14" s="88"/>
      <c r="I14" s="88"/>
      <c r="J14" s="88"/>
      <c r="K14" s="88"/>
      <c r="L14" s="87"/>
      <c r="M14" s="88"/>
      <c r="N14" s="379" t="s">
        <v>70</v>
      </c>
      <c r="O14" s="380"/>
      <c r="P14" s="380"/>
      <c r="Q14" s="380"/>
      <c r="R14" s="380"/>
      <c r="S14" s="380"/>
      <c r="T14" s="380"/>
      <c r="U14" s="380"/>
      <c r="V14" s="380"/>
      <c r="W14" s="380"/>
      <c r="X14" s="380"/>
      <c r="Y14" s="380"/>
      <c r="Z14" s="381"/>
      <c r="AA14" s="61"/>
      <c r="AD14" s="56"/>
    </row>
    <row r="15" spans="1:37" ht="24" customHeight="1" thickBot="1">
      <c r="A15" s="89"/>
      <c r="B15" s="88"/>
      <c r="C15" s="88"/>
      <c r="D15" s="88"/>
      <c r="E15" s="88"/>
      <c r="F15" s="88"/>
      <c r="G15" s="88"/>
      <c r="H15" s="88"/>
      <c r="I15" s="88"/>
      <c r="J15" s="88"/>
      <c r="K15" s="88"/>
      <c r="L15" s="87"/>
      <c r="M15" s="88"/>
      <c r="N15" s="382" t="s">
        <v>14</v>
      </c>
      <c r="O15" s="383"/>
      <c r="P15" s="383"/>
      <c r="Q15" s="383"/>
      <c r="R15" s="383"/>
      <c r="S15" s="383"/>
      <c r="T15" s="383"/>
      <c r="U15" s="383"/>
      <c r="V15" s="383"/>
      <c r="W15" s="383"/>
      <c r="X15" s="383"/>
      <c r="Y15" s="383"/>
      <c r="Z15" s="384"/>
      <c r="AA15" s="61"/>
    </row>
    <row r="16" spans="1:37" ht="35.25" customHeight="1">
      <c r="A16" s="89"/>
      <c r="B16" s="88"/>
      <c r="C16" s="88"/>
      <c r="D16" s="88"/>
      <c r="E16" s="88"/>
      <c r="F16" s="88"/>
      <c r="G16" s="88"/>
      <c r="H16" s="88"/>
      <c r="I16" s="88"/>
      <c r="J16" s="88"/>
      <c r="K16" s="88"/>
      <c r="L16" s="87"/>
      <c r="M16" s="88"/>
      <c r="N16" s="60" t="s">
        <v>92</v>
      </c>
      <c r="S16" s="82"/>
      <c r="T16" s="82"/>
      <c r="AA16" s="231"/>
      <c r="AE16" s="58"/>
    </row>
    <row r="17" spans="1:52" s="52" customFormat="1" ht="21" customHeight="1" thickBot="1">
      <c r="A17" s="89"/>
      <c r="B17" s="88"/>
      <c r="C17" s="88"/>
      <c r="D17" s="88"/>
      <c r="E17" s="88"/>
      <c r="F17" s="88"/>
      <c r="G17" s="88"/>
      <c r="H17" s="88"/>
      <c r="I17" s="88"/>
      <c r="J17" s="88"/>
      <c r="K17" s="88"/>
      <c r="L17" s="87"/>
      <c r="M17" s="55"/>
      <c r="N17" s="177" t="s">
        <v>91</v>
      </c>
      <c r="O17" s="54"/>
      <c r="P17" s="54"/>
      <c r="Q17" s="54"/>
      <c r="R17" s="54"/>
      <c r="S17" s="54"/>
      <c r="T17" s="54"/>
      <c r="U17" s="54"/>
      <c r="V17" s="54"/>
      <c r="W17" s="54"/>
      <c r="X17" s="54"/>
      <c r="Y17" s="54"/>
      <c r="Z17" s="53" t="s">
        <v>12</v>
      </c>
      <c r="AA17" s="53"/>
      <c r="AC17" s="51"/>
      <c r="AD17" s="50"/>
    </row>
    <row r="18" spans="1:52" ht="24" customHeight="1">
      <c r="A18" s="89"/>
      <c r="B18" s="88"/>
      <c r="C18" s="88"/>
      <c r="D18" s="88"/>
      <c r="E18" s="88"/>
      <c r="F18" s="88"/>
      <c r="G18" s="88"/>
      <c r="H18" s="88"/>
      <c r="I18" s="88"/>
      <c r="J18" s="88"/>
      <c r="K18" s="88"/>
      <c r="L18" s="87"/>
      <c r="M18" s="88"/>
      <c r="N18" s="361" t="s">
        <v>1</v>
      </c>
      <c r="O18" s="362"/>
      <c r="P18" s="363" t="s">
        <v>6</v>
      </c>
      <c r="Q18" s="364"/>
      <c r="R18" s="364"/>
      <c r="S18" s="364"/>
      <c r="T18" s="364"/>
      <c r="U18" s="364"/>
      <c r="V18" s="364"/>
      <c r="W18" s="364"/>
      <c r="X18" s="364"/>
      <c r="Y18" s="365"/>
      <c r="Z18" s="61" t="str">
        <f>SUMPRODUCT(LENB(M18:Y22))&amp;"byte"</f>
        <v>16byte</v>
      </c>
      <c r="AA18" s="61"/>
      <c r="AD18" s="58"/>
    </row>
    <row r="19" spans="1:52" ht="24" customHeight="1">
      <c r="A19" s="89"/>
      <c r="B19" s="88"/>
      <c r="C19" s="88"/>
      <c r="D19" s="88"/>
      <c r="E19" s="88"/>
      <c r="F19" s="88"/>
      <c r="G19" s="88"/>
      <c r="H19" s="88"/>
      <c r="I19" s="88"/>
      <c r="J19" s="88"/>
      <c r="K19" s="88"/>
      <c r="L19" s="87"/>
      <c r="M19" s="88"/>
      <c r="N19" s="366" t="s">
        <v>14</v>
      </c>
      <c r="O19" s="500"/>
      <c r="P19" s="368"/>
      <c r="Q19" s="368"/>
      <c r="R19" s="368"/>
      <c r="S19" s="368"/>
      <c r="T19" s="368"/>
      <c r="U19" s="368"/>
      <c r="V19" s="368"/>
      <c r="W19" s="368"/>
      <c r="X19" s="368"/>
      <c r="Y19" s="369"/>
      <c r="Z19" s="179"/>
      <c r="AA19" s="61"/>
    </row>
    <row r="20" spans="1:52" ht="24" customHeight="1">
      <c r="A20" s="89"/>
      <c r="B20" s="88"/>
      <c r="C20" s="88"/>
      <c r="D20" s="88"/>
      <c r="E20" s="88"/>
      <c r="F20" s="88"/>
      <c r="G20" s="88"/>
      <c r="H20" s="88"/>
      <c r="I20" s="88"/>
      <c r="J20" s="88"/>
      <c r="K20" s="88"/>
      <c r="L20" s="87"/>
      <c r="M20" s="88"/>
      <c r="N20" s="370" t="s">
        <v>14</v>
      </c>
      <c r="O20" s="371"/>
      <c r="P20" s="368"/>
      <c r="Q20" s="368"/>
      <c r="R20" s="368"/>
      <c r="S20" s="368"/>
      <c r="T20" s="368"/>
      <c r="U20" s="368"/>
      <c r="V20" s="368"/>
      <c r="W20" s="368"/>
      <c r="X20" s="368"/>
      <c r="Y20" s="369"/>
      <c r="Z20" s="179"/>
      <c r="AA20" s="61"/>
    </row>
    <row r="21" spans="1:52" ht="24" customHeight="1">
      <c r="A21" s="89"/>
      <c r="B21" s="88"/>
      <c r="C21" s="88"/>
      <c r="D21" s="88"/>
      <c r="E21" s="88"/>
      <c r="F21" s="88"/>
      <c r="G21" s="88"/>
      <c r="H21" s="88"/>
      <c r="I21" s="88"/>
      <c r="J21" s="88"/>
      <c r="K21" s="88"/>
      <c r="L21" s="87"/>
      <c r="M21" s="49"/>
      <c r="N21" s="402" t="s">
        <v>14</v>
      </c>
      <c r="O21" s="403"/>
      <c r="P21" s="368"/>
      <c r="Q21" s="368"/>
      <c r="R21" s="368"/>
      <c r="S21" s="368"/>
      <c r="T21" s="368"/>
      <c r="U21" s="368"/>
      <c r="V21" s="368"/>
      <c r="W21" s="368"/>
      <c r="X21" s="368"/>
      <c r="Y21" s="369"/>
      <c r="Z21" s="179"/>
      <c r="AA21" s="61"/>
    </row>
    <row r="22" spans="1:52" ht="24" customHeight="1">
      <c r="A22" s="89"/>
      <c r="B22" s="88"/>
      <c r="C22" s="88"/>
      <c r="D22" s="88"/>
      <c r="E22" s="88"/>
      <c r="F22" s="88"/>
      <c r="G22" s="88"/>
      <c r="H22" s="88"/>
      <c r="I22" s="88"/>
      <c r="J22" s="88"/>
      <c r="K22" s="88"/>
      <c r="L22" s="87"/>
      <c r="M22" s="88"/>
      <c r="N22" s="404" t="s">
        <v>14</v>
      </c>
      <c r="O22" s="405"/>
      <c r="P22" s="368"/>
      <c r="Q22" s="368"/>
      <c r="R22" s="368"/>
      <c r="S22" s="368"/>
      <c r="T22" s="368"/>
      <c r="U22" s="368"/>
      <c r="V22" s="368"/>
      <c r="W22" s="368"/>
      <c r="X22" s="368"/>
      <c r="Y22" s="369"/>
      <c r="Z22" s="234"/>
      <c r="AA22" s="61"/>
      <c r="AD22" s="58"/>
      <c r="AO22" s="48"/>
    </row>
    <row r="23" spans="1:52" ht="24" customHeight="1" thickBot="1">
      <c r="A23" s="89"/>
      <c r="B23" s="88"/>
      <c r="C23" s="88"/>
      <c r="D23" s="88"/>
      <c r="E23" s="88"/>
      <c r="F23" s="88"/>
      <c r="G23" s="88"/>
      <c r="H23" s="88"/>
      <c r="I23" s="88"/>
      <c r="J23" s="88"/>
      <c r="K23" s="88"/>
      <c r="L23" s="87"/>
      <c r="M23" s="88"/>
      <c r="N23" s="406" t="s">
        <v>14</v>
      </c>
      <c r="O23" s="407"/>
      <c r="P23" s="408"/>
      <c r="Q23" s="408"/>
      <c r="R23" s="408"/>
      <c r="S23" s="408"/>
      <c r="T23" s="408"/>
      <c r="U23" s="408"/>
      <c r="V23" s="408"/>
      <c r="W23" s="408"/>
      <c r="X23" s="408"/>
      <c r="Y23" s="409"/>
      <c r="Z23" s="234"/>
      <c r="AA23" s="61"/>
      <c r="AD23" s="58"/>
    </row>
    <row r="24" spans="1:52" s="76" customFormat="1" ht="35.25" customHeight="1" thickBot="1">
      <c r="A24" s="89"/>
      <c r="B24" s="88"/>
      <c r="C24" s="88"/>
      <c r="D24" s="88"/>
      <c r="E24" s="88"/>
      <c r="F24" s="88"/>
      <c r="G24" s="88"/>
      <c r="H24" s="88"/>
      <c r="I24" s="88"/>
      <c r="J24" s="88"/>
      <c r="K24" s="88"/>
      <c r="L24" s="87"/>
      <c r="M24" s="88"/>
      <c r="N24" s="60" t="s">
        <v>34</v>
      </c>
      <c r="O24" s="47"/>
      <c r="P24" s="47"/>
      <c r="Q24" s="47"/>
      <c r="R24" s="47"/>
      <c r="S24" s="47"/>
      <c r="T24" s="46"/>
      <c r="U24" s="46"/>
      <c r="V24" s="82"/>
      <c r="W24" s="82"/>
      <c r="X24" s="82"/>
      <c r="Y24" s="45"/>
      <c r="Z24" s="44"/>
      <c r="AA24" s="43"/>
      <c r="AE24" s="42"/>
    </row>
    <row r="25" spans="1:52" ht="38.25" customHeight="1" thickBot="1">
      <c r="A25" s="89"/>
      <c r="B25" s="88"/>
      <c r="C25" s="88"/>
      <c r="D25" s="88"/>
      <c r="E25" s="88"/>
      <c r="F25" s="88"/>
      <c r="G25" s="88"/>
      <c r="H25" s="88"/>
      <c r="I25" s="88"/>
      <c r="J25" s="88"/>
      <c r="K25" s="88"/>
      <c r="L25" s="87"/>
      <c r="M25" s="88"/>
      <c r="N25" s="385" t="s">
        <v>67</v>
      </c>
      <c r="O25" s="386"/>
      <c r="P25" s="387" t="s">
        <v>68</v>
      </c>
      <c r="Q25" s="388"/>
      <c r="R25" s="388"/>
      <c r="S25" s="388"/>
      <c r="T25" s="388"/>
      <c r="U25" s="388"/>
      <c r="V25" s="388"/>
      <c r="W25" s="388"/>
      <c r="X25" s="389"/>
      <c r="Y25" s="41" t="s">
        <v>50</v>
      </c>
      <c r="Z25" s="67"/>
      <c r="AD25" s="58"/>
    </row>
    <row r="26" spans="1:52" ht="38.25" customHeight="1" thickBot="1">
      <c r="A26" s="89"/>
      <c r="B26" s="88"/>
      <c r="C26" s="88"/>
      <c r="D26" s="88"/>
      <c r="E26" s="88"/>
      <c r="F26" s="88"/>
      <c r="G26" s="88"/>
      <c r="H26" s="88"/>
      <c r="I26" s="88"/>
      <c r="J26" s="88"/>
      <c r="K26" s="88"/>
      <c r="L26" s="87"/>
      <c r="M26" s="78"/>
      <c r="N26" s="390" t="s">
        <v>97</v>
      </c>
      <c r="O26" s="391"/>
      <c r="P26" s="392"/>
      <c r="Q26" s="393"/>
      <c r="R26" s="393"/>
      <c r="S26" s="393"/>
      <c r="T26" s="393"/>
      <c r="U26" s="393"/>
      <c r="V26" s="393"/>
      <c r="W26" s="393"/>
      <c r="X26" s="394"/>
      <c r="Y26" s="40"/>
      <c r="Z26" s="67"/>
      <c r="AD26" s="58"/>
    </row>
    <row r="27" spans="1:52" ht="66.75" customHeight="1" thickBot="1">
      <c r="A27" s="86"/>
      <c r="B27" s="85"/>
      <c r="C27" s="85"/>
      <c r="D27" s="85"/>
      <c r="E27" s="85"/>
      <c r="F27" s="85"/>
      <c r="G27" s="85"/>
      <c r="H27" s="85"/>
      <c r="I27" s="85"/>
      <c r="J27" s="85"/>
      <c r="K27" s="85"/>
      <c r="L27" s="84"/>
      <c r="M27" s="39"/>
      <c r="N27" s="395" t="s">
        <v>95</v>
      </c>
      <c r="O27" s="395"/>
      <c r="P27" s="395"/>
      <c r="Q27" s="395"/>
      <c r="R27" s="395"/>
      <c r="S27" s="395"/>
      <c r="T27" s="395"/>
      <c r="U27" s="395"/>
      <c r="V27" s="395"/>
      <c r="W27" s="395"/>
      <c r="X27" s="395"/>
      <c r="Y27" s="395"/>
      <c r="Z27" s="395"/>
      <c r="AA27" s="44"/>
      <c r="AB27" s="44"/>
      <c r="AC27" s="38"/>
      <c r="AE27" s="58"/>
    </row>
    <row r="28" spans="1:52" ht="15.75" customHeight="1" thickBot="1">
      <c r="A28" s="78"/>
      <c r="B28" s="78"/>
      <c r="C28" s="78"/>
      <c r="D28" s="78"/>
      <c r="E28" s="78"/>
      <c r="F28" s="37"/>
      <c r="G28" s="78"/>
      <c r="H28" s="37"/>
      <c r="I28" s="78"/>
      <c r="J28" s="78"/>
      <c r="K28" s="39"/>
      <c r="L28" s="39"/>
      <c r="M28" s="39"/>
      <c r="N28" s="244" t="s">
        <v>186</v>
      </c>
      <c r="V28" s="36"/>
      <c r="W28" s="233" t="s">
        <v>118</v>
      </c>
      <c r="AA28" s="35"/>
      <c r="AB28" s="34"/>
      <c r="AC28" s="38"/>
      <c r="AE28" s="58"/>
    </row>
    <row r="29" spans="1:52" ht="30" customHeight="1" thickBot="1">
      <c r="A29" s="33" t="s">
        <v>56</v>
      </c>
      <c r="B29" s="396"/>
      <c r="C29" s="397"/>
      <c r="D29" s="398"/>
      <c r="E29" s="148" t="s">
        <v>65</v>
      </c>
      <c r="F29" s="399"/>
      <c r="G29" s="400"/>
      <c r="H29" s="400"/>
      <c r="I29" s="400"/>
      <c r="J29" s="401"/>
      <c r="K29" s="63"/>
      <c r="L29" s="94"/>
      <c r="M29" s="94"/>
      <c r="N29" s="3" t="s">
        <v>46</v>
      </c>
      <c r="O29" s="4" t="s">
        <v>70</v>
      </c>
      <c r="P29" s="12" t="s">
        <v>52</v>
      </c>
      <c r="Q29" s="14" t="s">
        <v>73</v>
      </c>
      <c r="R29" s="17" t="s">
        <v>109</v>
      </c>
      <c r="S29" s="14"/>
      <c r="T29" s="17" t="s">
        <v>53</v>
      </c>
      <c r="U29" s="14"/>
      <c r="V29" s="17" t="s">
        <v>66</v>
      </c>
      <c r="W29" s="17"/>
      <c r="X29" s="17" t="s">
        <v>55</v>
      </c>
      <c r="Y29" s="18"/>
      <c r="Z29" s="231"/>
      <c r="AA29" s="78"/>
      <c r="AB29" s="38"/>
    </row>
    <row r="30" spans="1:52" ht="30" customHeight="1">
      <c r="A30" s="96" t="s">
        <v>57</v>
      </c>
      <c r="B30" s="283"/>
      <c r="C30" s="91" t="s">
        <v>58</v>
      </c>
      <c r="D30" s="283"/>
      <c r="E30" s="149" t="s">
        <v>39</v>
      </c>
      <c r="F30" s="232"/>
      <c r="G30" s="416"/>
      <c r="H30" s="417"/>
      <c r="I30" s="416"/>
      <c r="J30" s="418"/>
      <c r="K30" s="78"/>
      <c r="L30" s="95"/>
      <c r="M30" s="95"/>
      <c r="N30" s="10" t="s">
        <v>87</v>
      </c>
      <c r="O30" s="14"/>
      <c r="P30" s="13" t="s">
        <v>51</v>
      </c>
      <c r="Q30" s="22" t="s">
        <v>73</v>
      </c>
      <c r="R30" s="23" t="s">
        <v>110</v>
      </c>
      <c r="S30" s="22"/>
      <c r="T30" s="23" t="s">
        <v>54</v>
      </c>
      <c r="U30" s="22"/>
      <c r="V30" s="23" t="s">
        <v>137</v>
      </c>
      <c r="W30" s="22"/>
      <c r="X30" s="23" t="s">
        <v>111</v>
      </c>
      <c r="Y30" s="24"/>
      <c r="Z30" s="231"/>
      <c r="AA30" s="78"/>
      <c r="AB30" s="38"/>
      <c r="AF30" s="67"/>
      <c r="AG30" s="67"/>
      <c r="AH30" s="67"/>
      <c r="AI30" s="67"/>
      <c r="AJ30" s="67"/>
      <c r="AK30" s="67"/>
    </row>
    <row r="31" spans="1:52" ht="30" customHeight="1" thickBot="1">
      <c r="A31" s="150" t="s">
        <v>59</v>
      </c>
      <c r="B31" s="284"/>
      <c r="C31" s="151" t="s">
        <v>60</v>
      </c>
      <c r="D31" s="285"/>
      <c r="E31" s="151" t="s">
        <v>61</v>
      </c>
      <c r="F31" s="232"/>
      <c r="G31" s="416"/>
      <c r="H31" s="417"/>
      <c r="I31" s="416"/>
      <c r="J31" s="418"/>
      <c r="K31" s="95"/>
      <c r="L31" s="39"/>
      <c r="M31" s="39"/>
      <c r="N31" s="11" t="s">
        <v>82</v>
      </c>
      <c r="O31" s="15"/>
      <c r="P31" s="16" t="s">
        <v>76</v>
      </c>
      <c r="Q31" s="19"/>
      <c r="R31" s="20" t="s">
        <v>77</v>
      </c>
      <c r="S31" s="19"/>
      <c r="T31" s="20" t="s">
        <v>78</v>
      </c>
      <c r="U31" s="19"/>
      <c r="V31" s="20" t="s">
        <v>80</v>
      </c>
      <c r="W31" s="19"/>
      <c r="X31" s="20" t="s">
        <v>79</v>
      </c>
      <c r="Y31" s="21"/>
      <c r="Z31" s="231" t="s">
        <v>73</v>
      </c>
      <c r="AA31" s="78"/>
      <c r="AB31" s="38"/>
      <c r="AD31" s="78"/>
      <c r="AE31" s="78"/>
      <c r="AF31" s="78"/>
      <c r="AG31" s="78"/>
      <c r="AH31" s="78"/>
      <c r="AI31" s="78"/>
      <c r="AJ31" s="78"/>
      <c r="AK31" s="78"/>
    </row>
    <row r="32" spans="1:52" ht="34.5" customHeight="1" thickBot="1">
      <c r="A32" s="152" t="s">
        <v>62</v>
      </c>
      <c r="B32" s="286"/>
      <c r="C32" s="230"/>
      <c r="D32" s="97" t="s">
        <v>11</v>
      </c>
      <c r="E32" s="419"/>
      <c r="F32" s="420"/>
      <c r="G32" s="419" t="s">
        <v>64</v>
      </c>
      <c r="H32" s="421"/>
      <c r="I32" s="419"/>
      <c r="J32" s="422"/>
      <c r="K32" s="63"/>
      <c r="L32" s="95"/>
      <c r="M32" s="95"/>
      <c r="N32" s="276" t="s">
        <v>176</v>
      </c>
      <c r="O32" s="277"/>
      <c r="P32" s="278" t="s">
        <v>74</v>
      </c>
      <c r="Q32" s="437" t="str">
        <f>IF(O32="不可","web販売が不可の場合は理由をご入力ください","")</f>
        <v/>
      </c>
      <c r="R32" s="438"/>
      <c r="S32" s="438"/>
      <c r="T32" s="438"/>
      <c r="U32" s="438"/>
      <c r="V32" s="438"/>
      <c r="W32" s="439"/>
      <c r="X32" s="26" t="s">
        <v>174</v>
      </c>
      <c r="Y32" s="25"/>
      <c r="Z32" s="228"/>
      <c r="AA32" s="243"/>
      <c r="AB32" s="78"/>
      <c r="AZ32" s="153"/>
    </row>
    <row r="33" spans="1:52" ht="25.5" customHeight="1" thickBot="1">
      <c r="A33" s="154"/>
      <c r="B33" s="155"/>
      <c r="C33" s="155"/>
      <c r="D33" s="93"/>
      <c r="F33" s="39"/>
      <c r="H33" s="156"/>
      <c r="I33" s="156"/>
      <c r="J33" s="39"/>
      <c r="K33" s="39"/>
      <c r="L33" s="39"/>
      <c r="M33" s="39"/>
      <c r="N33" s="241" t="s">
        <v>179</v>
      </c>
      <c r="Q33" s="157"/>
      <c r="R33" s="157"/>
      <c r="Z33" s="229"/>
      <c r="AA33" s="158" t="s">
        <v>190</v>
      </c>
    </row>
    <row r="34" spans="1:52" s="153" customFormat="1" ht="20.25" customHeight="1" thickBot="1">
      <c r="A34" s="154"/>
      <c r="B34" s="154"/>
      <c r="C34" s="154" t="s">
        <v>90</v>
      </c>
      <c r="D34" s="154"/>
      <c r="F34" s="440" t="s">
        <v>44</v>
      </c>
      <c r="G34" s="441"/>
      <c r="H34" s="441"/>
      <c r="I34" s="442"/>
      <c r="J34" s="159"/>
      <c r="K34" s="443" t="s">
        <v>116</v>
      </c>
      <c r="L34" s="444"/>
      <c r="M34" s="445"/>
      <c r="N34" s="242" t="s">
        <v>166</v>
      </c>
      <c r="O34" s="160"/>
      <c r="P34" s="160"/>
      <c r="Q34" s="274" t="s">
        <v>106</v>
      </c>
      <c r="R34" s="446" t="s">
        <v>83</v>
      </c>
      <c r="S34" s="447"/>
      <c r="T34" s="447"/>
      <c r="U34" s="448"/>
      <c r="V34" s="446" t="s">
        <v>84</v>
      </c>
      <c r="W34" s="449"/>
      <c r="X34" s="450"/>
      <c r="Y34" s="451"/>
      <c r="Z34" s="275" t="s">
        <v>85</v>
      </c>
      <c r="AA34" s="161" t="s">
        <v>164</v>
      </c>
      <c r="AB34" s="82"/>
      <c r="AC34" s="67"/>
      <c r="AD34" s="58"/>
      <c r="AE34" s="82"/>
      <c r="AF34" s="82"/>
      <c r="AZ34" s="82"/>
    </row>
    <row r="35" spans="1:52" s="163" customFormat="1" ht="21" customHeight="1">
      <c r="A35" s="410" t="s">
        <v>3</v>
      </c>
      <c r="B35" s="297" t="s">
        <v>4</v>
      </c>
      <c r="C35" s="297" t="s">
        <v>26</v>
      </c>
      <c r="D35" s="162" t="s">
        <v>108</v>
      </c>
      <c r="E35" s="412" t="s">
        <v>27</v>
      </c>
      <c r="F35" s="412" t="s">
        <v>28</v>
      </c>
      <c r="G35" s="412" t="s">
        <v>36</v>
      </c>
      <c r="H35" s="414" t="s">
        <v>5</v>
      </c>
      <c r="I35" s="412" t="s">
        <v>37</v>
      </c>
      <c r="J35" s="427" t="s">
        <v>29</v>
      </c>
      <c r="K35" s="429" t="s">
        <v>42</v>
      </c>
      <c r="L35" s="431" t="s">
        <v>43</v>
      </c>
      <c r="M35" s="433" t="s">
        <v>5</v>
      </c>
      <c r="N35" s="435" t="s">
        <v>86</v>
      </c>
      <c r="O35" s="473" t="s">
        <v>10</v>
      </c>
      <c r="P35" s="475" t="s">
        <v>33</v>
      </c>
      <c r="Q35" s="477" t="s">
        <v>107</v>
      </c>
      <c r="R35" s="479" t="s">
        <v>132</v>
      </c>
      <c r="S35" s="480"/>
      <c r="T35" s="423" t="s">
        <v>131</v>
      </c>
      <c r="U35" s="425" t="s">
        <v>117</v>
      </c>
      <c r="V35" s="471" t="s">
        <v>81</v>
      </c>
      <c r="W35" s="423" t="s">
        <v>146</v>
      </c>
      <c r="X35" s="423" t="s">
        <v>130</v>
      </c>
      <c r="Y35" s="425" t="s">
        <v>45</v>
      </c>
      <c r="Z35" s="429" t="s">
        <v>41</v>
      </c>
      <c r="AA35" s="433" t="s">
        <v>189</v>
      </c>
      <c r="AB35" s="466" t="s">
        <v>30</v>
      </c>
      <c r="AC35" s="468" t="s">
        <v>31</v>
      </c>
      <c r="AD35" s="468" t="s">
        <v>112</v>
      </c>
      <c r="AE35" s="468" t="s">
        <v>113</v>
      </c>
      <c r="AF35" s="468" t="s">
        <v>88</v>
      </c>
      <c r="AG35" s="468" t="s">
        <v>89</v>
      </c>
      <c r="AH35" s="452" t="s">
        <v>114</v>
      </c>
      <c r="AI35" s="452" t="s">
        <v>115</v>
      </c>
      <c r="AJ35" s="454" t="s">
        <v>32</v>
      </c>
      <c r="AK35" s="456" t="s">
        <v>173</v>
      </c>
      <c r="AL35" s="458" t="s">
        <v>172</v>
      </c>
    </row>
    <row r="36" spans="1:52" s="163" customFormat="1" ht="31.5" customHeight="1" thickBot="1">
      <c r="A36" s="411"/>
      <c r="B36" s="164" t="s">
        <v>25</v>
      </c>
      <c r="C36" s="178"/>
      <c r="D36" s="176"/>
      <c r="E36" s="413"/>
      <c r="F36" s="413"/>
      <c r="G36" s="413"/>
      <c r="H36" s="415"/>
      <c r="I36" s="413"/>
      <c r="J36" s="428"/>
      <c r="K36" s="430"/>
      <c r="L36" s="432"/>
      <c r="M36" s="434"/>
      <c r="N36" s="436"/>
      <c r="O36" s="474"/>
      <c r="P36" s="476"/>
      <c r="Q36" s="478"/>
      <c r="R36" s="294" t="s">
        <v>135</v>
      </c>
      <c r="S36" s="295" t="s">
        <v>133</v>
      </c>
      <c r="T36" s="424"/>
      <c r="U36" s="426"/>
      <c r="V36" s="472"/>
      <c r="W36" s="424"/>
      <c r="X36" s="424"/>
      <c r="Y36" s="426"/>
      <c r="Z36" s="430"/>
      <c r="AA36" s="434"/>
      <c r="AB36" s="467"/>
      <c r="AC36" s="469"/>
      <c r="AD36" s="470"/>
      <c r="AE36" s="470"/>
      <c r="AF36" s="469"/>
      <c r="AG36" s="469"/>
      <c r="AH36" s="453"/>
      <c r="AI36" s="453"/>
      <c r="AJ36" s="455"/>
      <c r="AK36" s="457"/>
      <c r="AL36" s="459"/>
      <c r="AM36" s="163" t="s">
        <v>236</v>
      </c>
      <c r="AN36" s="163" t="s">
        <v>237</v>
      </c>
    </row>
    <row r="37" spans="1:52" ht="21.95" customHeight="1">
      <c r="A37" s="133"/>
      <c r="B37" s="215"/>
      <c r="C37" s="107"/>
      <c r="D37" s="108"/>
      <c r="E37" s="214"/>
      <c r="F37" s="213"/>
      <c r="G37" s="109"/>
      <c r="H37" s="110"/>
      <c r="I37" s="109"/>
      <c r="J37" s="121"/>
      <c r="K37" s="212"/>
      <c r="L37" s="109"/>
      <c r="M37" s="124"/>
      <c r="N37" s="211"/>
      <c r="O37" s="127"/>
      <c r="P37" s="128"/>
      <c r="Q37" s="247" t="s">
        <v>136</v>
      </c>
      <c r="R37" s="248" t="s">
        <v>129</v>
      </c>
      <c r="S37" s="249" t="s">
        <v>129</v>
      </c>
      <c r="T37" s="108"/>
      <c r="U37" s="250"/>
      <c r="V37" s="248" t="s">
        <v>129</v>
      </c>
      <c r="W37" s="251"/>
      <c r="X37" s="108"/>
      <c r="Y37" s="250"/>
      <c r="Z37" s="252"/>
      <c r="AA37" s="253" t="s">
        <v>178</v>
      </c>
      <c r="AB37" s="210"/>
      <c r="AC37" s="209"/>
      <c r="AD37" s="111"/>
      <c r="AE37" s="112"/>
      <c r="AF37" s="208" t="s">
        <v>185</v>
      </c>
      <c r="AG37" s="207" t="s">
        <v>185</v>
      </c>
      <c r="AH37" s="113"/>
      <c r="AI37" s="28"/>
      <c r="AJ37" s="206"/>
      <c r="AK37" s="227"/>
      <c r="AL37" s="205"/>
      <c r="AM37" s="82" t="e">
        <f>F37/AB37*100</f>
        <v>#DIV/0!</v>
      </c>
      <c r="AN37" s="82" t="e">
        <f>(AC37-AM37)/AC37</f>
        <v>#DIV/0!</v>
      </c>
    </row>
    <row r="38" spans="1:52" ht="21.95" customHeight="1">
      <c r="A38" s="134"/>
      <c r="B38" s="204"/>
      <c r="C38" s="100"/>
      <c r="D38" s="175"/>
      <c r="E38" s="203"/>
      <c r="F38" s="202"/>
      <c r="G38" s="102"/>
      <c r="H38" s="103"/>
      <c r="I38" s="102"/>
      <c r="J38" s="122"/>
      <c r="K38" s="201"/>
      <c r="L38" s="102"/>
      <c r="M38" s="125"/>
      <c r="N38" s="200"/>
      <c r="O38" s="129"/>
      <c r="P38" s="130"/>
      <c r="Q38" s="254"/>
      <c r="R38" s="255"/>
      <c r="S38" s="101"/>
      <c r="T38" s="101"/>
      <c r="U38" s="256"/>
      <c r="V38" s="255"/>
      <c r="W38" s="101"/>
      <c r="X38" s="101"/>
      <c r="Y38" s="256"/>
      <c r="Z38" s="257"/>
      <c r="AA38" s="256"/>
      <c r="AB38" s="199"/>
      <c r="AC38" s="198"/>
      <c r="AD38" s="104"/>
      <c r="AE38" s="105"/>
      <c r="AF38" s="197"/>
      <c r="AG38" s="196"/>
      <c r="AH38" s="106"/>
      <c r="AI38" s="27"/>
      <c r="AJ38" s="195"/>
      <c r="AK38" s="195"/>
      <c r="AL38" s="194"/>
      <c r="AM38" s="82" t="e">
        <f t="shared" ref="AM38:AM46" si="0">F38/AB38*100</f>
        <v>#DIV/0!</v>
      </c>
      <c r="AN38" s="82" t="e">
        <f t="shared" ref="AN38:AN46" si="1">(AC38-AM38)/AC38</f>
        <v>#DIV/0!</v>
      </c>
    </row>
    <row r="39" spans="1:52" ht="21.95" customHeight="1">
      <c r="A39" s="134"/>
      <c r="B39" s="204"/>
      <c r="C39" s="100"/>
      <c r="D39" s="101"/>
      <c r="E39" s="203"/>
      <c r="F39" s="202"/>
      <c r="G39" s="102"/>
      <c r="H39" s="103"/>
      <c r="I39" s="102"/>
      <c r="J39" s="122"/>
      <c r="K39" s="201"/>
      <c r="L39" s="102"/>
      <c r="M39" s="125"/>
      <c r="N39" s="200"/>
      <c r="O39" s="129"/>
      <c r="P39" s="130"/>
      <c r="Q39" s="254" t="s">
        <v>73</v>
      </c>
      <c r="R39" s="255"/>
      <c r="S39" s="101"/>
      <c r="T39" s="101"/>
      <c r="U39" s="256"/>
      <c r="V39" s="255"/>
      <c r="W39" s="101"/>
      <c r="X39" s="101"/>
      <c r="Y39" s="256"/>
      <c r="Z39" s="257"/>
      <c r="AA39" s="256"/>
      <c r="AB39" s="199"/>
      <c r="AC39" s="198"/>
      <c r="AD39" s="104"/>
      <c r="AE39" s="105"/>
      <c r="AF39" s="197"/>
      <c r="AG39" s="196"/>
      <c r="AH39" s="106"/>
      <c r="AI39" s="27"/>
      <c r="AJ39" s="195"/>
      <c r="AK39" s="195"/>
      <c r="AL39" s="194"/>
      <c r="AM39" s="82" t="e">
        <f t="shared" si="0"/>
        <v>#DIV/0!</v>
      </c>
      <c r="AN39" s="82" t="e">
        <f t="shared" si="1"/>
        <v>#DIV/0!</v>
      </c>
    </row>
    <row r="40" spans="1:52" ht="21.95" customHeight="1">
      <c r="A40" s="134"/>
      <c r="B40" s="204"/>
      <c r="C40" s="100"/>
      <c r="D40" s="175"/>
      <c r="E40" s="203"/>
      <c r="F40" s="202"/>
      <c r="G40" s="102"/>
      <c r="H40" s="103"/>
      <c r="I40" s="102"/>
      <c r="J40" s="122"/>
      <c r="K40" s="201"/>
      <c r="L40" s="102"/>
      <c r="M40" s="125"/>
      <c r="N40" s="200"/>
      <c r="O40" s="129"/>
      <c r="P40" s="130"/>
      <c r="Q40" s="254" t="s">
        <v>73</v>
      </c>
      <c r="R40" s="255"/>
      <c r="S40" s="101"/>
      <c r="T40" s="101"/>
      <c r="U40" s="256"/>
      <c r="V40" s="255"/>
      <c r="W40" s="101"/>
      <c r="X40" s="101"/>
      <c r="Y40" s="256"/>
      <c r="Z40" s="257"/>
      <c r="AA40" s="256"/>
      <c r="AB40" s="199"/>
      <c r="AC40" s="198"/>
      <c r="AD40" s="104"/>
      <c r="AE40" s="105"/>
      <c r="AF40" s="197"/>
      <c r="AG40" s="196"/>
      <c r="AH40" s="106"/>
      <c r="AI40" s="27"/>
      <c r="AJ40" s="195"/>
      <c r="AK40" s="195"/>
      <c r="AL40" s="194"/>
      <c r="AM40" s="82" t="e">
        <f t="shared" si="0"/>
        <v>#DIV/0!</v>
      </c>
      <c r="AN40" s="82" t="e">
        <f t="shared" si="1"/>
        <v>#DIV/0!</v>
      </c>
    </row>
    <row r="41" spans="1:52" ht="21.95" customHeight="1">
      <c r="A41" s="134"/>
      <c r="B41" s="204"/>
      <c r="C41" s="100"/>
      <c r="D41" s="101"/>
      <c r="E41" s="203"/>
      <c r="F41" s="202"/>
      <c r="G41" s="102"/>
      <c r="H41" s="103"/>
      <c r="I41" s="102"/>
      <c r="J41" s="122"/>
      <c r="K41" s="201"/>
      <c r="L41" s="102"/>
      <c r="M41" s="125"/>
      <c r="N41" s="200"/>
      <c r="O41" s="129"/>
      <c r="P41" s="130"/>
      <c r="Q41" s="254" t="s">
        <v>73</v>
      </c>
      <c r="R41" s="255"/>
      <c r="S41" s="101"/>
      <c r="T41" s="101"/>
      <c r="U41" s="256"/>
      <c r="V41" s="255"/>
      <c r="W41" s="101"/>
      <c r="X41" s="101"/>
      <c r="Y41" s="256"/>
      <c r="Z41" s="257"/>
      <c r="AA41" s="256"/>
      <c r="AB41" s="199"/>
      <c r="AC41" s="198"/>
      <c r="AD41" s="104"/>
      <c r="AE41" s="105"/>
      <c r="AF41" s="197"/>
      <c r="AG41" s="196"/>
      <c r="AH41" s="106"/>
      <c r="AI41" s="27"/>
      <c r="AJ41" s="195"/>
      <c r="AK41" s="195"/>
      <c r="AL41" s="194"/>
      <c r="AM41" s="82" t="e">
        <f t="shared" si="0"/>
        <v>#DIV/0!</v>
      </c>
      <c r="AN41" s="82" t="e">
        <f t="shared" si="1"/>
        <v>#DIV/0!</v>
      </c>
    </row>
    <row r="42" spans="1:52" ht="21.95" customHeight="1">
      <c r="A42" s="134"/>
      <c r="B42" s="204"/>
      <c r="C42" s="100"/>
      <c r="D42" s="101"/>
      <c r="E42" s="203"/>
      <c r="F42" s="202"/>
      <c r="G42" s="102"/>
      <c r="H42" s="103"/>
      <c r="I42" s="102"/>
      <c r="J42" s="122"/>
      <c r="K42" s="201"/>
      <c r="L42" s="102"/>
      <c r="M42" s="125"/>
      <c r="N42" s="200"/>
      <c r="O42" s="129"/>
      <c r="P42" s="130"/>
      <c r="Q42" s="254" t="s">
        <v>73</v>
      </c>
      <c r="R42" s="255"/>
      <c r="S42" s="101"/>
      <c r="T42" s="101"/>
      <c r="U42" s="256"/>
      <c r="V42" s="255"/>
      <c r="W42" s="101"/>
      <c r="X42" s="101"/>
      <c r="Y42" s="256"/>
      <c r="Z42" s="257"/>
      <c r="AA42" s="256"/>
      <c r="AB42" s="199"/>
      <c r="AC42" s="198"/>
      <c r="AD42" s="104"/>
      <c r="AE42" s="105"/>
      <c r="AF42" s="197"/>
      <c r="AG42" s="196"/>
      <c r="AH42" s="106"/>
      <c r="AI42" s="27"/>
      <c r="AJ42" s="195"/>
      <c r="AK42" s="195"/>
      <c r="AL42" s="194"/>
      <c r="AM42" s="82" t="e">
        <f t="shared" si="0"/>
        <v>#DIV/0!</v>
      </c>
      <c r="AN42" s="82" t="e">
        <f t="shared" si="1"/>
        <v>#DIV/0!</v>
      </c>
      <c r="AT42" s="78"/>
    </row>
    <row r="43" spans="1:52" ht="21.95" customHeight="1">
      <c r="A43" s="134"/>
      <c r="B43" s="204"/>
      <c r="C43" s="100"/>
      <c r="D43" s="101"/>
      <c r="E43" s="203"/>
      <c r="F43" s="202"/>
      <c r="G43" s="102"/>
      <c r="H43" s="103"/>
      <c r="I43" s="102"/>
      <c r="J43" s="122"/>
      <c r="K43" s="201"/>
      <c r="L43" s="102"/>
      <c r="M43" s="125"/>
      <c r="N43" s="200"/>
      <c r="O43" s="129"/>
      <c r="P43" s="130"/>
      <c r="Q43" s="254" t="s">
        <v>73</v>
      </c>
      <c r="R43" s="255"/>
      <c r="S43" s="101"/>
      <c r="T43" s="101"/>
      <c r="U43" s="256"/>
      <c r="V43" s="255"/>
      <c r="W43" s="101"/>
      <c r="X43" s="101"/>
      <c r="Y43" s="256"/>
      <c r="Z43" s="257"/>
      <c r="AA43" s="256"/>
      <c r="AB43" s="199"/>
      <c r="AC43" s="198"/>
      <c r="AD43" s="104"/>
      <c r="AE43" s="105"/>
      <c r="AF43" s="197"/>
      <c r="AG43" s="196"/>
      <c r="AH43" s="106"/>
      <c r="AI43" s="27"/>
      <c r="AJ43" s="195"/>
      <c r="AK43" s="195"/>
      <c r="AL43" s="194"/>
      <c r="AM43" s="82" t="e">
        <f t="shared" si="0"/>
        <v>#DIV/0!</v>
      </c>
      <c r="AN43" s="82" t="e">
        <f t="shared" si="1"/>
        <v>#DIV/0!</v>
      </c>
      <c r="AT43" s="78"/>
    </row>
    <row r="44" spans="1:52" ht="21.95" customHeight="1">
      <c r="A44" s="134"/>
      <c r="B44" s="204"/>
      <c r="C44" s="100"/>
      <c r="D44" s="101"/>
      <c r="E44" s="203"/>
      <c r="F44" s="202"/>
      <c r="G44" s="102"/>
      <c r="H44" s="103"/>
      <c r="I44" s="102"/>
      <c r="J44" s="122"/>
      <c r="K44" s="201"/>
      <c r="L44" s="102"/>
      <c r="M44" s="125"/>
      <c r="N44" s="200"/>
      <c r="O44" s="129"/>
      <c r="P44" s="130"/>
      <c r="Q44" s="254" t="s">
        <v>73</v>
      </c>
      <c r="R44" s="255"/>
      <c r="S44" s="101"/>
      <c r="T44" s="101"/>
      <c r="U44" s="256"/>
      <c r="V44" s="255"/>
      <c r="W44" s="101"/>
      <c r="X44" s="101"/>
      <c r="Y44" s="256"/>
      <c r="Z44" s="257"/>
      <c r="AA44" s="256"/>
      <c r="AB44" s="199"/>
      <c r="AC44" s="198"/>
      <c r="AD44" s="104"/>
      <c r="AE44" s="105"/>
      <c r="AF44" s="197"/>
      <c r="AG44" s="196"/>
      <c r="AH44" s="106"/>
      <c r="AI44" s="27"/>
      <c r="AJ44" s="195"/>
      <c r="AK44" s="195"/>
      <c r="AL44" s="194"/>
      <c r="AM44" s="82" t="e">
        <f t="shared" si="0"/>
        <v>#DIV/0!</v>
      </c>
      <c r="AN44" s="82" t="e">
        <f t="shared" si="1"/>
        <v>#DIV/0!</v>
      </c>
    </row>
    <row r="45" spans="1:52" ht="21.95" customHeight="1">
      <c r="A45" s="134"/>
      <c r="B45" s="204"/>
      <c r="C45" s="100"/>
      <c r="D45" s="101"/>
      <c r="E45" s="203"/>
      <c r="F45" s="202"/>
      <c r="G45" s="102"/>
      <c r="H45" s="103"/>
      <c r="I45" s="102"/>
      <c r="J45" s="122"/>
      <c r="K45" s="201"/>
      <c r="L45" s="102"/>
      <c r="M45" s="125"/>
      <c r="N45" s="200"/>
      <c r="O45" s="129"/>
      <c r="P45" s="130"/>
      <c r="Q45" s="254" t="s">
        <v>73</v>
      </c>
      <c r="R45" s="255"/>
      <c r="S45" s="101"/>
      <c r="T45" s="101"/>
      <c r="U45" s="256"/>
      <c r="V45" s="255"/>
      <c r="W45" s="101"/>
      <c r="X45" s="101"/>
      <c r="Y45" s="256"/>
      <c r="Z45" s="257"/>
      <c r="AA45" s="256"/>
      <c r="AB45" s="199"/>
      <c r="AC45" s="198"/>
      <c r="AD45" s="104"/>
      <c r="AE45" s="105"/>
      <c r="AF45" s="197"/>
      <c r="AG45" s="196"/>
      <c r="AH45" s="106"/>
      <c r="AI45" s="27"/>
      <c r="AJ45" s="195"/>
      <c r="AK45" s="195"/>
      <c r="AL45" s="194"/>
      <c r="AM45" s="82" t="e">
        <f t="shared" si="0"/>
        <v>#DIV/0!</v>
      </c>
      <c r="AN45" s="82" t="e">
        <f t="shared" si="1"/>
        <v>#DIV/0!</v>
      </c>
    </row>
    <row r="46" spans="1:52" ht="22.9" customHeight="1" thickBot="1">
      <c r="A46" s="135"/>
      <c r="B46" s="221"/>
      <c r="C46" s="114"/>
      <c r="D46" s="115"/>
      <c r="E46" s="220"/>
      <c r="F46" s="219"/>
      <c r="G46" s="116"/>
      <c r="H46" s="117"/>
      <c r="I46" s="116"/>
      <c r="J46" s="123"/>
      <c r="K46" s="218"/>
      <c r="L46" s="116"/>
      <c r="M46" s="126"/>
      <c r="N46" s="217"/>
      <c r="O46" s="131"/>
      <c r="P46" s="132"/>
      <c r="Q46" s="258" t="s">
        <v>73</v>
      </c>
      <c r="R46" s="259"/>
      <c r="S46" s="260"/>
      <c r="T46" s="260"/>
      <c r="U46" s="261"/>
      <c r="V46" s="262"/>
      <c r="W46" s="263"/>
      <c r="X46" s="115"/>
      <c r="Y46" s="264"/>
      <c r="Z46" s="265"/>
      <c r="AA46" s="264"/>
      <c r="AB46" s="226"/>
      <c r="AC46" s="225"/>
      <c r="AD46" s="118"/>
      <c r="AE46" s="119"/>
      <c r="AF46" s="224"/>
      <c r="AG46" s="223"/>
      <c r="AH46" s="120"/>
      <c r="AI46" s="29"/>
      <c r="AJ46" s="222"/>
      <c r="AK46" s="222"/>
      <c r="AL46" s="216"/>
      <c r="AM46" s="82" t="e">
        <f t="shared" si="0"/>
        <v>#DIV/0!</v>
      </c>
      <c r="AN46" s="82" t="e">
        <f t="shared" si="1"/>
        <v>#DIV/0!</v>
      </c>
    </row>
    <row r="47" spans="1:52" ht="21.95" customHeight="1">
      <c r="A47" s="133"/>
      <c r="B47" s="215"/>
      <c r="C47" s="107"/>
      <c r="D47" s="108"/>
      <c r="E47" s="214"/>
      <c r="F47" s="213"/>
      <c r="G47" s="109"/>
      <c r="H47" s="110"/>
      <c r="I47" s="109"/>
      <c r="J47" s="121"/>
      <c r="K47" s="212"/>
      <c r="L47" s="109"/>
      <c r="M47" s="124"/>
      <c r="N47" s="211"/>
      <c r="O47" s="127"/>
      <c r="P47" s="128"/>
      <c r="Q47" s="247"/>
      <c r="R47" s="266"/>
      <c r="S47" s="108"/>
      <c r="T47" s="267"/>
      <c r="U47" s="268"/>
      <c r="V47" s="266"/>
      <c r="W47" s="251"/>
      <c r="X47" s="108"/>
      <c r="Y47" s="250"/>
      <c r="Z47" s="252"/>
      <c r="AA47" s="250"/>
      <c r="AB47" s="210"/>
      <c r="AC47" s="209"/>
      <c r="AD47" s="111"/>
      <c r="AE47" s="112"/>
      <c r="AF47" s="208"/>
      <c r="AG47" s="207"/>
      <c r="AH47" s="113"/>
      <c r="AI47" s="28"/>
      <c r="AJ47" s="206"/>
      <c r="AK47" s="206"/>
      <c r="AL47" s="205"/>
    </row>
    <row r="48" spans="1:52" ht="21.95" customHeight="1">
      <c r="A48" s="134"/>
      <c r="B48" s="204"/>
      <c r="C48" s="100"/>
      <c r="D48" s="101"/>
      <c r="E48" s="203"/>
      <c r="F48" s="202"/>
      <c r="G48" s="102"/>
      <c r="H48" s="103"/>
      <c r="I48" s="102"/>
      <c r="J48" s="122"/>
      <c r="K48" s="201"/>
      <c r="L48" s="102"/>
      <c r="M48" s="125"/>
      <c r="N48" s="200"/>
      <c r="O48" s="129"/>
      <c r="P48" s="130"/>
      <c r="Q48" s="254" t="s">
        <v>73</v>
      </c>
      <c r="R48" s="255"/>
      <c r="S48" s="101"/>
      <c r="T48" s="101"/>
      <c r="U48" s="256"/>
      <c r="V48" s="255"/>
      <c r="W48" s="101"/>
      <c r="X48" s="101"/>
      <c r="Y48" s="256"/>
      <c r="Z48" s="257"/>
      <c r="AA48" s="256"/>
      <c r="AB48" s="199"/>
      <c r="AC48" s="198"/>
      <c r="AD48" s="104"/>
      <c r="AE48" s="105"/>
      <c r="AF48" s="197"/>
      <c r="AG48" s="196"/>
      <c r="AH48" s="106"/>
      <c r="AI48" s="27"/>
      <c r="AJ48" s="195"/>
      <c r="AK48" s="195"/>
      <c r="AL48" s="194"/>
    </row>
    <row r="49" spans="1:46" ht="21.95" customHeight="1">
      <c r="A49" s="134"/>
      <c r="B49" s="204"/>
      <c r="C49" s="100"/>
      <c r="D49" s="101"/>
      <c r="E49" s="203"/>
      <c r="F49" s="202"/>
      <c r="G49" s="102"/>
      <c r="H49" s="103"/>
      <c r="I49" s="102"/>
      <c r="J49" s="122"/>
      <c r="K49" s="201"/>
      <c r="L49" s="102"/>
      <c r="M49" s="125"/>
      <c r="N49" s="200"/>
      <c r="O49" s="129"/>
      <c r="P49" s="130"/>
      <c r="Q49" s="254" t="s">
        <v>73</v>
      </c>
      <c r="R49" s="255"/>
      <c r="S49" s="101"/>
      <c r="T49" s="101"/>
      <c r="U49" s="256"/>
      <c r="V49" s="255"/>
      <c r="W49" s="101"/>
      <c r="X49" s="101"/>
      <c r="Y49" s="256"/>
      <c r="Z49" s="257"/>
      <c r="AA49" s="256"/>
      <c r="AB49" s="199"/>
      <c r="AC49" s="198"/>
      <c r="AD49" s="104"/>
      <c r="AE49" s="105"/>
      <c r="AF49" s="197"/>
      <c r="AG49" s="196"/>
      <c r="AH49" s="106"/>
      <c r="AI49" s="27"/>
      <c r="AJ49" s="195"/>
      <c r="AK49" s="195"/>
      <c r="AL49" s="194"/>
    </row>
    <row r="50" spans="1:46" ht="21.95" customHeight="1">
      <c r="A50" s="134"/>
      <c r="B50" s="204"/>
      <c r="C50" s="100"/>
      <c r="D50" s="101"/>
      <c r="E50" s="203"/>
      <c r="F50" s="202"/>
      <c r="G50" s="102"/>
      <c r="H50" s="103"/>
      <c r="I50" s="102"/>
      <c r="J50" s="122"/>
      <c r="K50" s="201"/>
      <c r="L50" s="102"/>
      <c r="M50" s="125"/>
      <c r="N50" s="200"/>
      <c r="O50" s="129"/>
      <c r="P50" s="130"/>
      <c r="Q50" s="254" t="s">
        <v>73</v>
      </c>
      <c r="R50" s="255"/>
      <c r="S50" s="101"/>
      <c r="T50" s="101"/>
      <c r="U50" s="256"/>
      <c r="V50" s="255"/>
      <c r="W50" s="101"/>
      <c r="X50" s="101"/>
      <c r="Y50" s="256"/>
      <c r="Z50" s="257"/>
      <c r="AA50" s="256"/>
      <c r="AB50" s="199"/>
      <c r="AC50" s="198"/>
      <c r="AD50" s="104"/>
      <c r="AE50" s="105"/>
      <c r="AF50" s="197"/>
      <c r="AG50" s="196"/>
      <c r="AH50" s="106"/>
      <c r="AI50" s="27"/>
      <c r="AJ50" s="195"/>
      <c r="AK50" s="195"/>
      <c r="AL50" s="194"/>
    </row>
    <row r="51" spans="1:46" ht="21.95" customHeight="1">
      <c r="A51" s="134"/>
      <c r="B51" s="204"/>
      <c r="C51" s="100"/>
      <c r="D51" s="101"/>
      <c r="E51" s="203"/>
      <c r="F51" s="202"/>
      <c r="G51" s="102"/>
      <c r="H51" s="103"/>
      <c r="I51" s="102"/>
      <c r="J51" s="122"/>
      <c r="K51" s="201"/>
      <c r="L51" s="102"/>
      <c r="M51" s="125"/>
      <c r="N51" s="200"/>
      <c r="O51" s="129"/>
      <c r="P51" s="130"/>
      <c r="Q51" s="254" t="s">
        <v>73</v>
      </c>
      <c r="R51" s="255"/>
      <c r="S51" s="101"/>
      <c r="T51" s="101"/>
      <c r="U51" s="256"/>
      <c r="V51" s="255"/>
      <c r="W51" s="101"/>
      <c r="X51" s="101"/>
      <c r="Y51" s="256"/>
      <c r="Z51" s="257"/>
      <c r="AA51" s="256"/>
      <c r="AB51" s="199"/>
      <c r="AC51" s="198"/>
      <c r="AD51" s="104"/>
      <c r="AE51" s="105"/>
      <c r="AF51" s="197"/>
      <c r="AG51" s="196"/>
      <c r="AH51" s="106"/>
      <c r="AI51" s="27"/>
      <c r="AJ51" s="195"/>
      <c r="AK51" s="195"/>
      <c r="AL51" s="194"/>
    </row>
    <row r="52" spans="1:46" ht="21.95" customHeight="1">
      <c r="A52" s="134"/>
      <c r="B52" s="204"/>
      <c r="C52" s="100"/>
      <c r="D52" s="101"/>
      <c r="E52" s="203"/>
      <c r="F52" s="202"/>
      <c r="G52" s="102"/>
      <c r="H52" s="103"/>
      <c r="I52" s="102"/>
      <c r="J52" s="122"/>
      <c r="K52" s="201"/>
      <c r="L52" s="102"/>
      <c r="M52" s="125"/>
      <c r="N52" s="200"/>
      <c r="O52" s="129"/>
      <c r="P52" s="130"/>
      <c r="Q52" s="254" t="s">
        <v>73</v>
      </c>
      <c r="R52" s="255"/>
      <c r="S52" s="101"/>
      <c r="T52" s="101"/>
      <c r="U52" s="256"/>
      <c r="V52" s="255"/>
      <c r="W52" s="101"/>
      <c r="X52" s="101"/>
      <c r="Y52" s="256"/>
      <c r="Z52" s="257"/>
      <c r="AA52" s="256"/>
      <c r="AB52" s="199"/>
      <c r="AC52" s="198"/>
      <c r="AD52" s="104"/>
      <c r="AE52" s="105"/>
      <c r="AF52" s="197"/>
      <c r="AG52" s="196"/>
      <c r="AH52" s="106"/>
      <c r="AI52" s="27"/>
      <c r="AJ52" s="195"/>
      <c r="AK52" s="195"/>
      <c r="AL52" s="194"/>
      <c r="AT52" s="78"/>
    </row>
    <row r="53" spans="1:46" ht="21.95" customHeight="1">
      <c r="A53" s="134"/>
      <c r="B53" s="204"/>
      <c r="C53" s="100"/>
      <c r="D53" s="101"/>
      <c r="E53" s="203"/>
      <c r="F53" s="202"/>
      <c r="G53" s="102"/>
      <c r="H53" s="103"/>
      <c r="I53" s="102"/>
      <c r="J53" s="122"/>
      <c r="K53" s="201"/>
      <c r="L53" s="102"/>
      <c r="M53" s="125"/>
      <c r="N53" s="200"/>
      <c r="O53" s="129"/>
      <c r="P53" s="130"/>
      <c r="Q53" s="254" t="s">
        <v>73</v>
      </c>
      <c r="R53" s="255"/>
      <c r="S53" s="101"/>
      <c r="T53" s="101"/>
      <c r="U53" s="256"/>
      <c r="V53" s="255"/>
      <c r="W53" s="101"/>
      <c r="X53" s="101"/>
      <c r="Y53" s="256"/>
      <c r="Z53" s="257"/>
      <c r="AA53" s="256"/>
      <c r="AB53" s="199"/>
      <c r="AC53" s="198"/>
      <c r="AD53" s="104"/>
      <c r="AE53" s="105"/>
      <c r="AF53" s="197"/>
      <c r="AG53" s="196"/>
      <c r="AH53" s="106"/>
      <c r="AI53" s="27"/>
      <c r="AJ53" s="195"/>
      <c r="AK53" s="195"/>
      <c r="AL53" s="194"/>
      <c r="AT53" s="78"/>
    </row>
    <row r="54" spans="1:46" ht="21.95" customHeight="1">
      <c r="A54" s="134"/>
      <c r="B54" s="204"/>
      <c r="C54" s="100"/>
      <c r="D54" s="101"/>
      <c r="E54" s="203"/>
      <c r="F54" s="202"/>
      <c r="G54" s="102"/>
      <c r="H54" s="103"/>
      <c r="I54" s="102"/>
      <c r="J54" s="122"/>
      <c r="K54" s="201"/>
      <c r="L54" s="102"/>
      <c r="M54" s="125"/>
      <c r="N54" s="200"/>
      <c r="O54" s="129"/>
      <c r="P54" s="130"/>
      <c r="Q54" s="254" t="s">
        <v>73</v>
      </c>
      <c r="R54" s="255"/>
      <c r="S54" s="101"/>
      <c r="T54" s="101"/>
      <c r="U54" s="256"/>
      <c r="V54" s="255"/>
      <c r="W54" s="101"/>
      <c r="X54" s="101"/>
      <c r="Y54" s="256"/>
      <c r="Z54" s="257"/>
      <c r="AA54" s="256"/>
      <c r="AB54" s="199"/>
      <c r="AC54" s="198"/>
      <c r="AD54" s="104"/>
      <c r="AE54" s="105"/>
      <c r="AF54" s="197"/>
      <c r="AG54" s="196"/>
      <c r="AH54" s="106"/>
      <c r="AI54" s="27"/>
      <c r="AJ54" s="195"/>
      <c r="AK54" s="195"/>
      <c r="AL54" s="194"/>
    </row>
    <row r="55" spans="1:46" ht="21.95" customHeight="1">
      <c r="A55" s="134"/>
      <c r="B55" s="204"/>
      <c r="C55" s="100"/>
      <c r="D55" s="101"/>
      <c r="E55" s="203"/>
      <c r="F55" s="202"/>
      <c r="G55" s="102"/>
      <c r="H55" s="103"/>
      <c r="I55" s="102"/>
      <c r="J55" s="122"/>
      <c r="K55" s="201"/>
      <c r="L55" s="102"/>
      <c r="M55" s="125"/>
      <c r="N55" s="200"/>
      <c r="O55" s="129"/>
      <c r="P55" s="130"/>
      <c r="Q55" s="254" t="s">
        <v>73</v>
      </c>
      <c r="R55" s="255"/>
      <c r="S55" s="101"/>
      <c r="T55" s="101"/>
      <c r="U55" s="256"/>
      <c r="V55" s="255"/>
      <c r="W55" s="101"/>
      <c r="X55" s="101"/>
      <c r="Y55" s="256"/>
      <c r="Z55" s="257"/>
      <c r="AA55" s="256"/>
      <c r="AB55" s="199"/>
      <c r="AC55" s="198"/>
      <c r="AD55" s="104"/>
      <c r="AE55" s="105"/>
      <c r="AF55" s="197"/>
      <c r="AG55" s="196"/>
      <c r="AH55" s="106"/>
      <c r="AI55" s="27"/>
      <c r="AJ55" s="195"/>
      <c r="AK55" s="195"/>
      <c r="AL55" s="194"/>
    </row>
    <row r="56" spans="1:46" ht="22.9" customHeight="1" thickBot="1">
      <c r="A56" s="136"/>
      <c r="B56" s="193"/>
      <c r="C56" s="137"/>
      <c r="D56" s="138"/>
      <c r="E56" s="192"/>
      <c r="F56" s="191"/>
      <c r="G56" s="139"/>
      <c r="H56" s="140"/>
      <c r="I56" s="139"/>
      <c r="J56" s="141"/>
      <c r="K56" s="190"/>
      <c r="L56" s="139"/>
      <c r="M56" s="142"/>
      <c r="N56" s="189"/>
      <c r="O56" s="143"/>
      <c r="P56" s="144"/>
      <c r="Q56" s="269" t="s">
        <v>73</v>
      </c>
      <c r="R56" s="259"/>
      <c r="S56" s="260"/>
      <c r="T56" s="138"/>
      <c r="U56" s="270"/>
      <c r="V56" s="271"/>
      <c r="W56" s="272"/>
      <c r="X56" s="138"/>
      <c r="Y56" s="270"/>
      <c r="Z56" s="273"/>
      <c r="AA56" s="270"/>
      <c r="AB56" s="188"/>
      <c r="AC56" s="187"/>
      <c r="AD56" s="145"/>
      <c r="AE56" s="146"/>
      <c r="AF56" s="186"/>
      <c r="AG56" s="185"/>
      <c r="AH56" s="147"/>
      <c r="AI56" s="30"/>
      <c r="AJ56" s="184"/>
      <c r="AK56" s="184"/>
      <c r="AL56" s="216"/>
    </row>
    <row r="57" spans="1:46" ht="14.25">
      <c r="A57" s="165" t="s">
        <v>145</v>
      </c>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L57" s="182"/>
    </row>
    <row r="58" spans="1:46" ht="14.25">
      <c r="A58" s="167" t="s">
        <v>191</v>
      </c>
      <c r="B58" s="166"/>
      <c r="C58" s="166"/>
      <c r="D58" s="166"/>
      <c r="E58" s="166"/>
      <c r="F58" s="166"/>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row>
    <row r="59" spans="1:46" ht="14.25">
      <c r="A59" s="167" t="s">
        <v>171</v>
      </c>
      <c r="B59" s="166"/>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row>
    <row r="60" spans="1:46" ht="17.25" customHeight="1">
      <c r="A60" s="168" t="s">
        <v>170</v>
      </c>
      <c r="C60" s="169"/>
      <c r="T60" s="82"/>
    </row>
    <row r="61" spans="1:46" ht="15" thickBot="1">
      <c r="A61" s="170"/>
      <c r="C61" s="169"/>
      <c r="S61" s="82"/>
      <c r="T61" s="82"/>
    </row>
    <row r="62" spans="1:46" ht="27.6" customHeight="1" thickBot="1">
      <c r="A62" s="170"/>
      <c r="C62" s="169"/>
      <c r="N62" s="228"/>
      <c r="O62" s="460" t="s">
        <v>24</v>
      </c>
      <c r="P62" s="461"/>
      <c r="Q62" s="99" t="str">
        <f>IF(E32="", "",E32)</f>
        <v/>
      </c>
      <c r="R62" s="98" t="s">
        <v>11</v>
      </c>
      <c r="S62" s="462" t="str">
        <f>IF(E32="", "", E32)</f>
        <v/>
      </c>
      <c r="T62" s="463"/>
      <c r="U62" s="171" t="str">
        <f>IF(G32="", "", G32)</f>
        <v>管理№</v>
      </c>
      <c r="V62" s="464" t="str">
        <f>IF(I32="", "",I32)</f>
        <v/>
      </c>
      <c r="W62" s="465"/>
      <c r="X62" s="172"/>
      <c r="Y62" s="172"/>
      <c r="Z62" s="172"/>
    </row>
    <row r="63" spans="1:46" s="163" customFormat="1" ht="15.75" customHeight="1">
      <c r="A63" s="489" t="s">
        <v>3</v>
      </c>
      <c r="B63" s="296" t="s">
        <v>4</v>
      </c>
      <c r="C63" s="296" t="s">
        <v>26</v>
      </c>
      <c r="D63" s="173" t="s">
        <v>108</v>
      </c>
      <c r="E63" s="491" t="s">
        <v>27</v>
      </c>
      <c r="F63" s="491" t="s">
        <v>28</v>
      </c>
      <c r="G63" s="491" t="s">
        <v>36</v>
      </c>
      <c r="H63" s="492" t="s">
        <v>5</v>
      </c>
      <c r="I63" s="491" t="s">
        <v>37</v>
      </c>
      <c r="J63" s="481" t="s">
        <v>29</v>
      </c>
      <c r="K63" s="482" t="s">
        <v>42</v>
      </c>
      <c r="L63" s="483" t="s">
        <v>43</v>
      </c>
      <c r="M63" s="484" t="s">
        <v>5</v>
      </c>
      <c r="N63" s="485" t="s">
        <v>86</v>
      </c>
      <c r="O63" s="487" t="s">
        <v>10</v>
      </c>
      <c r="P63" s="497" t="s">
        <v>33</v>
      </c>
      <c r="Q63" s="482" t="s">
        <v>107</v>
      </c>
      <c r="R63" s="482" t="s">
        <v>94</v>
      </c>
      <c r="S63" s="483" t="s">
        <v>93</v>
      </c>
      <c r="T63" s="494" t="s">
        <v>72</v>
      </c>
      <c r="U63" s="499" t="s">
        <v>117</v>
      </c>
      <c r="V63" s="493" t="s">
        <v>81</v>
      </c>
      <c r="W63" s="423" t="s">
        <v>144</v>
      </c>
      <c r="X63" s="494" t="s">
        <v>71</v>
      </c>
      <c r="Y63" s="495" t="s">
        <v>45</v>
      </c>
      <c r="Z63" s="482" t="s">
        <v>41</v>
      </c>
      <c r="AA63" s="433" t="s">
        <v>189</v>
      </c>
      <c r="AB63" s="466" t="s">
        <v>30</v>
      </c>
      <c r="AC63" s="468" t="s">
        <v>31</v>
      </c>
      <c r="AD63" s="468" t="s">
        <v>112</v>
      </c>
      <c r="AE63" s="468" t="s">
        <v>113</v>
      </c>
      <c r="AF63" s="468" t="s">
        <v>88</v>
      </c>
      <c r="AG63" s="468" t="s">
        <v>89</v>
      </c>
      <c r="AH63" s="452" t="s">
        <v>114</v>
      </c>
      <c r="AI63" s="452" t="s">
        <v>115</v>
      </c>
      <c r="AJ63" s="454" t="s">
        <v>32</v>
      </c>
      <c r="AK63" s="456" t="s">
        <v>169</v>
      </c>
      <c r="AL63" s="458" t="s">
        <v>75</v>
      </c>
    </row>
    <row r="64" spans="1:46" s="163" customFormat="1" ht="24.75" customHeight="1" thickBot="1">
      <c r="A64" s="490"/>
      <c r="B64" s="164" t="s">
        <v>25</v>
      </c>
      <c r="C64" s="164" t="str">
        <f>IF(C36="","",C36)</f>
        <v/>
      </c>
      <c r="D64" s="164" t="str">
        <f>IF(D36="","",D36)</f>
        <v/>
      </c>
      <c r="E64" s="413"/>
      <c r="F64" s="413"/>
      <c r="G64" s="413"/>
      <c r="H64" s="415"/>
      <c r="I64" s="413"/>
      <c r="J64" s="428"/>
      <c r="K64" s="430"/>
      <c r="L64" s="432"/>
      <c r="M64" s="434"/>
      <c r="N64" s="486"/>
      <c r="O64" s="488"/>
      <c r="P64" s="498"/>
      <c r="Q64" s="430"/>
      <c r="R64" s="430"/>
      <c r="S64" s="432"/>
      <c r="T64" s="424"/>
      <c r="U64" s="426"/>
      <c r="V64" s="472"/>
      <c r="W64" s="424"/>
      <c r="X64" s="424"/>
      <c r="Y64" s="496"/>
      <c r="Z64" s="430"/>
      <c r="AA64" s="434"/>
      <c r="AB64" s="467"/>
      <c r="AC64" s="469"/>
      <c r="AD64" s="470"/>
      <c r="AE64" s="470"/>
      <c r="AF64" s="469"/>
      <c r="AG64" s="469"/>
      <c r="AH64" s="453"/>
      <c r="AI64" s="453"/>
      <c r="AJ64" s="455"/>
      <c r="AK64" s="457"/>
      <c r="AL64" s="459"/>
    </row>
    <row r="65" spans="1:46" ht="21.95" customHeight="1">
      <c r="A65" s="133"/>
      <c r="B65" s="215"/>
      <c r="C65" s="107"/>
      <c r="D65" s="108"/>
      <c r="E65" s="214"/>
      <c r="F65" s="213"/>
      <c r="G65" s="109"/>
      <c r="H65" s="110"/>
      <c r="I65" s="109"/>
      <c r="J65" s="121"/>
      <c r="K65" s="212"/>
      <c r="L65" s="109"/>
      <c r="M65" s="124"/>
      <c r="N65" s="211"/>
      <c r="O65" s="127"/>
      <c r="P65" s="128"/>
      <c r="Q65" s="247"/>
      <c r="R65" s="266"/>
      <c r="S65" s="108"/>
      <c r="T65" s="108"/>
      <c r="U65" s="250"/>
      <c r="V65" s="266"/>
      <c r="W65" s="251"/>
      <c r="X65" s="108"/>
      <c r="Y65" s="250"/>
      <c r="Z65" s="252"/>
      <c r="AA65" s="250"/>
      <c r="AB65" s="210"/>
      <c r="AC65" s="209"/>
      <c r="AD65" s="111"/>
      <c r="AE65" s="112"/>
      <c r="AF65" s="208"/>
      <c r="AG65" s="207"/>
      <c r="AH65" s="113"/>
      <c r="AI65" s="28"/>
      <c r="AJ65" s="206"/>
      <c r="AK65" s="227"/>
      <c r="AL65" s="205"/>
    </row>
    <row r="66" spans="1:46" ht="21.95" customHeight="1">
      <c r="A66" s="134"/>
      <c r="B66" s="204"/>
      <c r="C66" s="100"/>
      <c r="D66" s="101"/>
      <c r="E66" s="203"/>
      <c r="F66" s="202"/>
      <c r="G66" s="102"/>
      <c r="H66" s="103"/>
      <c r="I66" s="102"/>
      <c r="J66" s="122"/>
      <c r="K66" s="201"/>
      <c r="L66" s="102"/>
      <c r="M66" s="125"/>
      <c r="N66" s="200"/>
      <c r="O66" s="129"/>
      <c r="P66" s="130"/>
      <c r="Q66" s="254"/>
      <c r="R66" s="255"/>
      <c r="S66" s="101"/>
      <c r="T66" s="101"/>
      <c r="U66" s="256"/>
      <c r="V66" s="255"/>
      <c r="W66" s="101"/>
      <c r="X66" s="101"/>
      <c r="Y66" s="256"/>
      <c r="Z66" s="257"/>
      <c r="AA66" s="256"/>
      <c r="AB66" s="199"/>
      <c r="AC66" s="198"/>
      <c r="AD66" s="104"/>
      <c r="AE66" s="105"/>
      <c r="AF66" s="197"/>
      <c r="AG66" s="196"/>
      <c r="AH66" s="106"/>
      <c r="AI66" s="27"/>
      <c r="AJ66" s="195"/>
      <c r="AK66" s="195"/>
      <c r="AL66" s="194"/>
    </row>
    <row r="67" spans="1:46" ht="21.95" customHeight="1">
      <c r="A67" s="134"/>
      <c r="B67" s="204"/>
      <c r="C67" s="100"/>
      <c r="D67" s="101"/>
      <c r="E67" s="203"/>
      <c r="F67" s="202"/>
      <c r="G67" s="102"/>
      <c r="H67" s="103"/>
      <c r="I67" s="102"/>
      <c r="J67" s="122"/>
      <c r="K67" s="201"/>
      <c r="L67" s="102"/>
      <c r="M67" s="125"/>
      <c r="N67" s="200"/>
      <c r="O67" s="129"/>
      <c r="P67" s="130"/>
      <c r="Q67" s="254"/>
      <c r="R67" s="255"/>
      <c r="S67" s="101"/>
      <c r="T67" s="101"/>
      <c r="U67" s="256"/>
      <c r="V67" s="255"/>
      <c r="W67" s="101"/>
      <c r="X67" s="101"/>
      <c r="Y67" s="256"/>
      <c r="Z67" s="257"/>
      <c r="AA67" s="256"/>
      <c r="AB67" s="199"/>
      <c r="AC67" s="198"/>
      <c r="AD67" s="104"/>
      <c r="AE67" s="105"/>
      <c r="AF67" s="197"/>
      <c r="AG67" s="196"/>
      <c r="AH67" s="106"/>
      <c r="AI67" s="27"/>
      <c r="AJ67" s="195"/>
      <c r="AK67" s="195"/>
      <c r="AL67" s="194"/>
    </row>
    <row r="68" spans="1:46" ht="21.95" customHeight="1">
      <c r="A68" s="134"/>
      <c r="B68" s="204"/>
      <c r="C68" s="100"/>
      <c r="D68" s="101"/>
      <c r="E68" s="203"/>
      <c r="F68" s="202"/>
      <c r="G68" s="102"/>
      <c r="H68" s="103"/>
      <c r="I68" s="102"/>
      <c r="J68" s="122"/>
      <c r="K68" s="201"/>
      <c r="L68" s="102"/>
      <c r="M68" s="125"/>
      <c r="N68" s="200"/>
      <c r="O68" s="129"/>
      <c r="P68" s="130"/>
      <c r="Q68" s="254"/>
      <c r="R68" s="255"/>
      <c r="S68" s="101"/>
      <c r="T68" s="101"/>
      <c r="U68" s="256"/>
      <c r="V68" s="255"/>
      <c r="W68" s="101"/>
      <c r="X68" s="101"/>
      <c r="Y68" s="256"/>
      <c r="Z68" s="257"/>
      <c r="AA68" s="256"/>
      <c r="AB68" s="199"/>
      <c r="AC68" s="198"/>
      <c r="AD68" s="104"/>
      <c r="AE68" s="105"/>
      <c r="AF68" s="197"/>
      <c r="AG68" s="196"/>
      <c r="AH68" s="106"/>
      <c r="AI68" s="27"/>
      <c r="AJ68" s="195"/>
      <c r="AK68" s="195"/>
      <c r="AL68" s="194"/>
    </row>
    <row r="69" spans="1:46" ht="21.95" customHeight="1">
      <c r="A69" s="134"/>
      <c r="B69" s="204"/>
      <c r="C69" s="100"/>
      <c r="D69" s="101"/>
      <c r="E69" s="203"/>
      <c r="F69" s="202"/>
      <c r="G69" s="102"/>
      <c r="H69" s="103"/>
      <c r="I69" s="102"/>
      <c r="J69" s="122"/>
      <c r="K69" s="201"/>
      <c r="L69" s="102"/>
      <c r="M69" s="125"/>
      <c r="N69" s="200"/>
      <c r="O69" s="129"/>
      <c r="P69" s="130"/>
      <c r="Q69" s="254"/>
      <c r="R69" s="255"/>
      <c r="S69" s="101"/>
      <c r="T69" s="101"/>
      <c r="U69" s="256"/>
      <c r="V69" s="255"/>
      <c r="W69" s="101"/>
      <c r="X69" s="101"/>
      <c r="Y69" s="256"/>
      <c r="Z69" s="257"/>
      <c r="AA69" s="256"/>
      <c r="AB69" s="199"/>
      <c r="AC69" s="198"/>
      <c r="AD69" s="104"/>
      <c r="AE69" s="105"/>
      <c r="AF69" s="197"/>
      <c r="AG69" s="196"/>
      <c r="AH69" s="106"/>
      <c r="AI69" s="27"/>
      <c r="AJ69" s="195"/>
      <c r="AK69" s="195"/>
      <c r="AL69" s="194"/>
    </row>
    <row r="70" spans="1:46" ht="21.95" customHeight="1">
      <c r="A70" s="134"/>
      <c r="B70" s="204"/>
      <c r="C70" s="100"/>
      <c r="D70" s="101"/>
      <c r="E70" s="203"/>
      <c r="F70" s="202"/>
      <c r="G70" s="102"/>
      <c r="H70" s="103"/>
      <c r="I70" s="102"/>
      <c r="J70" s="122"/>
      <c r="K70" s="201"/>
      <c r="L70" s="102"/>
      <c r="M70" s="125"/>
      <c r="N70" s="200"/>
      <c r="O70" s="129"/>
      <c r="P70" s="130"/>
      <c r="Q70" s="254"/>
      <c r="R70" s="255"/>
      <c r="S70" s="101"/>
      <c r="T70" s="101"/>
      <c r="U70" s="256"/>
      <c r="V70" s="255"/>
      <c r="W70" s="101"/>
      <c r="X70" s="101"/>
      <c r="Y70" s="256"/>
      <c r="Z70" s="257"/>
      <c r="AA70" s="256"/>
      <c r="AB70" s="199"/>
      <c r="AC70" s="198"/>
      <c r="AD70" s="104"/>
      <c r="AE70" s="105"/>
      <c r="AF70" s="197"/>
      <c r="AG70" s="196"/>
      <c r="AH70" s="106"/>
      <c r="AI70" s="27"/>
      <c r="AJ70" s="195"/>
      <c r="AK70" s="195"/>
      <c r="AL70" s="194"/>
      <c r="AT70" s="78"/>
    </row>
    <row r="71" spans="1:46" ht="21.95" customHeight="1">
      <c r="A71" s="134"/>
      <c r="B71" s="204"/>
      <c r="C71" s="100"/>
      <c r="D71" s="101"/>
      <c r="E71" s="203"/>
      <c r="F71" s="202"/>
      <c r="G71" s="102"/>
      <c r="H71" s="103"/>
      <c r="I71" s="102"/>
      <c r="J71" s="122"/>
      <c r="K71" s="201"/>
      <c r="L71" s="102"/>
      <c r="M71" s="125"/>
      <c r="N71" s="200"/>
      <c r="O71" s="129"/>
      <c r="P71" s="130"/>
      <c r="Q71" s="254"/>
      <c r="R71" s="255"/>
      <c r="S71" s="101"/>
      <c r="T71" s="101"/>
      <c r="U71" s="256"/>
      <c r="V71" s="255"/>
      <c r="W71" s="101"/>
      <c r="X71" s="101"/>
      <c r="Y71" s="256"/>
      <c r="Z71" s="257"/>
      <c r="AA71" s="256"/>
      <c r="AB71" s="199"/>
      <c r="AC71" s="198"/>
      <c r="AD71" s="104"/>
      <c r="AE71" s="105"/>
      <c r="AF71" s="197"/>
      <c r="AG71" s="196"/>
      <c r="AH71" s="106"/>
      <c r="AI71" s="27"/>
      <c r="AJ71" s="195"/>
      <c r="AK71" s="195"/>
      <c r="AL71" s="194"/>
      <c r="AT71" s="78"/>
    </row>
    <row r="72" spans="1:46" ht="21.95" customHeight="1">
      <c r="A72" s="134"/>
      <c r="B72" s="204"/>
      <c r="C72" s="100"/>
      <c r="D72" s="101"/>
      <c r="E72" s="203"/>
      <c r="F72" s="202"/>
      <c r="G72" s="102"/>
      <c r="H72" s="103"/>
      <c r="I72" s="102"/>
      <c r="J72" s="122"/>
      <c r="K72" s="201"/>
      <c r="L72" s="102"/>
      <c r="M72" s="125"/>
      <c r="N72" s="200"/>
      <c r="O72" s="129"/>
      <c r="P72" s="130"/>
      <c r="Q72" s="254"/>
      <c r="R72" s="255"/>
      <c r="S72" s="101"/>
      <c r="T72" s="101"/>
      <c r="U72" s="256"/>
      <c r="V72" s="255"/>
      <c r="W72" s="101"/>
      <c r="X72" s="101"/>
      <c r="Y72" s="256"/>
      <c r="Z72" s="257"/>
      <c r="AA72" s="256"/>
      <c r="AB72" s="199"/>
      <c r="AC72" s="198"/>
      <c r="AD72" s="104"/>
      <c r="AE72" s="105"/>
      <c r="AF72" s="197"/>
      <c r="AG72" s="196"/>
      <c r="AH72" s="106"/>
      <c r="AI72" s="27"/>
      <c r="AJ72" s="195"/>
      <c r="AK72" s="195"/>
      <c r="AL72" s="194"/>
    </row>
    <row r="73" spans="1:46" ht="21.95" customHeight="1">
      <c r="A73" s="134"/>
      <c r="B73" s="204"/>
      <c r="C73" s="100"/>
      <c r="D73" s="101"/>
      <c r="E73" s="203"/>
      <c r="F73" s="202"/>
      <c r="G73" s="102"/>
      <c r="H73" s="103"/>
      <c r="I73" s="102"/>
      <c r="J73" s="122"/>
      <c r="K73" s="201"/>
      <c r="L73" s="102"/>
      <c r="M73" s="125"/>
      <c r="N73" s="200"/>
      <c r="O73" s="129"/>
      <c r="P73" s="130"/>
      <c r="Q73" s="254"/>
      <c r="R73" s="255"/>
      <c r="S73" s="101"/>
      <c r="T73" s="101"/>
      <c r="U73" s="256"/>
      <c r="V73" s="255"/>
      <c r="W73" s="101"/>
      <c r="X73" s="101"/>
      <c r="Y73" s="256"/>
      <c r="Z73" s="257"/>
      <c r="AA73" s="256"/>
      <c r="AB73" s="199"/>
      <c r="AC73" s="198"/>
      <c r="AD73" s="104"/>
      <c r="AE73" s="105"/>
      <c r="AF73" s="197"/>
      <c r="AG73" s="196"/>
      <c r="AH73" s="106"/>
      <c r="AI73" s="27"/>
      <c r="AJ73" s="195"/>
      <c r="AK73" s="195"/>
      <c r="AL73" s="194"/>
    </row>
    <row r="74" spans="1:46" ht="22.9" customHeight="1" thickBot="1">
      <c r="A74" s="135"/>
      <c r="B74" s="221"/>
      <c r="C74" s="114"/>
      <c r="D74" s="115"/>
      <c r="E74" s="220"/>
      <c r="F74" s="219"/>
      <c r="G74" s="116"/>
      <c r="H74" s="117"/>
      <c r="I74" s="116"/>
      <c r="J74" s="123"/>
      <c r="K74" s="218"/>
      <c r="L74" s="116"/>
      <c r="M74" s="126"/>
      <c r="N74" s="217"/>
      <c r="O74" s="131"/>
      <c r="P74" s="132"/>
      <c r="Q74" s="258"/>
      <c r="R74" s="259"/>
      <c r="S74" s="260"/>
      <c r="T74" s="115"/>
      <c r="U74" s="264"/>
      <c r="V74" s="262"/>
      <c r="W74" s="263"/>
      <c r="X74" s="115"/>
      <c r="Y74" s="264"/>
      <c r="Z74" s="265"/>
      <c r="AA74" s="264"/>
      <c r="AB74" s="226"/>
      <c r="AC74" s="225"/>
      <c r="AD74" s="118"/>
      <c r="AE74" s="119"/>
      <c r="AF74" s="224"/>
      <c r="AG74" s="223"/>
      <c r="AH74" s="120"/>
      <c r="AI74" s="29"/>
      <c r="AJ74" s="222"/>
      <c r="AK74" s="222"/>
      <c r="AL74" s="216"/>
    </row>
    <row r="75" spans="1:46" ht="21.95" customHeight="1">
      <c r="A75" s="133"/>
      <c r="B75" s="215"/>
      <c r="C75" s="107"/>
      <c r="D75" s="108"/>
      <c r="E75" s="214"/>
      <c r="F75" s="213"/>
      <c r="G75" s="109"/>
      <c r="H75" s="110"/>
      <c r="I75" s="109"/>
      <c r="J75" s="121"/>
      <c r="K75" s="212"/>
      <c r="L75" s="109"/>
      <c r="M75" s="124"/>
      <c r="N75" s="211"/>
      <c r="O75" s="127"/>
      <c r="P75" s="128"/>
      <c r="Q75" s="247"/>
      <c r="R75" s="266"/>
      <c r="S75" s="108"/>
      <c r="T75" s="108"/>
      <c r="U75" s="250"/>
      <c r="V75" s="266"/>
      <c r="W75" s="251"/>
      <c r="X75" s="108"/>
      <c r="Y75" s="250"/>
      <c r="Z75" s="252"/>
      <c r="AA75" s="250"/>
      <c r="AB75" s="210"/>
      <c r="AC75" s="209"/>
      <c r="AD75" s="111"/>
      <c r="AE75" s="112"/>
      <c r="AF75" s="208"/>
      <c r="AG75" s="207"/>
      <c r="AH75" s="113"/>
      <c r="AI75" s="28"/>
      <c r="AJ75" s="206"/>
      <c r="AK75" s="206"/>
      <c r="AL75" s="205"/>
    </row>
    <row r="76" spans="1:46" ht="21.95" customHeight="1">
      <c r="A76" s="134"/>
      <c r="B76" s="204"/>
      <c r="C76" s="100"/>
      <c r="D76" s="101"/>
      <c r="E76" s="203"/>
      <c r="F76" s="202"/>
      <c r="G76" s="102"/>
      <c r="H76" s="103"/>
      <c r="I76" s="102"/>
      <c r="J76" s="122"/>
      <c r="K76" s="201"/>
      <c r="L76" s="102"/>
      <c r="M76" s="125"/>
      <c r="N76" s="200"/>
      <c r="O76" s="129"/>
      <c r="P76" s="130"/>
      <c r="Q76" s="254"/>
      <c r="R76" s="255"/>
      <c r="S76" s="101"/>
      <c r="T76" s="101"/>
      <c r="U76" s="256"/>
      <c r="V76" s="255"/>
      <c r="W76" s="101"/>
      <c r="X76" s="101"/>
      <c r="Y76" s="256"/>
      <c r="Z76" s="257"/>
      <c r="AA76" s="256"/>
      <c r="AB76" s="199"/>
      <c r="AC76" s="198"/>
      <c r="AD76" s="104"/>
      <c r="AE76" s="105"/>
      <c r="AF76" s="197"/>
      <c r="AG76" s="196"/>
      <c r="AH76" s="106"/>
      <c r="AI76" s="27"/>
      <c r="AJ76" s="195"/>
      <c r="AK76" s="195"/>
      <c r="AL76" s="194"/>
    </row>
    <row r="77" spans="1:46" ht="21.95" customHeight="1">
      <c r="A77" s="134"/>
      <c r="B77" s="204"/>
      <c r="C77" s="100"/>
      <c r="D77" s="101"/>
      <c r="E77" s="203"/>
      <c r="F77" s="202"/>
      <c r="G77" s="102"/>
      <c r="H77" s="103"/>
      <c r="I77" s="102"/>
      <c r="J77" s="122"/>
      <c r="K77" s="201"/>
      <c r="L77" s="102"/>
      <c r="M77" s="125"/>
      <c r="N77" s="200"/>
      <c r="O77" s="129"/>
      <c r="P77" s="130"/>
      <c r="Q77" s="254"/>
      <c r="R77" s="255"/>
      <c r="S77" s="101"/>
      <c r="T77" s="101"/>
      <c r="U77" s="256"/>
      <c r="V77" s="255"/>
      <c r="W77" s="101"/>
      <c r="X77" s="101"/>
      <c r="Y77" s="256"/>
      <c r="Z77" s="257"/>
      <c r="AA77" s="256"/>
      <c r="AB77" s="199"/>
      <c r="AC77" s="198"/>
      <c r="AD77" s="104"/>
      <c r="AE77" s="105"/>
      <c r="AF77" s="197"/>
      <c r="AG77" s="196"/>
      <c r="AH77" s="106"/>
      <c r="AI77" s="27"/>
      <c r="AJ77" s="195"/>
      <c r="AK77" s="195"/>
      <c r="AL77" s="194"/>
    </row>
    <row r="78" spans="1:46" ht="21.95" customHeight="1">
      <c r="A78" s="134"/>
      <c r="B78" s="204"/>
      <c r="C78" s="100"/>
      <c r="D78" s="101"/>
      <c r="E78" s="203"/>
      <c r="F78" s="202"/>
      <c r="G78" s="102"/>
      <c r="H78" s="103"/>
      <c r="I78" s="102"/>
      <c r="J78" s="122"/>
      <c r="K78" s="201"/>
      <c r="L78" s="102"/>
      <c r="M78" s="125"/>
      <c r="N78" s="200"/>
      <c r="O78" s="129"/>
      <c r="P78" s="130"/>
      <c r="Q78" s="254"/>
      <c r="R78" s="255"/>
      <c r="S78" s="101"/>
      <c r="T78" s="101"/>
      <c r="U78" s="256"/>
      <c r="V78" s="255"/>
      <c r="W78" s="101"/>
      <c r="X78" s="101"/>
      <c r="Y78" s="256"/>
      <c r="Z78" s="257"/>
      <c r="AA78" s="256"/>
      <c r="AB78" s="199"/>
      <c r="AC78" s="198"/>
      <c r="AD78" s="104"/>
      <c r="AE78" s="105"/>
      <c r="AF78" s="197"/>
      <c r="AG78" s="196"/>
      <c r="AH78" s="106"/>
      <c r="AI78" s="27"/>
      <c r="AJ78" s="195"/>
      <c r="AK78" s="195"/>
      <c r="AL78" s="194"/>
    </row>
    <row r="79" spans="1:46" ht="21.95" customHeight="1">
      <c r="A79" s="134"/>
      <c r="B79" s="204"/>
      <c r="C79" s="100"/>
      <c r="D79" s="101"/>
      <c r="E79" s="203"/>
      <c r="F79" s="202"/>
      <c r="G79" s="102"/>
      <c r="H79" s="103"/>
      <c r="I79" s="102"/>
      <c r="J79" s="122"/>
      <c r="K79" s="201"/>
      <c r="L79" s="102"/>
      <c r="M79" s="125"/>
      <c r="N79" s="200"/>
      <c r="O79" s="129"/>
      <c r="P79" s="130"/>
      <c r="Q79" s="254"/>
      <c r="R79" s="255"/>
      <c r="S79" s="101"/>
      <c r="T79" s="101"/>
      <c r="U79" s="256"/>
      <c r="V79" s="255"/>
      <c r="W79" s="101"/>
      <c r="X79" s="101"/>
      <c r="Y79" s="256"/>
      <c r="Z79" s="257"/>
      <c r="AA79" s="256"/>
      <c r="AB79" s="199"/>
      <c r="AC79" s="198"/>
      <c r="AD79" s="104"/>
      <c r="AE79" s="105"/>
      <c r="AF79" s="197"/>
      <c r="AG79" s="196"/>
      <c r="AH79" s="106"/>
      <c r="AI79" s="27"/>
      <c r="AJ79" s="195"/>
      <c r="AK79" s="195"/>
      <c r="AL79" s="194"/>
    </row>
    <row r="80" spans="1:46" ht="21.95" customHeight="1">
      <c r="A80" s="134"/>
      <c r="B80" s="204"/>
      <c r="C80" s="100"/>
      <c r="D80" s="101"/>
      <c r="E80" s="203"/>
      <c r="F80" s="202"/>
      <c r="G80" s="102"/>
      <c r="H80" s="103"/>
      <c r="I80" s="102"/>
      <c r="J80" s="122"/>
      <c r="K80" s="201"/>
      <c r="L80" s="102"/>
      <c r="M80" s="125"/>
      <c r="N80" s="200"/>
      <c r="O80" s="129"/>
      <c r="P80" s="130"/>
      <c r="Q80" s="254"/>
      <c r="R80" s="255"/>
      <c r="S80" s="101"/>
      <c r="T80" s="101"/>
      <c r="U80" s="256"/>
      <c r="V80" s="255"/>
      <c r="W80" s="101"/>
      <c r="X80" s="101"/>
      <c r="Y80" s="256"/>
      <c r="Z80" s="257"/>
      <c r="AA80" s="256"/>
      <c r="AB80" s="199"/>
      <c r="AC80" s="198"/>
      <c r="AD80" s="104"/>
      <c r="AE80" s="105"/>
      <c r="AF80" s="197"/>
      <c r="AG80" s="196"/>
      <c r="AH80" s="106"/>
      <c r="AI80" s="27"/>
      <c r="AJ80" s="195"/>
      <c r="AK80" s="195"/>
      <c r="AL80" s="194"/>
      <c r="AT80" s="78"/>
    </row>
    <row r="81" spans="1:46" ht="21.95" customHeight="1">
      <c r="A81" s="134"/>
      <c r="B81" s="204"/>
      <c r="C81" s="100"/>
      <c r="D81" s="101"/>
      <c r="E81" s="203"/>
      <c r="F81" s="202"/>
      <c r="G81" s="102"/>
      <c r="H81" s="103"/>
      <c r="I81" s="102"/>
      <c r="J81" s="122"/>
      <c r="K81" s="201"/>
      <c r="L81" s="102"/>
      <c r="M81" s="125"/>
      <c r="N81" s="200"/>
      <c r="O81" s="129"/>
      <c r="P81" s="130"/>
      <c r="Q81" s="254"/>
      <c r="R81" s="255"/>
      <c r="S81" s="101"/>
      <c r="T81" s="101"/>
      <c r="U81" s="256"/>
      <c r="V81" s="255"/>
      <c r="W81" s="101"/>
      <c r="X81" s="101"/>
      <c r="Y81" s="256"/>
      <c r="Z81" s="257"/>
      <c r="AA81" s="256"/>
      <c r="AB81" s="199"/>
      <c r="AC81" s="198"/>
      <c r="AD81" s="104"/>
      <c r="AE81" s="105"/>
      <c r="AF81" s="197"/>
      <c r="AG81" s="196"/>
      <c r="AH81" s="106"/>
      <c r="AI81" s="27"/>
      <c r="AJ81" s="195"/>
      <c r="AK81" s="195"/>
      <c r="AL81" s="194"/>
      <c r="AT81" s="78"/>
    </row>
    <row r="82" spans="1:46" ht="21.95" customHeight="1">
      <c r="A82" s="134"/>
      <c r="B82" s="204"/>
      <c r="C82" s="100"/>
      <c r="D82" s="101"/>
      <c r="E82" s="203"/>
      <c r="F82" s="202"/>
      <c r="G82" s="102"/>
      <c r="H82" s="103"/>
      <c r="I82" s="102"/>
      <c r="J82" s="122"/>
      <c r="K82" s="201"/>
      <c r="L82" s="102"/>
      <c r="M82" s="125"/>
      <c r="N82" s="200"/>
      <c r="O82" s="129"/>
      <c r="P82" s="130"/>
      <c r="Q82" s="254"/>
      <c r="R82" s="255"/>
      <c r="S82" s="101"/>
      <c r="T82" s="101"/>
      <c r="U82" s="256"/>
      <c r="V82" s="255"/>
      <c r="W82" s="101"/>
      <c r="X82" s="101"/>
      <c r="Y82" s="256"/>
      <c r="Z82" s="257"/>
      <c r="AA82" s="256"/>
      <c r="AB82" s="199"/>
      <c r="AC82" s="198"/>
      <c r="AD82" s="104"/>
      <c r="AE82" s="105"/>
      <c r="AF82" s="197"/>
      <c r="AG82" s="196"/>
      <c r="AH82" s="106"/>
      <c r="AI82" s="27"/>
      <c r="AJ82" s="195"/>
      <c r="AK82" s="195"/>
      <c r="AL82" s="194"/>
    </row>
    <row r="83" spans="1:46" ht="21.95" customHeight="1">
      <c r="A83" s="134"/>
      <c r="B83" s="204"/>
      <c r="C83" s="100"/>
      <c r="D83" s="101"/>
      <c r="E83" s="203"/>
      <c r="F83" s="202"/>
      <c r="G83" s="102"/>
      <c r="H83" s="103"/>
      <c r="I83" s="102"/>
      <c r="J83" s="122"/>
      <c r="K83" s="201"/>
      <c r="L83" s="102"/>
      <c r="M83" s="125"/>
      <c r="N83" s="200"/>
      <c r="O83" s="129"/>
      <c r="P83" s="130"/>
      <c r="Q83" s="254"/>
      <c r="R83" s="255"/>
      <c r="S83" s="101"/>
      <c r="T83" s="101"/>
      <c r="U83" s="256"/>
      <c r="V83" s="255"/>
      <c r="W83" s="101"/>
      <c r="X83" s="101"/>
      <c r="Y83" s="256"/>
      <c r="Z83" s="257"/>
      <c r="AA83" s="256"/>
      <c r="AB83" s="199"/>
      <c r="AC83" s="198"/>
      <c r="AD83" s="104"/>
      <c r="AE83" s="105"/>
      <c r="AF83" s="197"/>
      <c r="AG83" s="196"/>
      <c r="AH83" s="106"/>
      <c r="AI83" s="27"/>
      <c r="AJ83" s="195"/>
      <c r="AK83" s="195"/>
      <c r="AL83" s="194"/>
    </row>
    <row r="84" spans="1:46" ht="22.9" customHeight="1" thickBot="1">
      <c r="A84" s="136"/>
      <c r="B84" s="193"/>
      <c r="C84" s="137"/>
      <c r="D84" s="138"/>
      <c r="E84" s="192"/>
      <c r="F84" s="191"/>
      <c r="G84" s="139"/>
      <c r="H84" s="140"/>
      <c r="I84" s="139"/>
      <c r="J84" s="141"/>
      <c r="K84" s="190"/>
      <c r="L84" s="139"/>
      <c r="M84" s="142"/>
      <c r="N84" s="189"/>
      <c r="O84" s="143"/>
      <c r="P84" s="144"/>
      <c r="Q84" s="269"/>
      <c r="R84" s="259"/>
      <c r="S84" s="260"/>
      <c r="T84" s="138"/>
      <c r="U84" s="270"/>
      <c r="V84" s="271"/>
      <c r="W84" s="272"/>
      <c r="X84" s="138"/>
      <c r="Y84" s="270"/>
      <c r="Z84" s="273"/>
      <c r="AA84" s="270"/>
      <c r="AB84" s="188"/>
      <c r="AC84" s="187"/>
      <c r="AD84" s="145"/>
      <c r="AE84" s="146"/>
      <c r="AF84" s="186"/>
      <c r="AG84" s="185"/>
      <c r="AH84" s="147"/>
      <c r="AI84" s="30"/>
      <c r="AJ84" s="184"/>
      <c r="AK84" s="184"/>
      <c r="AL84" s="216"/>
    </row>
    <row r="85" spans="1:46" ht="21.95" customHeight="1">
      <c r="A85" s="133"/>
      <c r="B85" s="215"/>
      <c r="C85" s="107"/>
      <c r="D85" s="108"/>
      <c r="E85" s="214"/>
      <c r="F85" s="213"/>
      <c r="G85" s="109"/>
      <c r="H85" s="110"/>
      <c r="I85" s="109"/>
      <c r="J85" s="121"/>
      <c r="K85" s="212"/>
      <c r="L85" s="109"/>
      <c r="M85" s="124"/>
      <c r="N85" s="211"/>
      <c r="O85" s="127"/>
      <c r="P85" s="128"/>
      <c r="Q85" s="247"/>
      <c r="R85" s="266"/>
      <c r="S85" s="108"/>
      <c r="T85" s="108"/>
      <c r="U85" s="250"/>
      <c r="V85" s="266"/>
      <c r="W85" s="251"/>
      <c r="X85" s="108"/>
      <c r="Y85" s="250"/>
      <c r="Z85" s="252"/>
      <c r="AA85" s="250"/>
      <c r="AB85" s="210"/>
      <c r="AC85" s="209"/>
      <c r="AD85" s="111"/>
      <c r="AE85" s="112"/>
      <c r="AF85" s="208"/>
      <c r="AG85" s="207"/>
      <c r="AH85" s="113"/>
      <c r="AI85" s="28"/>
      <c r="AJ85" s="206"/>
      <c r="AK85" s="206"/>
      <c r="AL85" s="205"/>
    </row>
    <row r="86" spans="1:46" ht="21.95" customHeight="1">
      <c r="A86" s="134"/>
      <c r="B86" s="204"/>
      <c r="C86" s="100"/>
      <c r="D86" s="101"/>
      <c r="E86" s="203"/>
      <c r="F86" s="202"/>
      <c r="G86" s="102"/>
      <c r="H86" s="103"/>
      <c r="I86" s="102"/>
      <c r="J86" s="122"/>
      <c r="K86" s="201"/>
      <c r="L86" s="102"/>
      <c r="M86" s="125"/>
      <c r="N86" s="200"/>
      <c r="O86" s="129"/>
      <c r="P86" s="130"/>
      <c r="Q86" s="254"/>
      <c r="R86" s="255"/>
      <c r="S86" s="101"/>
      <c r="T86" s="101"/>
      <c r="U86" s="256"/>
      <c r="V86" s="255"/>
      <c r="W86" s="101"/>
      <c r="X86" s="101"/>
      <c r="Y86" s="256"/>
      <c r="Z86" s="257"/>
      <c r="AA86" s="256"/>
      <c r="AB86" s="199"/>
      <c r="AC86" s="198"/>
      <c r="AD86" s="104"/>
      <c r="AE86" s="105"/>
      <c r="AF86" s="197"/>
      <c r="AG86" s="196"/>
      <c r="AH86" s="106"/>
      <c r="AI86" s="27"/>
      <c r="AJ86" s="195"/>
      <c r="AK86" s="195"/>
      <c r="AL86" s="194"/>
    </row>
    <row r="87" spans="1:46" ht="21.95" customHeight="1">
      <c r="A87" s="134"/>
      <c r="B87" s="204"/>
      <c r="C87" s="100"/>
      <c r="D87" s="101"/>
      <c r="E87" s="203"/>
      <c r="F87" s="202"/>
      <c r="G87" s="102"/>
      <c r="H87" s="103"/>
      <c r="I87" s="102"/>
      <c r="J87" s="122"/>
      <c r="K87" s="201"/>
      <c r="L87" s="102"/>
      <c r="M87" s="125"/>
      <c r="N87" s="200"/>
      <c r="O87" s="129"/>
      <c r="P87" s="130"/>
      <c r="Q87" s="254"/>
      <c r="R87" s="255"/>
      <c r="S87" s="101"/>
      <c r="T87" s="101"/>
      <c r="U87" s="256"/>
      <c r="V87" s="255"/>
      <c r="W87" s="101"/>
      <c r="X87" s="101"/>
      <c r="Y87" s="256"/>
      <c r="Z87" s="257"/>
      <c r="AA87" s="256"/>
      <c r="AB87" s="199"/>
      <c r="AC87" s="198"/>
      <c r="AD87" s="104"/>
      <c r="AE87" s="105"/>
      <c r="AF87" s="197"/>
      <c r="AG87" s="196"/>
      <c r="AH87" s="106"/>
      <c r="AI87" s="27"/>
      <c r="AJ87" s="195"/>
      <c r="AK87" s="195"/>
      <c r="AL87" s="194"/>
    </row>
    <row r="88" spans="1:46" ht="21.95" customHeight="1">
      <c r="A88" s="134"/>
      <c r="B88" s="204"/>
      <c r="C88" s="100"/>
      <c r="D88" s="101"/>
      <c r="E88" s="203"/>
      <c r="F88" s="202"/>
      <c r="G88" s="102"/>
      <c r="H88" s="103"/>
      <c r="I88" s="102"/>
      <c r="J88" s="122"/>
      <c r="K88" s="201"/>
      <c r="L88" s="102"/>
      <c r="M88" s="125"/>
      <c r="N88" s="200"/>
      <c r="O88" s="129"/>
      <c r="P88" s="130"/>
      <c r="Q88" s="254"/>
      <c r="R88" s="255"/>
      <c r="S88" s="101"/>
      <c r="T88" s="101"/>
      <c r="U88" s="256"/>
      <c r="V88" s="255"/>
      <c r="W88" s="101"/>
      <c r="X88" s="101"/>
      <c r="Y88" s="256"/>
      <c r="Z88" s="257"/>
      <c r="AA88" s="256"/>
      <c r="AB88" s="199"/>
      <c r="AC88" s="198"/>
      <c r="AD88" s="104"/>
      <c r="AE88" s="105"/>
      <c r="AF88" s="197"/>
      <c r="AG88" s="196"/>
      <c r="AH88" s="106"/>
      <c r="AI88" s="27"/>
      <c r="AJ88" s="195"/>
      <c r="AK88" s="195"/>
      <c r="AL88" s="194"/>
    </row>
    <row r="89" spans="1:46" ht="21.95" customHeight="1">
      <c r="A89" s="134"/>
      <c r="B89" s="204"/>
      <c r="C89" s="100"/>
      <c r="D89" s="101"/>
      <c r="E89" s="203"/>
      <c r="F89" s="202"/>
      <c r="G89" s="102"/>
      <c r="H89" s="103"/>
      <c r="I89" s="102"/>
      <c r="J89" s="122"/>
      <c r="K89" s="201"/>
      <c r="L89" s="102"/>
      <c r="M89" s="125"/>
      <c r="N89" s="200"/>
      <c r="O89" s="129"/>
      <c r="P89" s="130"/>
      <c r="Q89" s="254"/>
      <c r="R89" s="255"/>
      <c r="S89" s="101"/>
      <c r="T89" s="101"/>
      <c r="U89" s="256"/>
      <c r="V89" s="255"/>
      <c r="W89" s="101"/>
      <c r="X89" s="101"/>
      <c r="Y89" s="256"/>
      <c r="Z89" s="257"/>
      <c r="AA89" s="256"/>
      <c r="AB89" s="199"/>
      <c r="AC89" s="198"/>
      <c r="AD89" s="104"/>
      <c r="AE89" s="105"/>
      <c r="AF89" s="197"/>
      <c r="AG89" s="196"/>
      <c r="AH89" s="106"/>
      <c r="AI89" s="27"/>
      <c r="AJ89" s="195"/>
      <c r="AK89" s="195"/>
      <c r="AL89" s="194"/>
    </row>
    <row r="90" spans="1:46" ht="21.95" customHeight="1">
      <c r="A90" s="134"/>
      <c r="B90" s="204"/>
      <c r="C90" s="100"/>
      <c r="D90" s="101"/>
      <c r="E90" s="203"/>
      <c r="F90" s="202"/>
      <c r="G90" s="102"/>
      <c r="H90" s="103"/>
      <c r="I90" s="102"/>
      <c r="J90" s="122"/>
      <c r="K90" s="201"/>
      <c r="L90" s="102"/>
      <c r="M90" s="125"/>
      <c r="N90" s="200"/>
      <c r="O90" s="129"/>
      <c r="P90" s="130"/>
      <c r="Q90" s="254"/>
      <c r="R90" s="255"/>
      <c r="S90" s="101"/>
      <c r="T90" s="101"/>
      <c r="U90" s="256"/>
      <c r="V90" s="255"/>
      <c r="W90" s="101"/>
      <c r="X90" s="101"/>
      <c r="Y90" s="256"/>
      <c r="Z90" s="257"/>
      <c r="AA90" s="256"/>
      <c r="AB90" s="199"/>
      <c r="AC90" s="198"/>
      <c r="AD90" s="104"/>
      <c r="AE90" s="105"/>
      <c r="AF90" s="197"/>
      <c r="AG90" s="196"/>
      <c r="AH90" s="106"/>
      <c r="AI90" s="27"/>
      <c r="AJ90" s="195"/>
      <c r="AK90" s="195"/>
      <c r="AL90" s="194"/>
      <c r="AT90" s="78"/>
    </row>
    <row r="91" spans="1:46" ht="21.95" customHeight="1">
      <c r="A91" s="134"/>
      <c r="B91" s="204"/>
      <c r="C91" s="100"/>
      <c r="D91" s="101"/>
      <c r="E91" s="203"/>
      <c r="F91" s="202"/>
      <c r="G91" s="102"/>
      <c r="H91" s="103"/>
      <c r="I91" s="102"/>
      <c r="J91" s="122"/>
      <c r="K91" s="201"/>
      <c r="L91" s="102"/>
      <c r="M91" s="125"/>
      <c r="N91" s="200"/>
      <c r="O91" s="129"/>
      <c r="P91" s="130"/>
      <c r="Q91" s="254"/>
      <c r="R91" s="255"/>
      <c r="S91" s="101"/>
      <c r="T91" s="101"/>
      <c r="U91" s="256"/>
      <c r="V91" s="255"/>
      <c r="W91" s="101"/>
      <c r="X91" s="101"/>
      <c r="Y91" s="256"/>
      <c r="Z91" s="257"/>
      <c r="AA91" s="256"/>
      <c r="AB91" s="199"/>
      <c r="AC91" s="198"/>
      <c r="AD91" s="104"/>
      <c r="AE91" s="105"/>
      <c r="AF91" s="197"/>
      <c r="AG91" s="196"/>
      <c r="AH91" s="106"/>
      <c r="AI91" s="27"/>
      <c r="AJ91" s="195"/>
      <c r="AK91" s="195"/>
      <c r="AL91" s="194"/>
      <c r="AT91" s="78"/>
    </row>
    <row r="92" spans="1:46" ht="21.95" customHeight="1">
      <c r="A92" s="134"/>
      <c r="B92" s="204"/>
      <c r="C92" s="100"/>
      <c r="D92" s="101"/>
      <c r="E92" s="203"/>
      <c r="F92" s="202"/>
      <c r="G92" s="102"/>
      <c r="H92" s="103"/>
      <c r="I92" s="102"/>
      <c r="J92" s="122"/>
      <c r="K92" s="201"/>
      <c r="L92" s="102"/>
      <c r="M92" s="125"/>
      <c r="N92" s="200"/>
      <c r="O92" s="129"/>
      <c r="P92" s="130"/>
      <c r="Q92" s="254"/>
      <c r="R92" s="255"/>
      <c r="S92" s="101"/>
      <c r="T92" s="101"/>
      <c r="U92" s="256"/>
      <c r="V92" s="255"/>
      <c r="W92" s="101"/>
      <c r="X92" s="101"/>
      <c r="Y92" s="256"/>
      <c r="Z92" s="257"/>
      <c r="AA92" s="256"/>
      <c r="AB92" s="199"/>
      <c r="AC92" s="198"/>
      <c r="AD92" s="104"/>
      <c r="AE92" s="105"/>
      <c r="AF92" s="197"/>
      <c r="AG92" s="196"/>
      <c r="AH92" s="106"/>
      <c r="AI92" s="27"/>
      <c r="AJ92" s="195"/>
      <c r="AK92" s="195"/>
      <c r="AL92" s="194"/>
    </row>
    <row r="93" spans="1:46" ht="21.95" customHeight="1">
      <c r="A93" s="134"/>
      <c r="B93" s="204"/>
      <c r="C93" s="100"/>
      <c r="D93" s="101"/>
      <c r="E93" s="203"/>
      <c r="F93" s="202"/>
      <c r="G93" s="102"/>
      <c r="H93" s="103"/>
      <c r="I93" s="102"/>
      <c r="J93" s="122"/>
      <c r="K93" s="201"/>
      <c r="L93" s="102"/>
      <c r="M93" s="125"/>
      <c r="N93" s="200"/>
      <c r="O93" s="129"/>
      <c r="P93" s="130"/>
      <c r="Q93" s="254"/>
      <c r="R93" s="255"/>
      <c r="S93" s="101"/>
      <c r="T93" s="101"/>
      <c r="U93" s="256"/>
      <c r="V93" s="255"/>
      <c r="W93" s="101"/>
      <c r="X93" s="101"/>
      <c r="Y93" s="256"/>
      <c r="Z93" s="257"/>
      <c r="AA93" s="256"/>
      <c r="AB93" s="199"/>
      <c r="AC93" s="198"/>
      <c r="AD93" s="104"/>
      <c r="AE93" s="105"/>
      <c r="AF93" s="197"/>
      <c r="AG93" s="196"/>
      <c r="AH93" s="106"/>
      <c r="AI93" s="27"/>
      <c r="AJ93" s="195"/>
      <c r="AK93" s="195"/>
      <c r="AL93" s="194"/>
    </row>
    <row r="94" spans="1:46" ht="22.9" customHeight="1" thickBot="1">
      <c r="A94" s="135"/>
      <c r="B94" s="221"/>
      <c r="C94" s="114"/>
      <c r="D94" s="115"/>
      <c r="E94" s="220"/>
      <c r="F94" s="219"/>
      <c r="G94" s="116"/>
      <c r="H94" s="117"/>
      <c r="I94" s="116"/>
      <c r="J94" s="123"/>
      <c r="K94" s="218"/>
      <c r="L94" s="116"/>
      <c r="M94" s="126"/>
      <c r="N94" s="217"/>
      <c r="O94" s="131"/>
      <c r="P94" s="132"/>
      <c r="Q94" s="258"/>
      <c r="R94" s="259"/>
      <c r="S94" s="260"/>
      <c r="T94" s="115"/>
      <c r="U94" s="264"/>
      <c r="V94" s="262"/>
      <c r="W94" s="263"/>
      <c r="X94" s="115"/>
      <c r="Y94" s="264"/>
      <c r="Z94" s="265"/>
      <c r="AA94" s="264"/>
      <c r="AB94" s="188"/>
      <c r="AC94" s="187"/>
      <c r="AD94" s="145"/>
      <c r="AE94" s="146"/>
      <c r="AF94" s="186"/>
      <c r="AG94" s="185"/>
      <c r="AH94" s="147"/>
      <c r="AI94" s="30"/>
      <c r="AJ94" s="184"/>
      <c r="AK94" s="184"/>
      <c r="AL94" s="216"/>
    </row>
    <row r="95" spans="1:46" ht="21.95" customHeight="1">
      <c r="A95" s="133"/>
      <c r="B95" s="215"/>
      <c r="C95" s="107"/>
      <c r="D95" s="108"/>
      <c r="E95" s="214"/>
      <c r="F95" s="213"/>
      <c r="G95" s="109"/>
      <c r="H95" s="110"/>
      <c r="I95" s="109"/>
      <c r="J95" s="121"/>
      <c r="K95" s="212"/>
      <c r="L95" s="109"/>
      <c r="M95" s="124"/>
      <c r="N95" s="211"/>
      <c r="O95" s="127"/>
      <c r="P95" s="128"/>
      <c r="Q95" s="247"/>
      <c r="R95" s="266"/>
      <c r="S95" s="108"/>
      <c r="T95" s="108"/>
      <c r="U95" s="250"/>
      <c r="V95" s="266"/>
      <c r="W95" s="251"/>
      <c r="X95" s="108"/>
      <c r="Y95" s="250"/>
      <c r="Z95" s="252"/>
      <c r="AA95" s="250"/>
      <c r="AB95" s="210"/>
      <c r="AC95" s="209"/>
      <c r="AD95" s="111"/>
      <c r="AE95" s="112"/>
      <c r="AF95" s="208"/>
      <c r="AG95" s="207"/>
      <c r="AH95" s="113"/>
      <c r="AI95" s="28"/>
      <c r="AJ95" s="206"/>
      <c r="AK95" s="206"/>
      <c r="AL95" s="205"/>
    </row>
    <row r="96" spans="1:46" ht="21.95" customHeight="1">
      <c r="A96" s="134"/>
      <c r="B96" s="204"/>
      <c r="C96" s="100"/>
      <c r="D96" s="101"/>
      <c r="E96" s="203"/>
      <c r="F96" s="202"/>
      <c r="G96" s="102"/>
      <c r="H96" s="103"/>
      <c r="I96" s="102"/>
      <c r="J96" s="122"/>
      <c r="K96" s="201"/>
      <c r="L96" s="102"/>
      <c r="M96" s="125"/>
      <c r="N96" s="200"/>
      <c r="O96" s="129"/>
      <c r="P96" s="130"/>
      <c r="Q96" s="254"/>
      <c r="R96" s="255"/>
      <c r="S96" s="101"/>
      <c r="T96" s="101"/>
      <c r="U96" s="256"/>
      <c r="V96" s="255"/>
      <c r="W96" s="101"/>
      <c r="X96" s="101"/>
      <c r="Y96" s="256"/>
      <c r="Z96" s="257"/>
      <c r="AA96" s="256"/>
      <c r="AB96" s="199"/>
      <c r="AC96" s="198"/>
      <c r="AD96" s="104"/>
      <c r="AE96" s="105"/>
      <c r="AF96" s="197"/>
      <c r="AG96" s="196"/>
      <c r="AH96" s="106"/>
      <c r="AI96" s="27"/>
      <c r="AJ96" s="195"/>
      <c r="AK96" s="195"/>
      <c r="AL96" s="194"/>
    </row>
    <row r="97" spans="1:46" ht="21.95" customHeight="1">
      <c r="A97" s="134"/>
      <c r="B97" s="204"/>
      <c r="C97" s="100"/>
      <c r="D97" s="101"/>
      <c r="E97" s="203"/>
      <c r="F97" s="202"/>
      <c r="G97" s="102"/>
      <c r="H97" s="103"/>
      <c r="I97" s="102"/>
      <c r="J97" s="122"/>
      <c r="K97" s="201"/>
      <c r="L97" s="102"/>
      <c r="M97" s="125"/>
      <c r="N97" s="200"/>
      <c r="O97" s="129"/>
      <c r="P97" s="130"/>
      <c r="Q97" s="254"/>
      <c r="R97" s="255"/>
      <c r="S97" s="101"/>
      <c r="T97" s="101"/>
      <c r="U97" s="256"/>
      <c r="V97" s="255"/>
      <c r="W97" s="101"/>
      <c r="X97" s="101"/>
      <c r="Y97" s="256"/>
      <c r="Z97" s="257"/>
      <c r="AA97" s="256"/>
      <c r="AB97" s="199"/>
      <c r="AC97" s="198"/>
      <c r="AD97" s="104"/>
      <c r="AE97" s="105"/>
      <c r="AF97" s="197"/>
      <c r="AG97" s="196"/>
      <c r="AH97" s="106"/>
      <c r="AI97" s="27"/>
      <c r="AJ97" s="195"/>
      <c r="AK97" s="195"/>
      <c r="AL97" s="194"/>
    </row>
    <row r="98" spans="1:46" ht="21.95" customHeight="1">
      <c r="A98" s="134"/>
      <c r="B98" s="204"/>
      <c r="C98" s="100"/>
      <c r="D98" s="101"/>
      <c r="E98" s="203"/>
      <c r="F98" s="202"/>
      <c r="G98" s="102"/>
      <c r="H98" s="103"/>
      <c r="I98" s="102"/>
      <c r="J98" s="122"/>
      <c r="K98" s="201"/>
      <c r="L98" s="102"/>
      <c r="M98" s="125"/>
      <c r="N98" s="200"/>
      <c r="O98" s="129"/>
      <c r="P98" s="130"/>
      <c r="Q98" s="254"/>
      <c r="R98" s="255"/>
      <c r="S98" s="101"/>
      <c r="T98" s="101"/>
      <c r="U98" s="256"/>
      <c r="V98" s="255"/>
      <c r="W98" s="101"/>
      <c r="X98" s="101"/>
      <c r="Y98" s="256"/>
      <c r="Z98" s="257"/>
      <c r="AA98" s="256"/>
      <c r="AB98" s="199"/>
      <c r="AC98" s="198"/>
      <c r="AD98" s="104"/>
      <c r="AE98" s="105"/>
      <c r="AF98" s="197"/>
      <c r="AG98" s="196"/>
      <c r="AH98" s="106"/>
      <c r="AI98" s="27"/>
      <c r="AJ98" s="195"/>
      <c r="AK98" s="195"/>
      <c r="AL98" s="194"/>
    </row>
    <row r="99" spans="1:46" ht="21.95" customHeight="1">
      <c r="A99" s="134"/>
      <c r="B99" s="204"/>
      <c r="C99" s="100"/>
      <c r="D99" s="101"/>
      <c r="E99" s="203"/>
      <c r="F99" s="202"/>
      <c r="G99" s="102"/>
      <c r="H99" s="103"/>
      <c r="I99" s="102"/>
      <c r="J99" s="122"/>
      <c r="K99" s="201"/>
      <c r="L99" s="102"/>
      <c r="M99" s="125"/>
      <c r="N99" s="200"/>
      <c r="O99" s="129"/>
      <c r="P99" s="130"/>
      <c r="Q99" s="254"/>
      <c r="R99" s="255"/>
      <c r="S99" s="101"/>
      <c r="T99" s="101"/>
      <c r="U99" s="256"/>
      <c r="V99" s="255"/>
      <c r="W99" s="101"/>
      <c r="X99" s="101"/>
      <c r="Y99" s="256"/>
      <c r="Z99" s="257"/>
      <c r="AA99" s="256"/>
      <c r="AB99" s="199"/>
      <c r="AC99" s="198"/>
      <c r="AD99" s="104"/>
      <c r="AE99" s="105"/>
      <c r="AF99" s="197"/>
      <c r="AG99" s="196"/>
      <c r="AH99" s="106"/>
      <c r="AI99" s="27"/>
      <c r="AJ99" s="195"/>
      <c r="AK99" s="195"/>
      <c r="AL99" s="194"/>
    </row>
    <row r="100" spans="1:46" ht="21.95" customHeight="1">
      <c r="A100" s="134"/>
      <c r="B100" s="204"/>
      <c r="C100" s="100"/>
      <c r="D100" s="101"/>
      <c r="E100" s="203"/>
      <c r="F100" s="202"/>
      <c r="G100" s="102"/>
      <c r="H100" s="103"/>
      <c r="I100" s="102"/>
      <c r="J100" s="122"/>
      <c r="K100" s="201"/>
      <c r="L100" s="102"/>
      <c r="M100" s="125"/>
      <c r="N100" s="200"/>
      <c r="O100" s="129"/>
      <c r="P100" s="130"/>
      <c r="Q100" s="254"/>
      <c r="R100" s="255"/>
      <c r="S100" s="101"/>
      <c r="T100" s="101"/>
      <c r="U100" s="256"/>
      <c r="V100" s="255"/>
      <c r="W100" s="101"/>
      <c r="X100" s="101"/>
      <c r="Y100" s="256"/>
      <c r="Z100" s="257"/>
      <c r="AA100" s="256"/>
      <c r="AB100" s="199"/>
      <c r="AC100" s="198"/>
      <c r="AD100" s="104"/>
      <c r="AE100" s="105"/>
      <c r="AF100" s="197"/>
      <c r="AG100" s="196"/>
      <c r="AH100" s="106"/>
      <c r="AI100" s="27"/>
      <c r="AJ100" s="195"/>
      <c r="AK100" s="195"/>
      <c r="AL100" s="194"/>
      <c r="AT100" s="78"/>
    </row>
    <row r="101" spans="1:46" ht="21.95" customHeight="1">
      <c r="A101" s="134"/>
      <c r="B101" s="204"/>
      <c r="C101" s="100"/>
      <c r="D101" s="101"/>
      <c r="E101" s="203"/>
      <c r="F101" s="202"/>
      <c r="G101" s="102"/>
      <c r="H101" s="103"/>
      <c r="I101" s="102"/>
      <c r="J101" s="122"/>
      <c r="K101" s="201"/>
      <c r="L101" s="102"/>
      <c r="M101" s="125"/>
      <c r="N101" s="200"/>
      <c r="O101" s="129"/>
      <c r="P101" s="130"/>
      <c r="Q101" s="254"/>
      <c r="R101" s="255"/>
      <c r="S101" s="101"/>
      <c r="T101" s="101"/>
      <c r="U101" s="256"/>
      <c r="V101" s="255"/>
      <c r="W101" s="101"/>
      <c r="X101" s="101"/>
      <c r="Y101" s="256"/>
      <c r="Z101" s="257"/>
      <c r="AA101" s="256"/>
      <c r="AB101" s="199"/>
      <c r="AC101" s="198"/>
      <c r="AD101" s="104"/>
      <c r="AE101" s="105"/>
      <c r="AF101" s="197"/>
      <c r="AG101" s="196"/>
      <c r="AH101" s="106"/>
      <c r="AI101" s="27"/>
      <c r="AJ101" s="195"/>
      <c r="AK101" s="195"/>
      <c r="AL101" s="194"/>
      <c r="AT101" s="78"/>
    </row>
    <row r="102" spans="1:46" ht="21.95" customHeight="1">
      <c r="A102" s="134"/>
      <c r="B102" s="204"/>
      <c r="C102" s="100"/>
      <c r="D102" s="101"/>
      <c r="E102" s="203"/>
      <c r="F102" s="202"/>
      <c r="G102" s="102"/>
      <c r="H102" s="103"/>
      <c r="I102" s="102"/>
      <c r="J102" s="122"/>
      <c r="K102" s="201"/>
      <c r="L102" s="102"/>
      <c r="M102" s="125"/>
      <c r="N102" s="200"/>
      <c r="O102" s="129"/>
      <c r="P102" s="130"/>
      <c r="Q102" s="254"/>
      <c r="R102" s="255"/>
      <c r="S102" s="101"/>
      <c r="T102" s="101"/>
      <c r="U102" s="256"/>
      <c r="V102" s="255"/>
      <c r="W102" s="101"/>
      <c r="X102" s="101"/>
      <c r="Y102" s="256"/>
      <c r="Z102" s="257"/>
      <c r="AA102" s="256"/>
      <c r="AB102" s="199"/>
      <c r="AC102" s="198"/>
      <c r="AD102" s="104"/>
      <c r="AE102" s="105"/>
      <c r="AF102" s="197"/>
      <c r="AG102" s="196"/>
      <c r="AH102" s="106"/>
      <c r="AI102" s="27"/>
      <c r="AJ102" s="195"/>
      <c r="AK102" s="195"/>
      <c r="AL102" s="194"/>
    </row>
    <row r="103" spans="1:46" ht="21.95" customHeight="1">
      <c r="A103" s="134"/>
      <c r="B103" s="204"/>
      <c r="C103" s="100"/>
      <c r="D103" s="101"/>
      <c r="E103" s="203"/>
      <c r="F103" s="202"/>
      <c r="G103" s="102"/>
      <c r="H103" s="103"/>
      <c r="I103" s="102"/>
      <c r="J103" s="122"/>
      <c r="K103" s="201"/>
      <c r="L103" s="102"/>
      <c r="M103" s="125"/>
      <c r="N103" s="200"/>
      <c r="O103" s="129"/>
      <c r="P103" s="130"/>
      <c r="Q103" s="254"/>
      <c r="R103" s="255"/>
      <c r="S103" s="101"/>
      <c r="T103" s="101"/>
      <c r="U103" s="256"/>
      <c r="V103" s="255"/>
      <c r="W103" s="101"/>
      <c r="X103" s="101"/>
      <c r="Y103" s="256"/>
      <c r="Z103" s="257"/>
      <c r="AA103" s="256"/>
      <c r="AB103" s="199"/>
      <c r="AC103" s="198"/>
      <c r="AD103" s="104"/>
      <c r="AE103" s="105"/>
      <c r="AF103" s="197"/>
      <c r="AG103" s="196"/>
      <c r="AH103" s="106"/>
      <c r="AI103" s="27"/>
      <c r="AJ103" s="195"/>
      <c r="AK103" s="195"/>
      <c r="AL103" s="194"/>
    </row>
    <row r="104" spans="1:46" ht="22.9" customHeight="1" thickBot="1">
      <c r="A104" s="136"/>
      <c r="B104" s="193"/>
      <c r="C104" s="137"/>
      <c r="D104" s="138"/>
      <c r="E104" s="192"/>
      <c r="F104" s="191"/>
      <c r="G104" s="139"/>
      <c r="H104" s="140"/>
      <c r="I104" s="139"/>
      <c r="J104" s="141"/>
      <c r="K104" s="190"/>
      <c r="L104" s="139"/>
      <c r="M104" s="142"/>
      <c r="N104" s="189"/>
      <c r="O104" s="143"/>
      <c r="P104" s="144"/>
      <c r="Q104" s="269"/>
      <c r="R104" s="259"/>
      <c r="S104" s="260"/>
      <c r="T104" s="138"/>
      <c r="U104" s="270"/>
      <c r="V104" s="271"/>
      <c r="W104" s="272"/>
      <c r="X104" s="138"/>
      <c r="Y104" s="270"/>
      <c r="Z104" s="273"/>
      <c r="AA104" s="270"/>
      <c r="AB104" s="188"/>
      <c r="AC104" s="187"/>
      <c r="AD104" s="145"/>
      <c r="AE104" s="146"/>
      <c r="AF104" s="186"/>
      <c r="AG104" s="185"/>
      <c r="AH104" s="147"/>
      <c r="AI104" s="30"/>
      <c r="AJ104" s="184"/>
      <c r="AK104" s="184"/>
      <c r="AL104" s="216"/>
    </row>
    <row r="105" spans="1:46" ht="21.95" customHeight="1">
      <c r="A105" s="133"/>
      <c r="B105" s="215"/>
      <c r="C105" s="107"/>
      <c r="D105" s="108"/>
      <c r="E105" s="214"/>
      <c r="F105" s="213"/>
      <c r="G105" s="109"/>
      <c r="H105" s="110"/>
      <c r="I105" s="109"/>
      <c r="J105" s="121"/>
      <c r="K105" s="212"/>
      <c r="L105" s="109"/>
      <c r="M105" s="124"/>
      <c r="N105" s="211"/>
      <c r="O105" s="127"/>
      <c r="P105" s="128"/>
      <c r="Q105" s="247"/>
      <c r="R105" s="266"/>
      <c r="S105" s="108"/>
      <c r="T105" s="108"/>
      <c r="U105" s="250"/>
      <c r="V105" s="266"/>
      <c r="W105" s="251"/>
      <c r="X105" s="108"/>
      <c r="Y105" s="250"/>
      <c r="Z105" s="252"/>
      <c r="AA105" s="250"/>
      <c r="AB105" s="210"/>
      <c r="AC105" s="209"/>
      <c r="AD105" s="111"/>
      <c r="AE105" s="112"/>
      <c r="AF105" s="208"/>
      <c r="AG105" s="207"/>
      <c r="AH105" s="113"/>
      <c r="AI105" s="28"/>
      <c r="AJ105" s="206"/>
      <c r="AK105" s="206"/>
      <c r="AL105" s="205"/>
    </row>
    <row r="106" spans="1:46" ht="21.95" customHeight="1">
      <c r="A106" s="134"/>
      <c r="B106" s="204"/>
      <c r="C106" s="100"/>
      <c r="D106" s="101"/>
      <c r="E106" s="203"/>
      <c r="F106" s="202"/>
      <c r="G106" s="102"/>
      <c r="H106" s="103"/>
      <c r="I106" s="102"/>
      <c r="J106" s="122"/>
      <c r="K106" s="201"/>
      <c r="L106" s="102"/>
      <c r="M106" s="125"/>
      <c r="N106" s="200"/>
      <c r="O106" s="129"/>
      <c r="P106" s="130"/>
      <c r="Q106" s="254"/>
      <c r="R106" s="255"/>
      <c r="S106" s="101"/>
      <c r="T106" s="101"/>
      <c r="U106" s="256"/>
      <c r="V106" s="255"/>
      <c r="W106" s="101"/>
      <c r="X106" s="101"/>
      <c r="Y106" s="256"/>
      <c r="Z106" s="257"/>
      <c r="AA106" s="256"/>
      <c r="AB106" s="199"/>
      <c r="AC106" s="198"/>
      <c r="AD106" s="104"/>
      <c r="AE106" s="105"/>
      <c r="AF106" s="197"/>
      <c r="AG106" s="196"/>
      <c r="AH106" s="106"/>
      <c r="AI106" s="27"/>
      <c r="AJ106" s="195"/>
      <c r="AK106" s="195"/>
      <c r="AL106" s="194"/>
    </row>
    <row r="107" spans="1:46" ht="21.95" customHeight="1">
      <c r="A107" s="134"/>
      <c r="B107" s="204"/>
      <c r="C107" s="100"/>
      <c r="D107" s="101"/>
      <c r="E107" s="203"/>
      <c r="F107" s="202"/>
      <c r="G107" s="102"/>
      <c r="H107" s="103"/>
      <c r="I107" s="102"/>
      <c r="J107" s="122"/>
      <c r="K107" s="201"/>
      <c r="L107" s="102"/>
      <c r="M107" s="125"/>
      <c r="N107" s="200"/>
      <c r="O107" s="129"/>
      <c r="P107" s="130"/>
      <c r="Q107" s="254"/>
      <c r="R107" s="255"/>
      <c r="S107" s="101"/>
      <c r="T107" s="101"/>
      <c r="U107" s="256"/>
      <c r="V107" s="255"/>
      <c r="W107" s="101"/>
      <c r="X107" s="101"/>
      <c r="Y107" s="256"/>
      <c r="Z107" s="257"/>
      <c r="AA107" s="256"/>
      <c r="AB107" s="199"/>
      <c r="AC107" s="198"/>
      <c r="AD107" s="104"/>
      <c r="AE107" s="105"/>
      <c r="AF107" s="197"/>
      <c r="AG107" s="196"/>
      <c r="AH107" s="106"/>
      <c r="AI107" s="27"/>
      <c r="AJ107" s="195"/>
      <c r="AK107" s="195"/>
      <c r="AL107" s="194"/>
    </row>
    <row r="108" spans="1:46" ht="21.95" customHeight="1">
      <c r="A108" s="134"/>
      <c r="B108" s="204"/>
      <c r="C108" s="100"/>
      <c r="D108" s="101"/>
      <c r="E108" s="203"/>
      <c r="F108" s="202"/>
      <c r="G108" s="102"/>
      <c r="H108" s="103"/>
      <c r="I108" s="102"/>
      <c r="J108" s="122"/>
      <c r="K108" s="201"/>
      <c r="L108" s="102"/>
      <c r="M108" s="125"/>
      <c r="N108" s="200"/>
      <c r="O108" s="129"/>
      <c r="P108" s="130"/>
      <c r="Q108" s="254"/>
      <c r="R108" s="255"/>
      <c r="S108" s="101"/>
      <c r="T108" s="101"/>
      <c r="U108" s="256"/>
      <c r="V108" s="255"/>
      <c r="W108" s="101"/>
      <c r="X108" s="101"/>
      <c r="Y108" s="256"/>
      <c r="Z108" s="257"/>
      <c r="AA108" s="256"/>
      <c r="AB108" s="199"/>
      <c r="AC108" s="198"/>
      <c r="AD108" s="104"/>
      <c r="AE108" s="105"/>
      <c r="AF108" s="197"/>
      <c r="AG108" s="196"/>
      <c r="AH108" s="106"/>
      <c r="AI108" s="27"/>
      <c r="AJ108" s="195"/>
      <c r="AK108" s="195"/>
      <c r="AL108" s="194"/>
    </row>
    <row r="109" spans="1:46" ht="21.95" customHeight="1">
      <c r="A109" s="134"/>
      <c r="B109" s="204"/>
      <c r="C109" s="100"/>
      <c r="D109" s="101"/>
      <c r="E109" s="203"/>
      <c r="F109" s="202"/>
      <c r="G109" s="102"/>
      <c r="H109" s="103"/>
      <c r="I109" s="102"/>
      <c r="J109" s="122"/>
      <c r="K109" s="201"/>
      <c r="L109" s="102"/>
      <c r="M109" s="125"/>
      <c r="N109" s="200"/>
      <c r="O109" s="129"/>
      <c r="P109" s="130"/>
      <c r="Q109" s="254"/>
      <c r="R109" s="255"/>
      <c r="S109" s="101"/>
      <c r="T109" s="101"/>
      <c r="U109" s="256"/>
      <c r="V109" s="255"/>
      <c r="W109" s="101"/>
      <c r="X109" s="101"/>
      <c r="Y109" s="256"/>
      <c r="Z109" s="257"/>
      <c r="AA109" s="256"/>
      <c r="AB109" s="199"/>
      <c r="AC109" s="198"/>
      <c r="AD109" s="104"/>
      <c r="AE109" s="105"/>
      <c r="AF109" s="197"/>
      <c r="AG109" s="196"/>
      <c r="AH109" s="106"/>
      <c r="AI109" s="27"/>
      <c r="AJ109" s="195"/>
      <c r="AK109" s="195"/>
      <c r="AL109" s="194"/>
    </row>
    <row r="110" spans="1:46" ht="21.95" customHeight="1">
      <c r="A110" s="134"/>
      <c r="B110" s="204"/>
      <c r="C110" s="100"/>
      <c r="D110" s="101"/>
      <c r="E110" s="203"/>
      <c r="F110" s="202"/>
      <c r="G110" s="102"/>
      <c r="H110" s="103"/>
      <c r="I110" s="102"/>
      <c r="J110" s="122"/>
      <c r="K110" s="201"/>
      <c r="L110" s="102"/>
      <c r="M110" s="125"/>
      <c r="N110" s="200"/>
      <c r="O110" s="129"/>
      <c r="P110" s="130"/>
      <c r="Q110" s="254"/>
      <c r="R110" s="255"/>
      <c r="S110" s="101"/>
      <c r="T110" s="101"/>
      <c r="U110" s="256"/>
      <c r="V110" s="255"/>
      <c r="W110" s="101"/>
      <c r="X110" s="101"/>
      <c r="Y110" s="256"/>
      <c r="Z110" s="257"/>
      <c r="AA110" s="256"/>
      <c r="AB110" s="199"/>
      <c r="AC110" s="198"/>
      <c r="AD110" s="104"/>
      <c r="AE110" s="105"/>
      <c r="AF110" s="197"/>
      <c r="AG110" s="196"/>
      <c r="AH110" s="106"/>
      <c r="AI110" s="27"/>
      <c r="AJ110" s="195"/>
      <c r="AK110" s="195"/>
      <c r="AL110" s="194"/>
      <c r="AT110" s="78"/>
    </row>
    <row r="111" spans="1:46" ht="21.95" customHeight="1">
      <c r="A111" s="134"/>
      <c r="B111" s="204"/>
      <c r="C111" s="100"/>
      <c r="D111" s="101"/>
      <c r="E111" s="203"/>
      <c r="F111" s="202"/>
      <c r="G111" s="102"/>
      <c r="H111" s="103"/>
      <c r="I111" s="102"/>
      <c r="J111" s="122"/>
      <c r="K111" s="201"/>
      <c r="L111" s="102"/>
      <c r="M111" s="125"/>
      <c r="N111" s="200"/>
      <c r="O111" s="129"/>
      <c r="P111" s="130"/>
      <c r="Q111" s="254"/>
      <c r="R111" s="255"/>
      <c r="S111" s="101"/>
      <c r="T111" s="101"/>
      <c r="U111" s="256"/>
      <c r="V111" s="255"/>
      <c r="W111" s="101"/>
      <c r="X111" s="101"/>
      <c r="Y111" s="256"/>
      <c r="Z111" s="257"/>
      <c r="AA111" s="256"/>
      <c r="AB111" s="199"/>
      <c r="AC111" s="198"/>
      <c r="AD111" s="104"/>
      <c r="AE111" s="105"/>
      <c r="AF111" s="197"/>
      <c r="AG111" s="196"/>
      <c r="AH111" s="106"/>
      <c r="AI111" s="27"/>
      <c r="AJ111" s="195"/>
      <c r="AK111" s="195"/>
      <c r="AL111" s="194"/>
      <c r="AT111" s="78"/>
    </row>
    <row r="112" spans="1:46" ht="21.95" customHeight="1">
      <c r="A112" s="134"/>
      <c r="B112" s="204"/>
      <c r="C112" s="100"/>
      <c r="D112" s="101"/>
      <c r="E112" s="203"/>
      <c r="F112" s="202"/>
      <c r="G112" s="102"/>
      <c r="H112" s="103"/>
      <c r="I112" s="102"/>
      <c r="J112" s="122"/>
      <c r="K112" s="201"/>
      <c r="L112" s="102"/>
      <c r="M112" s="125"/>
      <c r="N112" s="200"/>
      <c r="O112" s="129"/>
      <c r="P112" s="130"/>
      <c r="Q112" s="254"/>
      <c r="R112" s="255"/>
      <c r="S112" s="101"/>
      <c r="T112" s="101"/>
      <c r="U112" s="256"/>
      <c r="V112" s="255"/>
      <c r="W112" s="101"/>
      <c r="X112" s="101"/>
      <c r="Y112" s="256"/>
      <c r="Z112" s="257"/>
      <c r="AA112" s="256"/>
      <c r="AB112" s="199"/>
      <c r="AC112" s="198"/>
      <c r="AD112" s="104"/>
      <c r="AE112" s="105"/>
      <c r="AF112" s="197"/>
      <c r="AG112" s="196"/>
      <c r="AH112" s="106"/>
      <c r="AI112" s="27"/>
      <c r="AJ112" s="195"/>
      <c r="AK112" s="195"/>
      <c r="AL112" s="194"/>
    </row>
    <row r="113" spans="1:46" ht="21.95" customHeight="1">
      <c r="A113" s="134"/>
      <c r="B113" s="204"/>
      <c r="C113" s="100"/>
      <c r="D113" s="101"/>
      <c r="E113" s="203"/>
      <c r="F113" s="202"/>
      <c r="G113" s="102"/>
      <c r="H113" s="103"/>
      <c r="I113" s="102"/>
      <c r="J113" s="122"/>
      <c r="K113" s="201"/>
      <c r="L113" s="102"/>
      <c r="M113" s="125"/>
      <c r="N113" s="200"/>
      <c r="O113" s="129"/>
      <c r="P113" s="130"/>
      <c r="Q113" s="254"/>
      <c r="R113" s="255"/>
      <c r="S113" s="101"/>
      <c r="T113" s="101"/>
      <c r="U113" s="256"/>
      <c r="V113" s="255"/>
      <c r="W113" s="101"/>
      <c r="X113" s="101"/>
      <c r="Y113" s="256"/>
      <c r="Z113" s="257"/>
      <c r="AA113" s="256"/>
      <c r="AB113" s="199"/>
      <c r="AC113" s="198"/>
      <c r="AD113" s="104"/>
      <c r="AE113" s="105"/>
      <c r="AF113" s="197"/>
      <c r="AG113" s="196"/>
      <c r="AH113" s="106"/>
      <c r="AI113" s="27"/>
      <c r="AJ113" s="195"/>
      <c r="AK113" s="195"/>
      <c r="AL113" s="194"/>
    </row>
    <row r="114" spans="1:46" ht="22.9" customHeight="1" thickBot="1">
      <c r="A114" s="135"/>
      <c r="B114" s="221"/>
      <c r="C114" s="114"/>
      <c r="D114" s="115"/>
      <c r="E114" s="220"/>
      <c r="F114" s="219"/>
      <c r="G114" s="116"/>
      <c r="H114" s="117"/>
      <c r="I114" s="116"/>
      <c r="J114" s="123"/>
      <c r="K114" s="218"/>
      <c r="L114" s="116"/>
      <c r="M114" s="126"/>
      <c r="N114" s="217"/>
      <c r="O114" s="131"/>
      <c r="P114" s="132"/>
      <c r="Q114" s="258"/>
      <c r="R114" s="259"/>
      <c r="S114" s="260"/>
      <c r="T114" s="115"/>
      <c r="U114" s="264"/>
      <c r="V114" s="262"/>
      <c r="W114" s="263"/>
      <c r="X114" s="115"/>
      <c r="Y114" s="264"/>
      <c r="Z114" s="265"/>
      <c r="AA114" s="264"/>
      <c r="AB114" s="188"/>
      <c r="AC114" s="187"/>
      <c r="AD114" s="145"/>
      <c r="AE114" s="146"/>
      <c r="AF114" s="186"/>
      <c r="AG114" s="185"/>
      <c r="AH114" s="147"/>
      <c r="AI114" s="30"/>
      <c r="AJ114" s="184"/>
      <c r="AK114" s="184"/>
      <c r="AL114" s="216"/>
    </row>
    <row r="115" spans="1:46" ht="21.95" customHeight="1">
      <c r="A115" s="133"/>
      <c r="B115" s="215"/>
      <c r="C115" s="107"/>
      <c r="D115" s="108"/>
      <c r="E115" s="214"/>
      <c r="F115" s="213"/>
      <c r="G115" s="109"/>
      <c r="H115" s="110"/>
      <c r="I115" s="109"/>
      <c r="J115" s="121"/>
      <c r="K115" s="212"/>
      <c r="L115" s="109"/>
      <c r="M115" s="124"/>
      <c r="N115" s="211"/>
      <c r="O115" s="127"/>
      <c r="P115" s="128"/>
      <c r="Q115" s="247"/>
      <c r="R115" s="266"/>
      <c r="S115" s="108"/>
      <c r="T115" s="108"/>
      <c r="U115" s="250"/>
      <c r="V115" s="266"/>
      <c r="W115" s="251"/>
      <c r="X115" s="108"/>
      <c r="Y115" s="250"/>
      <c r="Z115" s="252"/>
      <c r="AA115" s="250"/>
      <c r="AB115" s="210"/>
      <c r="AC115" s="209"/>
      <c r="AD115" s="111"/>
      <c r="AE115" s="112"/>
      <c r="AF115" s="208"/>
      <c r="AG115" s="207"/>
      <c r="AH115" s="113"/>
      <c r="AI115" s="28"/>
      <c r="AJ115" s="206"/>
      <c r="AK115" s="206"/>
      <c r="AL115" s="205"/>
    </row>
    <row r="116" spans="1:46" ht="21.95" customHeight="1">
      <c r="A116" s="134"/>
      <c r="B116" s="204"/>
      <c r="C116" s="100"/>
      <c r="D116" s="101"/>
      <c r="E116" s="203"/>
      <c r="F116" s="202"/>
      <c r="G116" s="102"/>
      <c r="H116" s="103"/>
      <c r="I116" s="102"/>
      <c r="J116" s="122"/>
      <c r="K116" s="201"/>
      <c r="L116" s="102"/>
      <c r="M116" s="125"/>
      <c r="N116" s="200"/>
      <c r="O116" s="129"/>
      <c r="P116" s="130"/>
      <c r="Q116" s="254" t="s">
        <v>73</v>
      </c>
      <c r="R116" s="255"/>
      <c r="S116" s="101"/>
      <c r="T116" s="101"/>
      <c r="U116" s="256"/>
      <c r="V116" s="255"/>
      <c r="W116" s="101"/>
      <c r="X116" s="101"/>
      <c r="Y116" s="256"/>
      <c r="Z116" s="257"/>
      <c r="AA116" s="256"/>
      <c r="AB116" s="199"/>
      <c r="AC116" s="198"/>
      <c r="AD116" s="104"/>
      <c r="AE116" s="105"/>
      <c r="AF116" s="197"/>
      <c r="AG116" s="196"/>
      <c r="AH116" s="106"/>
      <c r="AI116" s="27"/>
      <c r="AJ116" s="195"/>
      <c r="AK116" s="195"/>
      <c r="AL116" s="194"/>
    </row>
    <row r="117" spans="1:46" ht="21.95" customHeight="1">
      <c r="A117" s="134"/>
      <c r="B117" s="204"/>
      <c r="C117" s="100"/>
      <c r="D117" s="101"/>
      <c r="E117" s="203"/>
      <c r="F117" s="202"/>
      <c r="G117" s="102"/>
      <c r="H117" s="103"/>
      <c r="I117" s="102"/>
      <c r="J117" s="122"/>
      <c r="K117" s="201"/>
      <c r="L117" s="102"/>
      <c r="M117" s="125"/>
      <c r="N117" s="200"/>
      <c r="O117" s="129"/>
      <c r="P117" s="130"/>
      <c r="Q117" s="254" t="s">
        <v>73</v>
      </c>
      <c r="R117" s="255"/>
      <c r="S117" s="101"/>
      <c r="T117" s="101"/>
      <c r="U117" s="256"/>
      <c r="V117" s="255"/>
      <c r="W117" s="101"/>
      <c r="X117" s="101"/>
      <c r="Y117" s="256"/>
      <c r="Z117" s="257"/>
      <c r="AA117" s="256"/>
      <c r="AB117" s="199"/>
      <c r="AC117" s="198"/>
      <c r="AD117" s="104"/>
      <c r="AE117" s="105"/>
      <c r="AF117" s="197"/>
      <c r="AG117" s="196"/>
      <c r="AH117" s="106"/>
      <c r="AI117" s="27"/>
      <c r="AJ117" s="195"/>
      <c r="AK117" s="195"/>
      <c r="AL117" s="194"/>
    </row>
    <row r="118" spans="1:46" ht="21.95" customHeight="1">
      <c r="A118" s="134"/>
      <c r="B118" s="204"/>
      <c r="C118" s="100"/>
      <c r="D118" s="101"/>
      <c r="E118" s="203"/>
      <c r="F118" s="202"/>
      <c r="G118" s="102"/>
      <c r="H118" s="103"/>
      <c r="I118" s="102"/>
      <c r="J118" s="122"/>
      <c r="K118" s="201"/>
      <c r="L118" s="102"/>
      <c r="M118" s="125"/>
      <c r="N118" s="200"/>
      <c r="O118" s="129"/>
      <c r="P118" s="130"/>
      <c r="Q118" s="254" t="s">
        <v>73</v>
      </c>
      <c r="R118" s="255"/>
      <c r="S118" s="101"/>
      <c r="T118" s="101"/>
      <c r="U118" s="256"/>
      <c r="V118" s="255"/>
      <c r="W118" s="101"/>
      <c r="X118" s="101"/>
      <c r="Y118" s="256"/>
      <c r="Z118" s="257"/>
      <c r="AA118" s="256"/>
      <c r="AB118" s="199"/>
      <c r="AC118" s="198"/>
      <c r="AD118" s="104"/>
      <c r="AE118" s="105"/>
      <c r="AF118" s="197"/>
      <c r="AG118" s="196"/>
      <c r="AH118" s="106"/>
      <c r="AI118" s="27"/>
      <c r="AJ118" s="195"/>
      <c r="AK118" s="195"/>
      <c r="AL118" s="194"/>
    </row>
    <row r="119" spans="1:46" ht="21.95" customHeight="1">
      <c r="A119" s="134"/>
      <c r="B119" s="204"/>
      <c r="C119" s="100"/>
      <c r="D119" s="101"/>
      <c r="E119" s="203"/>
      <c r="F119" s="202"/>
      <c r="G119" s="102"/>
      <c r="H119" s="103"/>
      <c r="I119" s="102"/>
      <c r="J119" s="122"/>
      <c r="K119" s="201"/>
      <c r="L119" s="102"/>
      <c r="M119" s="125"/>
      <c r="N119" s="200"/>
      <c r="O119" s="129"/>
      <c r="P119" s="130"/>
      <c r="Q119" s="254" t="s">
        <v>73</v>
      </c>
      <c r="R119" s="255"/>
      <c r="S119" s="101"/>
      <c r="T119" s="101"/>
      <c r="U119" s="256"/>
      <c r="V119" s="255"/>
      <c r="W119" s="101"/>
      <c r="X119" s="101"/>
      <c r="Y119" s="256"/>
      <c r="Z119" s="257"/>
      <c r="AA119" s="256"/>
      <c r="AB119" s="199"/>
      <c r="AC119" s="198"/>
      <c r="AD119" s="104"/>
      <c r="AE119" s="105"/>
      <c r="AF119" s="197"/>
      <c r="AG119" s="196"/>
      <c r="AH119" s="106"/>
      <c r="AI119" s="27"/>
      <c r="AJ119" s="195"/>
      <c r="AK119" s="195"/>
      <c r="AL119" s="194"/>
    </row>
    <row r="120" spans="1:46" ht="21.95" customHeight="1">
      <c r="A120" s="134"/>
      <c r="B120" s="204"/>
      <c r="C120" s="100"/>
      <c r="D120" s="101"/>
      <c r="E120" s="203"/>
      <c r="F120" s="202"/>
      <c r="G120" s="102"/>
      <c r="H120" s="103"/>
      <c r="I120" s="102"/>
      <c r="J120" s="122"/>
      <c r="K120" s="201"/>
      <c r="L120" s="102"/>
      <c r="M120" s="125"/>
      <c r="N120" s="200"/>
      <c r="O120" s="129"/>
      <c r="P120" s="130"/>
      <c r="Q120" s="254" t="s">
        <v>73</v>
      </c>
      <c r="R120" s="255"/>
      <c r="S120" s="101"/>
      <c r="T120" s="101"/>
      <c r="U120" s="256"/>
      <c r="V120" s="255"/>
      <c r="W120" s="101"/>
      <c r="X120" s="101"/>
      <c r="Y120" s="256"/>
      <c r="Z120" s="257"/>
      <c r="AA120" s="256"/>
      <c r="AB120" s="199"/>
      <c r="AC120" s="198"/>
      <c r="AD120" s="104"/>
      <c r="AE120" s="105"/>
      <c r="AF120" s="197"/>
      <c r="AG120" s="196"/>
      <c r="AH120" s="106"/>
      <c r="AI120" s="27"/>
      <c r="AJ120" s="195"/>
      <c r="AK120" s="195"/>
      <c r="AL120" s="194"/>
      <c r="AT120" s="78"/>
    </row>
    <row r="121" spans="1:46" ht="21.95" customHeight="1">
      <c r="A121" s="134"/>
      <c r="B121" s="204"/>
      <c r="C121" s="100"/>
      <c r="D121" s="101"/>
      <c r="E121" s="203"/>
      <c r="F121" s="202"/>
      <c r="G121" s="102"/>
      <c r="H121" s="103"/>
      <c r="I121" s="102"/>
      <c r="J121" s="122"/>
      <c r="K121" s="201"/>
      <c r="L121" s="102"/>
      <c r="M121" s="125"/>
      <c r="N121" s="200"/>
      <c r="O121" s="129"/>
      <c r="P121" s="130"/>
      <c r="Q121" s="254" t="s">
        <v>73</v>
      </c>
      <c r="R121" s="255"/>
      <c r="S121" s="101"/>
      <c r="T121" s="101"/>
      <c r="U121" s="256"/>
      <c r="V121" s="255"/>
      <c r="W121" s="101"/>
      <c r="X121" s="101"/>
      <c r="Y121" s="256"/>
      <c r="Z121" s="257"/>
      <c r="AA121" s="256"/>
      <c r="AB121" s="199"/>
      <c r="AC121" s="198"/>
      <c r="AD121" s="104"/>
      <c r="AE121" s="105"/>
      <c r="AF121" s="197"/>
      <c r="AG121" s="196"/>
      <c r="AH121" s="106"/>
      <c r="AI121" s="27"/>
      <c r="AJ121" s="195"/>
      <c r="AK121" s="195"/>
      <c r="AL121" s="194"/>
      <c r="AT121" s="78"/>
    </row>
    <row r="122" spans="1:46" ht="21.95" customHeight="1">
      <c r="A122" s="134"/>
      <c r="B122" s="204"/>
      <c r="C122" s="100"/>
      <c r="D122" s="101"/>
      <c r="E122" s="203"/>
      <c r="F122" s="202"/>
      <c r="G122" s="102"/>
      <c r="H122" s="103"/>
      <c r="I122" s="102"/>
      <c r="J122" s="122"/>
      <c r="K122" s="201"/>
      <c r="L122" s="102"/>
      <c r="M122" s="125"/>
      <c r="N122" s="200"/>
      <c r="O122" s="129"/>
      <c r="P122" s="130"/>
      <c r="Q122" s="254" t="s">
        <v>73</v>
      </c>
      <c r="R122" s="255"/>
      <c r="S122" s="101"/>
      <c r="T122" s="101"/>
      <c r="U122" s="256"/>
      <c r="V122" s="255"/>
      <c r="W122" s="101"/>
      <c r="X122" s="101"/>
      <c r="Y122" s="256"/>
      <c r="Z122" s="257"/>
      <c r="AA122" s="256"/>
      <c r="AB122" s="199"/>
      <c r="AC122" s="198"/>
      <c r="AD122" s="104"/>
      <c r="AE122" s="105"/>
      <c r="AF122" s="197"/>
      <c r="AG122" s="196"/>
      <c r="AH122" s="106"/>
      <c r="AI122" s="27"/>
      <c r="AJ122" s="195"/>
      <c r="AK122" s="195"/>
      <c r="AL122" s="194"/>
    </row>
    <row r="123" spans="1:46" ht="21.95" customHeight="1">
      <c r="A123" s="134"/>
      <c r="B123" s="204"/>
      <c r="C123" s="100"/>
      <c r="D123" s="101"/>
      <c r="E123" s="203"/>
      <c r="F123" s="202"/>
      <c r="G123" s="102"/>
      <c r="H123" s="103"/>
      <c r="I123" s="102"/>
      <c r="J123" s="122"/>
      <c r="K123" s="201"/>
      <c r="L123" s="102"/>
      <c r="M123" s="125"/>
      <c r="N123" s="200"/>
      <c r="O123" s="129"/>
      <c r="P123" s="130"/>
      <c r="Q123" s="254" t="s">
        <v>73</v>
      </c>
      <c r="R123" s="255"/>
      <c r="S123" s="101"/>
      <c r="T123" s="101"/>
      <c r="U123" s="256"/>
      <c r="V123" s="255"/>
      <c r="W123" s="101"/>
      <c r="X123" s="101"/>
      <c r="Y123" s="256"/>
      <c r="Z123" s="257"/>
      <c r="AA123" s="256"/>
      <c r="AB123" s="199"/>
      <c r="AC123" s="198"/>
      <c r="AD123" s="104"/>
      <c r="AE123" s="105"/>
      <c r="AF123" s="197"/>
      <c r="AG123" s="196"/>
      <c r="AH123" s="106"/>
      <c r="AI123" s="27"/>
      <c r="AJ123" s="195"/>
      <c r="AK123" s="195"/>
      <c r="AL123" s="194"/>
    </row>
    <row r="124" spans="1:46" ht="22.9" customHeight="1" thickBot="1">
      <c r="A124" s="136"/>
      <c r="B124" s="193"/>
      <c r="C124" s="137"/>
      <c r="D124" s="138"/>
      <c r="E124" s="192"/>
      <c r="F124" s="191"/>
      <c r="G124" s="139"/>
      <c r="H124" s="140"/>
      <c r="I124" s="139"/>
      <c r="J124" s="141"/>
      <c r="K124" s="190"/>
      <c r="L124" s="139"/>
      <c r="M124" s="142"/>
      <c r="N124" s="189"/>
      <c r="O124" s="143"/>
      <c r="P124" s="144"/>
      <c r="Q124" s="269" t="s">
        <v>73</v>
      </c>
      <c r="R124" s="259"/>
      <c r="S124" s="260"/>
      <c r="T124" s="138"/>
      <c r="U124" s="270"/>
      <c r="V124" s="271"/>
      <c r="W124" s="272"/>
      <c r="X124" s="138"/>
      <c r="Y124" s="270"/>
      <c r="Z124" s="273"/>
      <c r="AA124" s="270"/>
      <c r="AB124" s="188"/>
      <c r="AC124" s="187"/>
      <c r="AD124" s="145"/>
      <c r="AE124" s="146"/>
      <c r="AF124" s="186"/>
      <c r="AG124" s="185"/>
      <c r="AH124" s="147"/>
      <c r="AI124" s="30"/>
      <c r="AJ124" s="184"/>
      <c r="AK124" s="184"/>
      <c r="AL124" s="183"/>
    </row>
    <row r="125" spans="1:46" ht="21" customHeight="1">
      <c r="S125" s="82"/>
      <c r="T125" s="82"/>
      <c r="AL125" s="182"/>
    </row>
    <row r="126" spans="1:46" ht="21" customHeight="1">
      <c r="S126" s="82"/>
      <c r="T126" s="82"/>
    </row>
    <row r="127" spans="1:46" ht="21" customHeight="1">
      <c r="S127" s="82"/>
      <c r="T127" s="82"/>
    </row>
    <row r="128" spans="1:46" ht="21" customHeight="1">
      <c r="S128" s="82"/>
      <c r="T128" s="82"/>
    </row>
    <row r="129" spans="19:20" ht="21" customHeight="1">
      <c r="S129" s="82"/>
      <c r="T129" s="82"/>
    </row>
    <row r="130" spans="19:20" ht="21" customHeight="1">
      <c r="S130" s="82"/>
      <c r="T130" s="82"/>
    </row>
    <row r="131" spans="19:20" ht="21" customHeight="1">
      <c r="S131" s="82"/>
      <c r="T131" s="82"/>
    </row>
    <row r="132" spans="19:20" ht="21" customHeight="1">
      <c r="S132" s="82"/>
      <c r="T132" s="82"/>
    </row>
    <row r="133" spans="19:20" ht="21" customHeight="1">
      <c r="S133" s="82"/>
      <c r="T133" s="82"/>
    </row>
    <row r="134" spans="19:20" ht="21" customHeight="1">
      <c r="S134" s="82"/>
      <c r="T134" s="82"/>
    </row>
    <row r="135" spans="19:20" ht="21" customHeight="1">
      <c r="S135" s="82"/>
      <c r="T135" s="82"/>
    </row>
    <row r="136" spans="19:20" ht="21" customHeight="1">
      <c r="S136" s="82"/>
      <c r="T136" s="82"/>
    </row>
    <row r="137" spans="19:20" ht="21" customHeight="1">
      <c r="S137" s="82"/>
      <c r="T137" s="82"/>
    </row>
    <row r="138" spans="19:20" ht="21" customHeight="1">
      <c r="S138" s="82"/>
      <c r="T138" s="82"/>
    </row>
    <row r="139" spans="19:20" ht="21" customHeight="1">
      <c r="S139" s="82"/>
      <c r="T139" s="82"/>
    </row>
    <row r="140" spans="19:20" ht="21" customHeight="1">
      <c r="S140" s="82"/>
      <c r="T140" s="82"/>
    </row>
    <row r="141" spans="19:20" ht="21" customHeight="1">
      <c r="S141" s="82"/>
      <c r="T141" s="82"/>
    </row>
    <row r="142" spans="19:20" ht="21" customHeight="1">
      <c r="S142" s="82"/>
      <c r="T142" s="82"/>
    </row>
    <row r="143" spans="19:20" ht="21" customHeight="1">
      <c r="S143" s="82"/>
      <c r="T143" s="82"/>
    </row>
    <row r="144" spans="19:20" ht="21" customHeight="1">
      <c r="S144" s="82"/>
      <c r="T144" s="82"/>
    </row>
    <row r="145" spans="19:20" ht="21" customHeight="1">
      <c r="S145" s="82"/>
      <c r="T145" s="82"/>
    </row>
    <row r="146" spans="19:20" ht="21" customHeight="1">
      <c r="S146" s="82"/>
      <c r="T146" s="82"/>
    </row>
    <row r="147" spans="19:20" ht="21" customHeight="1">
      <c r="S147" s="82"/>
      <c r="T147" s="82"/>
    </row>
    <row r="148" spans="19:20" ht="21" customHeight="1">
      <c r="S148" s="82"/>
      <c r="T148" s="82"/>
    </row>
    <row r="149" spans="19:20" ht="21" customHeight="1">
      <c r="S149" s="82"/>
      <c r="T149" s="82"/>
    </row>
    <row r="150" spans="19:20" ht="21" customHeight="1">
      <c r="S150" s="82"/>
      <c r="T150" s="82"/>
    </row>
    <row r="151" spans="19:20" ht="21" customHeight="1">
      <c r="S151" s="82"/>
      <c r="T151" s="82"/>
    </row>
    <row r="152" spans="19:20" ht="21" customHeight="1">
      <c r="S152" s="82"/>
      <c r="T152" s="82"/>
    </row>
    <row r="153" spans="19:20" ht="21" customHeight="1">
      <c r="S153" s="82"/>
      <c r="T153" s="82"/>
    </row>
    <row r="154" spans="19:20" ht="21" customHeight="1">
      <c r="S154" s="82"/>
      <c r="T154" s="82"/>
    </row>
    <row r="155" spans="19:20" ht="21" customHeight="1">
      <c r="S155" s="82"/>
      <c r="T155" s="82"/>
    </row>
    <row r="156" spans="19:20" ht="21" customHeight="1">
      <c r="S156" s="82"/>
      <c r="T156" s="82"/>
    </row>
    <row r="157" spans="19:20" ht="21" customHeight="1">
      <c r="S157" s="82"/>
      <c r="T157" s="82"/>
    </row>
    <row r="158" spans="19:20" ht="21" customHeight="1">
      <c r="S158" s="82"/>
      <c r="T158" s="82"/>
    </row>
    <row r="159" spans="19:20" ht="21" customHeight="1">
      <c r="S159" s="82"/>
      <c r="T159" s="82"/>
    </row>
    <row r="160" spans="19:20" ht="21" customHeight="1">
      <c r="S160" s="82"/>
      <c r="T160" s="82"/>
    </row>
    <row r="161" spans="19:20" ht="21" customHeight="1">
      <c r="S161" s="82"/>
      <c r="T161" s="82"/>
    </row>
    <row r="162" spans="19:20" ht="21" customHeight="1">
      <c r="S162" s="82"/>
      <c r="T162" s="82"/>
    </row>
    <row r="163" spans="19:20" ht="21" customHeight="1">
      <c r="S163" s="82"/>
      <c r="T163" s="82"/>
    </row>
    <row r="164" spans="19:20" ht="21" customHeight="1">
      <c r="S164" s="82"/>
      <c r="T164" s="82"/>
    </row>
    <row r="165" spans="19:20" ht="21" customHeight="1">
      <c r="S165" s="82"/>
      <c r="T165" s="82"/>
    </row>
    <row r="166" spans="19:20" ht="21" customHeight="1">
      <c r="S166" s="82"/>
      <c r="T166" s="82"/>
    </row>
    <row r="167" spans="19:20" ht="21" customHeight="1">
      <c r="S167" s="82"/>
      <c r="T167" s="82"/>
    </row>
    <row r="168" spans="19:20" ht="21" customHeight="1">
      <c r="S168" s="82"/>
      <c r="T168" s="82"/>
    </row>
    <row r="169" spans="19:20" ht="21" customHeight="1">
      <c r="S169" s="82"/>
      <c r="T169" s="82"/>
    </row>
    <row r="170" spans="19:20" ht="21" customHeight="1">
      <c r="S170" s="82"/>
      <c r="T170" s="82"/>
    </row>
    <row r="171" spans="19:20" ht="21" customHeight="1">
      <c r="S171" s="82"/>
      <c r="T171" s="82"/>
    </row>
    <row r="172" spans="19:20" ht="21" customHeight="1">
      <c r="S172" s="82"/>
      <c r="T172" s="82"/>
    </row>
    <row r="173" spans="19:20" ht="21" customHeight="1">
      <c r="S173" s="82"/>
      <c r="T173" s="82"/>
    </row>
    <row r="174" spans="19:20" ht="21" customHeight="1">
      <c r="S174" s="82"/>
      <c r="T174" s="82"/>
    </row>
    <row r="175" spans="19:20" ht="21" customHeight="1">
      <c r="S175" s="82"/>
      <c r="T175" s="82"/>
    </row>
    <row r="176" spans="19:20" ht="21" customHeight="1">
      <c r="S176" s="82"/>
      <c r="T176" s="82"/>
    </row>
    <row r="177" spans="19:20" ht="21" customHeight="1">
      <c r="S177" s="82"/>
      <c r="T177" s="82"/>
    </row>
    <row r="178" spans="19:20" ht="21" customHeight="1">
      <c r="S178" s="82"/>
      <c r="T178" s="82"/>
    </row>
    <row r="179" spans="19:20" ht="21" customHeight="1">
      <c r="S179" s="82"/>
      <c r="T179" s="82"/>
    </row>
    <row r="180" spans="19:20" ht="21" customHeight="1">
      <c r="S180" s="82"/>
      <c r="T180" s="82"/>
    </row>
    <row r="181" spans="19:20" ht="21" customHeight="1">
      <c r="S181" s="82"/>
      <c r="T181" s="82"/>
    </row>
    <row r="182" spans="19:20" ht="21" customHeight="1">
      <c r="S182" s="82"/>
      <c r="T182" s="82"/>
    </row>
    <row r="183" spans="19:20" ht="21" customHeight="1">
      <c r="S183" s="82"/>
      <c r="T183" s="82"/>
    </row>
    <row r="184" spans="19:20" ht="21" customHeight="1">
      <c r="S184" s="82"/>
      <c r="T184" s="82"/>
    </row>
    <row r="185" spans="19:20" ht="21" customHeight="1">
      <c r="S185" s="82"/>
      <c r="T185" s="82"/>
    </row>
    <row r="186" spans="19:20" ht="21" customHeight="1">
      <c r="S186" s="82"/>
      <c r="T186" s="82"/>
    </row>
    <row r="187" spans="19:20" ht="21" customHeight="1">
      <c r="S187" s="82"/>
      <c r="T187" s="82"/>
    </row>
    <row r="188" spans="19:20" ht="21" customHeight="1">
      <c r="S188" s="82"/>
      <c r="T188" s="82"/>
    </row>
    <row r="189" spans="19:20" ht="21" customHeight="1">
      <c r="S189" s="82"/>
      <c r="T189" s="82"/>
    </row>
    <row r="190" spans="19:20" ht="21" customHeight="1">
      <c r="S190" s="82"/>
      <c r="T190" s="82"/>
    </row>
    <row r="191" spans="19:20" ht="21" customHeight="1">
      <c r="S191" s="82"/>
      <c r="T191" s="82"/>
    </row>
    <row r="192" spans="19:20" ht="21" customHeight="1">
      <c r="S192" s="82"/>
      <c r="T192" s="82"/>
    </row>
    <row r="193" spans="19:20" ht="21" customHeight="1">
      <c r="S193" s="82"/>
      <c r="T193" s="82"/>
    </row>
    <row r="194" spans="19:20" ht="21" customHeight="1">
      <c r="S194" s="82"/>
      <c r="T194" s="82"/>
    </row>
    <row r="195" spans="19:20" ht="21" customHeight="1">
      <c r="S195" s="82"/>
      <c r="T195" s="82"/>
    </row>
    <row r="196" spans="19:20" ht="21" customHeight="1">
      <c r="S196" s="82"/>
      <c r="T196" s="82"/>
    </row>
    <row r="197" spans="19:20" ht="21" customHeight="1">
      <c r="S197" s="82"/>
      <c r="T197" s="82"/>
    </row>
    <row r="198" spans="19:20" ht="21" customHeight="1">
      <c r="S198" s="82"/>
      <c r="T198" s="82"/>
    </row>
    <row r="199" spans="19:20" ht="21" customHeight="1">
      <c r="S199" s="82"/>
      <c r="T199" s="82"/>
    </row>
    <row r="200" spans="19:20" ht="21" customHeight="1">
      <c r="S200" s="82"/>
      <c r="T200" s="82"/>
    </row>
    <row r="201" spans="19:20" ht="21" customHeight="1">
      <c r="S201" s="82"/>
      <c r="T201" s="82"/>
    </row>
    <row r="202" spans="19:20" ht="21" customHeight="1">
      <c r="S202" s="82"/>
      <c r="T202" s="82"/>
    </row>
    <row r="203" spans="19:20" ht="21" customHeight="1">
      <c r="S203" s="82"/>
      <c r="T203" s="82"/>
    </row>
    <row r="204" spans="19:20" ht="21" customHeight="1">
      <c r="S204" s="82"/>
      <c r="T204" s="82"/>
    </row>
    <row r="205" spans="19:20" ht="21" customHeight="1">
      <c r="S205" s="82"/>
      <c r="T205" s="82"/>
    </row>
    <row r="206" spans="19:20" ht="21" customHeight="1">
      <c r="S206" s="82"/>
      <c r="T206" s="82"/>
    </row>
    <row r="207" spans="19:20" ht="21" customHeight="1">
      <c r="S207" s="82"/>
      <c r="T207" s="82"/>
    </row>
    <row r="208" spans="19:20" ht="21" customHeight="1">
      <c r="S208" s="82"/>
      <c r="T208" s="82"/>
    </row>
    <row r="209" spans="19:20" ht="21" customHeight="1">
      <c r="S209" s="82"/>
      <c r="T209" s="82"/>
    </row>
    <row r="210" spans="19:20" ht="21" customHeight="1">
      <c r="S210" s="82"/>
      <c r="T210" s="82"/>
    </row>
    <row r="211" spans="19:20" ht="21" customHeight="1">
      <c r="S211" s="82"/>
      <c r="T211" s="82"/>
    </row>
    <row r="212" spans="19:20" ht="21" customHeight="1">
      <c r="S212" s="82"/>
      <c r="T212" s="82"/>
    </row>
    <row r="213" spans="19:20" ht="21" customHeight="1">
      <c r="S213" s="82"/>
      <c r="T213" s="82"/>
    </row>
    <row r="214" spans="19:20" ht="21" customHeight="1">
      <c r="S214" s="82"/>
      <c r="T214" s="82"/>
    </row>
    <row r="215" spans="19:20" ht="21" customHeight="1">
      <c r="S215" s="82"/>
      <c r="T215" s="82"/>
    </row>
    <row r="216" spans="19:20" ht="21" customHeight="1">
      <c r="S216" s="82"/>
      <c r="T216" s="82"/>
    </row>
    <row r="217" spans="19:20" ht="21" customHeight="1">
      <c r="S217" s="82"/>
      <c r="T217" s="82"/>
    </row>
    <row r="218" spans="19:20" ht="21" customHeight="1">
      <c r="S218" s="82"/>
      <c r="T218" s="82"/>
    </row>
    <row r="219" spans="19:20" ht="21" customHeight="1">
      <c r="S219" s="82"/>
      <c r="T219" s="82"/>
    </row>
    <row r="220" spans="19:20" ht="21" customHeight="1">
      <c r="S220" s="82"/>
      <c r="T220" s="82"/>
    </row>
    <row r="221" spans="19:20" ht="21" customHeight="1">
      <c r="S221" s="82"/>
      <c r="T221" s="82"/>
    </row>
    <row r="222" spans="19:20" ht="21" customHeight="1">
      <c r="S222" s="82"/>
      <c r="T222" s="82"/>
    </row>
    <row r="223" spans="19:20" ht="21" customHeight="1">
      <c r="S223" s="82"/>
      <c r="T223" s="82"/>
    </row>
    <row r="224" spans="19:20" ht="21" customHeight="1">
      <c r="S224" s="82"/>
      <c r="T224" s="82"/>
    </row>
    <row r="225" spans="19:20" ht="21" customHeight="1">
      <c r="S225" s="82"/>
      <c r="T225" s="82"/>
    </row>
    <row r="226" spans="19:20" ht="21" customHeight="1">
      <c r="S226" s="82"/>
      <c r="T226" s="82"/>
    </row>
    <row r="227" spans="19:20" ht="21" customHeight="1">
      <c r="S227" s="82"/>
      <c r="T227" s="82"/>
    </row>
    <row r="228" spans="19:20" ht="21" customHeight="1">
      <c r="S228" s="82"/>
      <c r="T228" s="82"/>
    </row>
    <row r="229" spans="19:20" ht="21" customHeight="1">
      <c r="S229" s="82"/>
      <c r="T229" s="82"/>
    </row>
    <row r="230" spans="19:20" ht="21" customHeight="1">
      <c r="S230" s="82"/>
      <c r="T230" s="82"/>
    </row>
    <row r="231" spans="19:20" ht="21" customHeight="1">
      <c r="S231" s="82"/>
      <c r="T231" s="82"/>
    </row>
    <row r="232" spans="19:20" ht="21" customHeight="1">
      <c r="S232" s="82"/>
      <c r="T232" s="82"/>
    </row>
    <row r="233" spans="19:20" ht="21" customHeight="1">
      <c r="S233" s="82"/>
      <c r="T233" s="82"/>
    </row>
    <row r="234" spans="19:20" ht="21" customHeight="1">
      <c r="S234" s="82"/>
      <c r="T234" s="82"/>
    </row>
    <row r="235" spans="19:20" ht="21" customHeight="1">
      <c r="S235" s="82"/>
      <c r="T235" s="82"/>
    </row>
    <row r="236" spans="19:20" ht="21" customHeight="1">
      <c r="S236" s="82"/>
      <c r="T236" s="82"/>
    </row>
    <row r="237" spans="19:20" ht="21" customHeight="1">
      <c r="S237" s="82"/>
      <c r="T237" s="82"/>
    </row>
    <row r="238" spans="19:20" ht="21" customHeight="1">
      <c r="S238" s="82"/>
      <c r="T238" s="82"/>
    </row>
    <row r="239" spans="19:20" ht="21" customHeight="1">
      <c r="S239" s="82"/>
      <c r="T239" s="82"/>
    </row>
    <row r="240" spans="19:20" ht="21" customHeight="1">
      <c r="S240" s="82"/>
      <c r="T240" s="82"/>
    </row>
    <row r="241" spans="19:20" ht="21" customHeight="1">
      <c r="S241" s="82"/>
      <c r="T241" s="82"/>
    </row>
    <row r="242" spans="19:20" ht="21" customHeight="1">
      <c r="S242" s="82"/>
      <c r="T242" s="82"/>
    </row>
    <row r="243" spans="19:20" ht="21" customHeight="1">
      <c r="S243" s="82"/>
      <c r="T243" s="82"/>
    </row>
    <row r="244" spans="19:20" ht="21" customHeight="1">
      <c r="S244" s="82"/>
      <c r="T244" s="82"/>
    </row>
    <row r="245" spans="19:20" ht="21" customHeight="1">
      <c r="S245" s="82"/>
      <c r="T245" s="82"/>
    </row>
    <row r="246" spans="19:20" ht="21" customHeight="1">
      <c r="S246" s="82"/>
      <c r="T246" s="82"/>
    </row>
    <row r="247" spans="19:20" ht="21" customHeight="1">
      <c r="S247" s="82"/>
      <c r="T247" s="82"/>
    </row>
    <row r="248" spans="19:20" ht="21" customHeight="1">
      <c r="S248" s="82"/>
      <c r="T248" s="82"/>
    </row>
    <row r="249" spans="19:20" ht="21" customHeight="1">
      <c r="S249" s="82"/>
      <c r="T249" s="82"/>
    </row>
    <row r="250" spans="19:20" ht="21" customHeight="1">
      <c r="S250" s="82"/>
      <c r="T250" s="82"/>
    </row>
    <row r="251" spans="19:20" ht="21" customHeight="1">
      <c r="S251" s="82"/>
      <c r="T251" s="82"/>
    </row>
    <row r="252" spans="19:20" ht="21" customHeight="1">
      <c r="S252" s="82"/>
      <c r="T252" s="82"/>
    </row>
    <row r="253" spans="19:20" ht="21" customHeight="1">
      <c r="S253" s="82"/>
      <c r="T253" s="82"/>
    </row>
    <row r="254" spans="19:20" ht="21" customHeight="1">
      <c r="S254" s="82"/>
      <c r="T254" s="82"/>
    </row>
    <row r="255" spans="19:20" ht="21" customHeight="1">
      <c r="S255" s="82"/>
      <c r="T255" s="82"/>
    </row>
    <row r="256" spans="19:20" ht="21" customHeight="1">
      <c r="S256" s="82"/>
      <c r="T256" s="82"/>
    </row>
    <row r="257" spans="19:20" ht="21" customHeight="1">
      <c r="S257" s="82"/>
      <c r="T257" s="82"/>
    </row>
    <row r="258" spans="19:20" ht="21" customHeight="1">
      <c r="S258" s="82"/>
      <c r="T258" s="82"/>
    </row>
    <row r="259" spans="19:20" ht="21" customHeight="1">
      <c r="S259" s="82"/>
      <c r="T259" s="82"/>
    </row>
    <row r="260" spans="19:20" ht="21" customHeight="1">
      <c r="S260" s="82"/>
      <c r="T260" s="82"/>
    </row>
    <row r="261" spans="19:20" ht="21" customHeight="1">
      <c r="S261" s="82"/>
      <c r="T261" s="82"/>
    </row>
    <row r="262" spans="19:20" ht="21" customHeight="1">
      <c r="S262" s="82"/>
      <c r="T262" s="82"/>
    </row>
    <row r="263" spans="19:20" ht="21" customHeight="1">
      <c r="S263" s="82"/>
      <c r="T263" s="82"/>
    </row>
    <row r="264" spans="19:20" ht="21" customHeight="1">
      <c r="S264" s="82"/>
      <c r="T264" s="82"/>
    </row>
    <row r="265" spans="19:20" ht="21" customHeight="1">
      <c r="S265" s="82"/>
      <c r="T265" s="82"/>
    </row>
    <row r="266" spans="19:20" ht="21" customHeight="1">
      <c r="S266" s="82"/>
      <c r="T266" s="82"/>
    </row>
    <row r="267" spans="19:20" ht="21" customHeight="1">
      <c r="S267" s="82"/>
      <c r="T267" s="82"/>
    </row>
    <row r="268" spans="19:20" ht="21" customHeight="1">
      <c r="S268" s="82"/>
      <c r="T268" s="82"/>
    </row>
    <row r="269" spans="19:20" ht="21" customHeight="1">
      <c r="S269" s="82"/>
      <c r="T269" s="82"/>
    </row>
    <row r="270" spans="19:20" ht="21" customHeight="1">
      <c r="S270" s="82"/>
      <c r="T270" s="82"/>
    </row>
    <row r="271" spans="19:20" ht="21" customHeight="1">
      <c r="S271" s="82"/>
      <c r="T271" s="82"/>
    </row>
    <row r="272" spans="19:20" ht="21" customHeight="1">
      <c r="S272" s="82"/>
      <c r="T272" s="82"/>
    </row>
    <row r="273" spans="19:20" ht="21" customHeight="1">
      <c r="S273" s="82"/>
      <c r="T273" s="82"/>
    </row>
    <row r="274" spans="19:20" ht="21" customHeight="1">
      <c r="S274" s="82"/>
      <c r="T274" s="82"/>
    </row>
    <row r="275" spans="19:20" ht="21" customHeight="1">
      <c r="S275" s="82"/>
      <c r="T275" s="82"/>
    </row>
    <row r="276" spans="19:20" ht="21" customHeight="1">
      <c r="S276" s="82"/>
      <c r="T276" s="82"/>
    </row>
    <row r="277" spans="19:20" ht="21" customHeight="1">
      <c r="S277" s="82"/>
      <c r="T277" s="82"/>
    </row>
    <row r="278" spans="19:20" ht="21" customHeight="1">
      <c r="S278" s="82"/>
      <c r="T278" s="82"/>
    </row>
    <row r="279" spans="19:20" ht="21" customHeight="1">
      <c r="S279" s="82"/>
      <c r="T279" s="82"/>
    </row>
    <row r="280" spans="19:20" ht="21" customHeight="1">
      <c r="S280" s="82"/>
      <c r="T280" s="82"/>
    </row>
    <row r="281" spans="19:20" ht="21" customHeight="1">
      <c r="S281" s="82"/>
      <c r="T281" s="82"/>
    </row>
    <row r="282" spans="19:20" ht="21" customHeight="1">
      <c r="S282" s="82"/>
      <c r="T282" s="82"/>
    </row>
    <row r="283" spans="19:20" ht="21" customHeight="1">
      <c r="S283" s="82"/>
      <c r="T283" s="82"/>
    </row>
    <row r="284" spans="19:20" ht="21" customHeight="1">
      <c r="S284" s="82"/>
      <c r="T284" s="82"/>
    </row>
    <row r="285" spans="19:20" ht="21" customHeight="1">
      <c r="S285" s="82"/>
      <c r="T285" s="82"/>
    </row>
    <row r="286" spans="19:20" ht="21" customHeight="1">
      <c r="S286" s="82"/>
      <c r="T286" s="82"/>
    </row>
    <row r="287" spans="19:20" ht="21" customHeight="1">
      <c r="S287" s="82"/>
      <c r="T287" s="82"/>
    </row>
    <row r="288" spans="19:20" ht="21" customHeight="1">
      <c r="S288" s="82"/>
      <c r="T288" s="82"/>
    </row>
    <row r="289" spans="19:20" ht="21" customHeight="1">
      <c r="S289" s="82"/>
      <c r="T289" s="82"/>
    </row>
    <row r="290" spans="19:20" ht="21" customHeight="1">
      <c r="S290" s="82"/>
      <c r="T290" s="82"/>
    </row>
    <row r="291" spans="19:20" ht="21" customHeight="1">
      <c r="S291" s="82"/>
      <c r="T291" s="82"/>
    </row>
    <row r="292" spans="19:20" ht="21" customHeight="1">
      <c r="S292" s="82"/>
      <c r="T292" s="82"/>
    </row>
    <row r="293" spans="19:20" ht="21" customHeight="1">
      <c r="S293" s="82"/>
      <c r="T293" s="82"/>
    </row>
    <row r="294" spans="19:20" ht="21" customHeight="1">
      <c r="S294" s="82"/>
      <c r="T294" s="82"/>
    </row>
    <row r="295" spans="19:20" ht="21" customHeight="1">
      <c r="S295" s="82"/>
      <c r="T295" s="82"/>
    </row>
    <row r="296" spans="19:20" ht="21" customHeight="1">
      <c r="S296" s="82"/>
      <c r="T296" s="82"/>
    </row>
    <row r="297" spans="19:20" ht="21" customHeight="1">
      <c r="S297" s="82"/>
      <c r="T297" s="82"/>
    </row>
    <row r="298" spans="19:20" ht="21" customHeight="1">
      <c r="S298" s="82"/>
      <c r="T298" s="82"/>
    </row>
    <row r="299" spans="19:20" ht="21" customHeight="1">
      <c r="S299" s="82"/>
      <c r="T299" s="82"/>
    </row>
    <row r="300" spans="19:20" ht="21" customHeight="1">
      <c r="S300" s="82"/>
      <c r="T300" s="82"/>
    </row>
    <row r="301" spans="19:20" ht="21" customHeight="1">
      <c r="S301" s="82"/>
      <c r="T301" s="82"/>
    </row>
    <row r="302" spans="19:20" ht="21" customHeight="1">
      <c r="S302" s="82"/>
      <c r="T302" s="82"/>
    </row>
    <row r="303" spans="19:20" ht="21" customHeight="1">
      <c r="S303" s="82"/>
      <c r="T303" s="82"/>
    </row>
    <row r="304" spans="19:20" ht="21" customHeight="1">
      <c r="S304" s="82"/>
      <c r="T304" s="82"/>
    </row>
    <row r="305" spans="19:20" ht="21" customHeight="1">
      <c r="S305" s="82"/>
      <c r="T305" s="82"/>
    </row>
    <row r="306" spans="19:20" ht="21" customHeight="1">
      <c r="S306" s="82"/>
      <c r="T306" s="82"/>
    </row>
    <row r="307" spans="19:20" ht="21" customHeight="1">
      <c r="S307" s="82"/>
      <c r="T307" s="82"/>
    </row>
    <row r="308" spans="19:20" ht="21" customHeight="1">
      <c r="S308" s="82"/>
      <c r="T308" s="82"/>
    </row>
    <row r="309" spans="19:20" ht="21" customHeight="1">
      <c r="S309" s="82"/>
      <c r="T309" s="82"/>
    </row>
    <row r="310" spans="19:20" ht="21" customHeight="1">
      <c r="S310" s="82"/>
      <c r="T310" s="82"/>
    </row>
    <row r="311" spans="19:20" ht="21" customHeight="1">
      <c r="S311" s="82"/>
      <c r="T311" s="82"/>
    </row>
    <row r="312" spans="19:20" ht="21" customHeight="1">
      <c r="S312" s="82"/>
      <c r="T312" s="82"/>
    </row>
    <row r="313" spans="19:20" ht="21" customHeight="1">
      <c r="S313" s="82"/>
      <c r="T313" s="82"/>
    </row>
    <row r="314" spans="19:20" ht="21" customHeight="1">
      <c r="S314" s="82"/>
      <c r="T314" s="82"/>
    </row>
    <row r="315" spans="19:20" ht="21" customHeight="1">
      <c r="S315" s="82"/>
      <c r="T315" s="82"/>
    </row>
    <row r="316" spans="19:20" ht="21" customHeight="1">
      <c r="S316" s="82"/>
      <c r="T316" s="82"/>
    </row>
    <row r="317" spans="19:20" ht="21" customHeight="1">
      <c r="S317" s="82"/>
      <c r="T317" s="82"/>
    </row>
    <row r="318" spans="19:20" ht="21" customHeight="1">
      <c r="S318" s="82"/>
      <c r="T318" s="82"/>
    </row>
    <row r="319" spans="19:20" ht="21" customHeight="1">
      <c r="S319" s="82"/>
      <c r="T319" s="82"/>
    </row>
    <row r="320" spans="19:20" ht="21" customHeight="1">
      <c r="S320" s="82"/>
      <c r="T320" s="82"/>
    </row>
    <row r="321" spans="19:20" ht="21" customHeight="1">
      <c r="S321" s="82"/>
      <c r="T321" s="82"/>
    </row>
    <row r="322" spans="19:20" ht="21" customHeight="1">
      <c r="S322" s="82"/>
      <c r="T322" s="82"/>
    </row>
    <row r="323" spans="19:20" ht="21" customHeight="1">
      <c r="S323" s="82"/>
      <c r="T323" s="82"/>
    </row>
    <row r="324" spans="19:20" ht="21" customHeight="1">
      <c r="S324" s="82"/>
      <c r="T324" s="82"/>
    </row>
    <row r="325" spans="19:20" ht="21" customHeight="1">
      <c r="S325" s="82"/>
      <c r="T325" s="82"/>
    </row>
    <row r="326" spans="19:20" ht="21" customHeight="1">
      <c r="S326" s="82"/>
      <c r="T326" s="82"/>
    </row>
    <row r="327" spans="19:20" ht="21" customHeight="1">
      <c r="S327" s="82"/>
      <c r="T327" s="82"/>
    </row>
    <row r="328" spans="19:20" ht="21" customHeight="1">
      <c r="S328" s="82"/>
      <c r="T328" s="82"/>
    </row>
    <row r="329" spans="19:20" ht="21" customHeight="1">
      <c r="S329" s="82"/>
      <c r="T329" s="82"/>
    </row>
    <row r="330" spans="19:20" ht="21" customHeight="1">
      <c r="S330" s="82"/>
      <c r="T330" s="82"/>
    </row>
    <row r="331" spans="19:20" ht="21" customHeight="1">
      <c r="S331" s="82"/>
      <c r="T331" s="82"/>
    </row>
    <row r="332" spans="19:20" ht="21" customHeight="1">
      <c r="S332" s="82"/>
      <c r="T332" s="82"/>
    </row>
    <row r="333" spans="19:20" ht="21" customHeight="1">
      <c r="S333" s="82"/>
      <c r="T333" s="82"/>
    </row>
    <row r="334" spans="19:20" ht="21" customHeight="1">
      <c r="S334" s="82"/>
      <c r="T334" s="82"/>
    </row>
    <row r="335" spans="19:20" ht="21" customHeight="1">
      <c r="S335" s="82"/>
      <c r="T335" s="82"/>
    </row>
    <row r="336" spans="19:20" ht="21" customHeight="1">
      <c r="S336" s="82"/>
      <c r="T336" s="82"/>
    </row>
    <row r="337" spans="19:20" ht="21" customHeight="1">
      <c r="S337" s="82"/>
      <c r="T337" s="82"/>
    </row>
    <row r="338" spans="19:20" ht="21" customHeight="1">
      <c r="S338" s="82"/>
      <c r="T338" s="82"/>
    </row>
    <row r="339" spans="19:20" ht="21" customHeight="1">
      <c r="S339" s="82"/>
      <c r="T339" s="82"/>
    </row>
    <row r="340" spans="19:20" ht="21" customHeight="1">
      <c r="S340" s="82"/>
      <c r="T340" s="82"/>
    </row>
    <row r="341" spans="19:20" ht="21" customHeight="1">
      <c r="S341" s="82"/>
      <c r="T341" s="82"/>
    </row>
    <row r="342" spans="19:20" ht="21" customHeight="1">
      <c r="S342" s="82"/>
      <c r="T342" s="82"/>
    </row>
    <row r="343" spans="19:20" ht="21" customHeight="1">
      <c r="S343" s="82"/>
      <c r="T343" s="82"/>
    </row>
    <row r="344" spans="19:20" ht="21" customHeight="1">
      <c r="S344" s="82"/>
      <c r="T344" s="82"/>
    </row>
    <row r="345" spans="19:20" ht="21" customHeight="1">
      <c r="S345" s="82"/>
      <c r="T345" s="82"/>
    </row>
  </sheetData>
  <protectedRanges>
    <protectedRange sqref="C3:D4" name="範囲8_1_1_3_1"/>
    <protectedRange sqref="B3:B4" name="範囲8_2_3_1"/>
  </protectedRanges>
  <mergeCells count="138">
    <mergeCell ref="AH63:AH64"/>
    <mergeCell ref="AI63:AI64"/>
    <mergeCell ref="AJ63:AJ64"/>
    <mergeCell ref="AK63:AK64"/>
    <mergeCell ref="AL63:AL64"/>
    <mergeCell ref="AB63:AB64"/>
    <mergeCell ref="AC63:AC64"/>
    <mergeCell ref="AD63:AD64"/>
    <mergeCell ref="AE63:AE64"/>
    <mergeCell ref="AF63:AF64"/>
    <mergeCell ref="AG63:AG64"/>
    <mergeCell ref="V63:V64"/>
    <mergeCell ref="W63:W64"/>
    <mergeCell ref="X63:X64"/>
    <mergeCell ref="Y63:Y64"/>
    <mergeCell ref="Z63:Z64"/>
    <mergeCell ref="AA63:AA64"/>
    <mergeCell ref="P63:P64"/>
    <mergeCell ref="Q63:Q64"/>
    <mergeCell ref="R63:R64"/>
    <mergeCell ref="S63:S64"/>
    <mergeCell ref="T63:T64"/>
    <mergeCell ref="U63:U64"/>
    <mergeCell ref="J63:J64"/>
    <mergeCell ref="K63:K64"/>
    <mergeCell ref="L63:L64"/>
    <mergeCell ref="M63:M64"/>
    <mergeCell ref="N63:N64"/>
    <mergeCell ref="O63:O64"/>
    <mergeCell ref="A63:A64"/>
    <mergeCell ref="E63:E64"/>
    <mergeCell ref="F63:F64"/>
    <mergeCell ref="G63:G64"/>
    <mergeCell ref="H63:H64"/>
    <mergeCell ref="I63:I64"/>
    <mergeCell ref="AH35:AH36"/>
    <mergeCell ref="AI35:AI36"/>
    <mergeCell ref="AJ35:AJ36"/>
    <mergeCell ref="AK35:AK36"/>
    <mergeCell ref="AL35:AL36"/>
    <mergeCell ref="O62:P62"/>
    <mergeCell ref="S62:T62"/>
    <mergeCell ref="V62:W62"/>
    <mergeCell ref="AB35:AB36"/>
    <mergeCell ref="AC35:AC36"/>
    <mergeCell ref="AD35:AD36"/>
    <mergeCell ref="AE35:AE36"/>
    <mergeCell ref="AF35:AF36"/>
    <mergeCell ref="AG35:AG36"/>
    <mergeCell ref="V35:V36"/>
    <mergeCell ref="W35:W36"/>
    <mergeCell ref="X35:X36"/>
    <mergeCell ref="Y35:Y36"/>
    <mergeCell ref="Z35:Z36"/>
    <mergeCell ref="AA35:AA36"/>
    <mergeCell ref="O35:O36"/>
    <mergeCell ref="P35:P36"/>
    <mergeCell ref="Q35:Q36"/>
    <mergeCell ref="R35:S35"/>
    <mergeCell ref="T35:T36"/>
    <mergeCell ref="U35:U36"/>
    <mergeCell ref="I35:I36"/>
    <mergeCell ref="J35:J36"/>
    <mergeCell ref="K35:K36"/>
    <mergeCell ref="L35:L36"/>
    <mergeCell ref="M35:M36"/>
    <mergeCell ref="N35:N36"/>
    <mergeCell ref="Q32:W32"/>
    <mergeCell ref="F34:I34"/>
    <mergeCell ref="K34:M34"/>
    <mergeCell ref="R34:U34"/>
    <mergeCell ref="V34:Y34"/>
    <mergeCell ref="A35:A36"/>
    <mergeCell ref="E35:E36"/>
    <mergeCell ref="F35:F36"/>
    <mergeCell ref="G35:G36"/>
    <mergeCell ref="H35:H36"/>
    <mergeCell ref="G30:H30"/>
    <mergeCell ref="I30:J30"/>
    <mergeCell ref="G31:H31"/>
    <mergeCell ref="I31:J31"/>
    <mergeCell ref="E32:F32"/>
    <mergeCell ref="G32:H32"/>
    <mergeCell ref="I32:J32"/>
    <mergeCell ref="N25:O25"/>
    <mergeCell ref="P25:X25"/>
    <mergeCell ref="N26:O26"/>
    <mergeCell ref="P26:X26"/>
    <mergeCell ref="N27:Z27"/>
    <mergeCell ref="B29:D29"/>
    <mergeCell ref="F29:J29"/>
    <mergeCell ref="N21:O21"/>
    <mergeCell ref="P21:Y21"/>
    <mergeCell ref="N22:O22"/>
    <mergeCell ref="P22:Y22"/>
    <mergeCell ref="N23:O23"/>
    <mergeCell ref="P23:Y23"/>
    <mergeCell ref="N18:O18"/>
    <mergeCell ref="P18:Y18"/>
    <mergeCell ref="N19:O19"/>
    <mergeCell ref="P19:Y19"/>
    <mergeCell ref="N20:O20"/>
    <mergeCell ref="P20:Y20"/>
    <mergeCell ref="F12:H12"/>
    <mergeCell ref="I12:L12"/>
    <mergeCell ref="N12:Z12"/>
    <mergeCell ref="N13:Z13"/>
    <mergeCell ref="N14:Z14"/>
    <mergeCell ref="N15:Z15"/>
    <mergeCell ref="F10:H10"/>
    <mergeCell ref="I10:J10"/>
    <mergeCell ref="K10:L10"/>
    <mergeCell ref="F11:H11"/>
    <mergeCell ref="I11:L11"/>
    <mergeCell ref="N11:Z11"/>
    <mergeCell ref="A7:A8"/>
    <mergeCell ref="B7:D8"/>
    <mergeCell ref="F7:L7"/>
    <mergeCell ref="F8:H8"/>
    <mergeCell ref="I8:L8"/>
    <mergeCell ref="N8:Z9"/>
    <mergeCell ref="F9:H9"/>
    <mergeCell ref="I9:L9"/>
    <mergeCell ref="B4:E4"/>
    <mergeCell ref="F4:G4"/>
    <mergeCell ref="H4:L4"/>
    <mergeCell ref="O4:S4"/>
    <mergeCell ref="U4:Z4"/>
    <mergeCell ref="O5:S5"/>
    <mergeCell ref="U5:Z5"/>
    <mergeCell ref="O1:Q1"/>
    <mergeCell ref="S1:T1"/>
    <mergeCell ref="O2:S2"/>
    <mergeCell ref="U2:Z2"/>
    <mergeCell ref="B3:E3"/>
    <mergeCell ref="F3:L3"/>
    <mergeCell ref="O3:S3"/>
    <mergeCell ref="U3:Z3"/>
  </mergeCells>
  <phoneticPr fontId="9"/>
  <dataValidations count="47">
    <dataValidation type="list" imeMode="halfAlpha" allowBlank="1" showInputMessage="1" showErrorMessage="1" error="1 単独品、2 セット組み合せ品、3 アソート品有り、4 支給品有りのいずれかを入力してください" sqref="D31" xr:uid="{E639791D-7ED4-49CB-9DA7-C5887D5BD2A8}">
      <formula1>"単独品,セット組み合せ品,アソート品有り,支給品有り"</formula1>
    </dataValidation>
    <dataValidation type="list" allowBlank="1" showInputMessage="1" showErrorMessage="1" error="新規、改良改善、既存差替、行追加、復活品のいずれかを選択してください" sqref="B31" xr:uid="{BFDDE982-D954-48D8-908C-E7691C56FCD3}">
      <formula1>"新規,改良・改善,既存差替,行追加,復活品"</formula1>
    </dataValidation>
    <dataValidation type="list" allowBlank="1" showInputMessage="1" showErrorMessage="1" error="国内、海外のいずれかを選択してください" sqref="D30" xr:uid="{EDD57AEF-7E76-41FF-A8C2-F02B250D583F}">
      <formula1>"国内,海外"</formula1>
    </dataValidation>
    <dataValidation type="list" allowBlank="1" showInputMessage="1" showErrorMessage="1" error="仕入品、開発品、OEMのいずれかを選択してください" sqref="B30" xr:uid="{A6131D36-5052-4D2B-AD30-9EE359E3AE72}">
      <formula1>"仕入品,開発品,OEM"</formula1>
    </dataValidation>
    <dataValidation type="list" allowBlank="1" showInputMessage="1" showErrorMessage="1" sqref="S29:S31 Y26 U31 O29:O31 Q29:Q31 Y29:Y31 Z30:Z31 W30:W31" xr:uid="{1BFC2E91-2A1B-418B-A028-D65697D1E760}">
      <formula1>"　,●"</formula1>
    </dataValidation>
    <dataValidation type="list" allowBlank="1" showInputMessage="1" showErrorMessage="1" sqref="N26" xr:uid="{0C117E9C-25FB-4570-9D0E-52E1B9FC3901}">
      <formula1>"元払い：,●運賃：,●取合："</formula1>
    </dataValidation>
    <dataValidation type="custom" allowBlank="1" showInputMessage="1" showErrorMessage="1" error="25文字以内で入力してください" sqref="P65:P124 P37:P56" xr:uid="{CECB3022-BB38-432B-AD57-B58D5DEFF23C}">
      <formula1>LEN(P37)&lt;=25</formula1>
    </dataValidation>
    <dataValidation type="custom" imeMode="halfAlpha" allowBlank="1" showInputMessage="1" showErrorMessage="1" error="半角10文字で入力してください" sqref="D34 X62:Z62" xr:uid="{618F5AD8-B7F8-4B3C-8CD4-026B65297C45}">
      <formula1>LEN(D34)&lt;=10</formula1>
    </dataValidation>
    <dataValidation type="custom" allowBlank="1" showInputMessage="1" showErrorMessage="1" error="200文字以内で入力してください" sqref="A37:A56 C36:D56 A65:A124 C64:D124 H4" xr:uid="{FBCE2FE3-8DE6-4F83-99AC-A29FFAD9E122}">
      <formula1>LEN(A4)&lt;=200</formula1>
    </dataValidation>
    <dataValidation type="custom" imeMode="halfAlpha" allowBlank="1" showInputMessage="1" showErrorMessage="1" error="半角6文字で入力してください" sqref="D33 I32:J32 E32:F32" xr:uid="{09A9E895-AB44-4F39-9AED-CC61AFBD20D5}">
      <formula1>LEN(D32)&lt;=6</formula1>
    </dataValidation>
    <dataValidation type="custom" allowBlank="1" showInputMessage="1" showErrorMessage="1" error="600文字以内で入力してください" sqref="N8" xr:uid="{A331C9FE-5A1B-4D5B-ACCE-E81D0E9CE1B1}">
      <formula1>LEN(N8)&lt;=600</formula1>
    </dataValidation>
    <dataValidation type="whole" imeMode="halfAlpha" allowBlank="1" showInputMessage="1" showErrorMessage="1" error="数字（整数）を入力してください" sqref="AI37:AI56 AI65:AI124" xr:uid="{508F07FA-E38C-44BC-BAC0-1C672BD7420D}">
      <formula1>0</formula1>
      <formula2>999999</formula2>
    </dataValidation>
    <dataValidation type="list" imeMode="halfAlpha" allowBlank="1" showInputMessage="1" showErrorMessage="1" error="リストより選択してください" sqref="AE37:AE56 AE65:AE124" xr:uid="{1B77BDF8-190E-4521-8526-8E80CE2F1129}">
      <formula1>"USD,EUR,JPY,GBP,CHF,CNY,SEK,CAD,DKK,NOK,QAR,THB,AED,AUD,HKD,SAR,KWD,KRW,SGD,NZD,ZAR,CZK,MXN,RUB,HUF"</formula1>
    </dataValidation>
    <dataValidation type="custom" imeMode="halfAlpha" allowBlank="1" showInputMessage="1" showErrorMessage="1" error="数字（小数点第四位まで）を入力してください" sqref="AD37:AD56 AD65:AD124" xr:uid="{FC605CAD-D371-41B8-837E-0910969DD43B}">
      <formula1>ROUND(AD37,4)=AD37</formula1>
    </dataValidation>
    <dataValidation type="whole" imeMode="halfAlpha" allowBlank="1" showInputMessage="1" showErrorMessage="1" error="数字（整数）を入力してください" sqref="AC37:AC56 AC65:AC124" xr:uid="{FC28C7B9-11D4-4382-829E-7840F6F38B5D}">
      <formula1>0</formula1>
      <formula2>100</formula2>
    </dataValidation>
    <dataValidation type="whole" imeMode="halfAlpha" allowBlank="1" showInputMessage="1" showErrorMessage="1" error="数字（整数）を入力してください" sqref="I65:J124 I37:J56" xr:uid="{4DBC3947-0D4E-4934-B76A-51005DFE7545}">
      <formula1>0</formula1>
      <formula2>999999999</formula2>
    </dataValidation>
    <dataValidation type="list" allowBlank="1" showInputMessage="1" showErrorMessage="1" error="ドロップダウンリストより選択してください" sqref="M37:M56 H65:H124 M65:M124 H37:H56" xr:uid="{9FAB58F1-C5EA-4D1A-BF88-7FC329927A94}">
      <formula1>"個,箱,枚,袋・パック,本,双,セット,巻,式,足,缶,組,対,冊,ケース,ダース,キログラム,メートル"</formula1>
    </dataValidation>
    <dataValidation type="custom" imeMode="halfAlpha" allowBlank="1" showInputMessage="1" showErrorMessage="1" error="数字（小数点第二位まで）を入力してください" sqref="F37:F56 F65:F124 K65:K124 K37:K56" xr:uid="{9461476A-F09D-468D-8733-B61C3159A87E}">
      <formula1>ROUND(F37,2)=F37</formula1>
    </dataValidation>
    <dataValidation type="whole" imeMode="halfAlpha" allowBlank="1" showInputMessage="1" showErrorMessage="1" error="数字（整数）を入力してください" sqref="E37:E56 AB37:AB56 E65:E124 AB65:AB124" xr:uid="{19238AC6-812D-48EC-BC27-B18B8841AC7B}">
      <formula1>0</formula1>
      <formula2>9999999999</formula2>
    </dataValidation>
    <dataValidation type="custom" imeMode="halfAlpha" allowBlank="1" showInputMessage="1" showErrorMessage="1" error="半角数字を入力してください" sqref="L37:L56 G65:G124 L65:L124 G37:G56" xr:uid="{B9824ED0-14D0-40DF-82C2-ED71AF1EFBFD}">
      <formula1>ISNUMBER(G37)</formula1>
    </dataValidation>
    <dataValidation type="custom" allowBlank="1" showInputMessage="1" showErrorMessage="1" error="全角20文字（半角40文字）以内で入力してください" sqref="B65:B124 B37:B56" xr:uid="{DA0948BD-677D-4648-9450-6A0858886C9D}">
      <formula1>LENB(B37)&lt;=40</formula1>
    </dataValidation>
    <dataValidation type="custom" imeMode="halfAlpha" allowBlank="1" showInputMessage="1" showErrorMessage="1" error="半角1文字で入力してください" sqref="Y6" xr:uid="{0ABCC4D2-2670-452F-B794-9AC4DE7F9684}">
      <formula1>LEN(Y6)&lt;=1</formula1>
    </dataValidation>
    <dataValidation type="custom" imeMode="halfAlpha" allowBlank="1" showInputMessage="1" showErrorMessage="1" error="半角4文字で入力してください" sqref="S62 V62 Q62 Z6 B32" xr:uid="{066032BE-8BB1-4475-8D3A-1540B6C0510E}">
      <formula1>LEN(B6)&lt;=4</formula1>
    </dataValidation>
    <dataValidation type="custom" imeMode="halfAlpha" allowBlank="1" showInputMessage="1" showErrorMessage="1" error="半角2文字以内で入力してください" sqref="T6:W6 F31 F30:J30" xr:uid="{954406B7-4594-4AE7-9A24-08C3D4F1F7FF}">
      <formula1>LEN(F6)&lt;=2</formula1>
    </dataValidation>
    <dataValidation type="list" allowBlank="1" showInputMessage="1" showErrorMessage="1" sqref="V65:V124 V37:V56" xr:uid="{E72E8A96-E9DD-44D2-AC05-10018D637D60}">
      <formula1>"雑品,ｸﾗｽⅠ(一般),ｸﾗｽⅠ(一般)・特定保守,ｸﾗｽⅡ(管理),ｸﾗｽⅡ(管理)・電子体温計,ｸﾗｽⅡ(管理)・特定保守,ｸﾗｽⅢ(高度),ｸﾗｽⅢ(高度)・特定保守,ｸﾗｽⅣ(高度),ｸﾗｽⅣ(高度)・特定保守"</formula1>
    </dataValidation>
    <dataValidation type="list" imeMode="halfAlpha" allowBlank="1" showInputMessage="1" showErrorMessage="1" error="1 大型、2 特大のいずれかを入力してください" sqref="AH37:AH56 AH65:AH124" xr:uid="{3E4F8386-65FD-4E91-A17C-FD16D657DECC}">
      <formula1>"大型,特大"</formula1>
    </dataValidation>
    <dataValidation type="list" allowBlank="1" showInputMessage="1" showErrorMessage="1" sqref="O32" xr:uid="{A2DBF5D6-D569-4FFC-8B7F-86024626624D}">
      <formula1>"可,不可"</formula1>
    </dataValidation>
    <dataValidation type="list" allowBlank="1" showInputMessage="1" showErrorMessage="1" sqref="Y32" xr:uid="{00D79B43-FCDF-4FF2-BF9C-5D1FC195973D}">
      <formula1>"0,1"</formula1>
    </dataValidation>
    <dataValidation imeMode="halfAlpha" allowBlank="1" showInputMessage="1" showErrorMessage="1" sqref="AF37:AG56 X65:X124 X37:X56 AF65:AG124" xr:uid="{8D99FDEC-5482-4405-AA00-D3479D486F06}"/>
    <dataValidation type="custom" allowBlank="1" showInputMessage="1" showErrorMessage="1" error="18文字以下で入力してください" sqref="F29:J29" xr:uid="{08787DDA-0B46-4E95-98AF-702806B901C4}">
      <formula1>LEN(F29)&lt;=18</formula1>
    </dataValidation>
    <dataValidation type="custom" imeMode="halfAlpha" allowBlank="1" showInputMessage="1" showErrorMessage="1" sqref="G31:H31" xr:uid="{BF4D1B52-ABA4-4FC3-8882-3F1E4B5B99EC}">
      <formula1>LEN(G31)&lt;=2</formula1>
    </dataValidation>
    <dataValidation type="custom" imeMode="halfAlpha" allowBlank="1" showInputMessage="1" showErrorMessage="1" error="4桁でご入力ください" sqref="I31:J31" xr:uid="{D62B72EE-E1DC-4CF0-B0BC-10377EF54955}">
      <formula1>LEN(F31)&lt;=4</formula1>
    </dataValidation>
    <dataValidation type="custom" imeMode="halfAlpha" allowBlank="1" showInputMessage="1" showErrorMessage="1" error="8桁もしくは13桁の数字を入力してください_x000a_JANコードが無い場合は”-”を入力してください" sqref="O65:O124 O37:O56" xr:uid="{C2EBC5CD-82A2-45D2-85DE-F79FFB0DB97E}">
      <formula1>OR(LEN(O37)=13,LEN(O37)=8,O37="-")</formula1>
    </dataValidation>
    <dataValidation imeMode="halfAlpha" showDropDown="1" showInputMessage="1" showErrorMessage="1" sqref="T65:T124 T38:T56" xr:uid="{50C49545-66C0-4733-9F45-CD3F5A90B683}"/>
    <dataValidation type="custom" imeMode="halfAlpha" allowBlank="1" showInputMessage="1" showErrorMessage="1" sqref="U65:U124 U38:U56" xr:uid="{83F32B19-EC41-4EDE-B057-9B7E96849BA7}">
      <formula1>LEN(U38)=9</formula1>
    </dataValidation>
    <dataValidation type="custom" imeMode="halfAlpha" allowBlank="1" showInputMessage="1" showErrorMessage="1" error="半角9桁で入力してください" sqref="Y65:Y124 Y37:Y56" xr:uid="{8AA7AF7B-631D-473A-A2AD-FF5691CDEBB5}">
      <formula1>LEN(Y37)=9</formula1>
    </dataValidation>
    <dataValidation type="custom" imeMode="halfAlpha" allowBlank="1" showInputMessage="1" showErrorMessage="1" error="5桁 - 6桁の数字で入力ください" sqref="Z65:Z124 Z37:Z56" xr:uid="{5C4360C4-5C51-4296-B0D4-18677CD31C3E}">
      <formula1>LEN(Z37)=12</formula1>
    </dataValidation>
    <dataValidation type="custom" imeMode="halfAlpha" allowBlank="1" showInputMessage="1" showErrorMessage="1" error="半角18文字以内で入力してください" sqref="AJ65:AJ124 AJ37:AJ56" xr:uid="{8467D6F2-02A5-4E1A-92A6-97A4695A28CB}">
      <formula1>LEN(AJ37)&lt;=18</formula1>
    </dataValidation>
    <dataValidation type="list" allowBlank="1" showInputMessage="1" showErrorMessage="1" sqref="S65:S124 S37:S56" xr:uid="{A0915B24-A768-4C5E-82D6-A8AB5DEE243A}">
      <formula1>INDIRECT($R37)</formula1>
    </dataValidation>
    <dataValidation type="list" allowBlank="1" showInputMessage="1" showErrorMessage="1" sqref="Q65:Q124 Q37:Q56" xr:uid="{EF78DC05-DA97-4667-819C-15887EC6C5FC}">
      <formula1>"常温,冷蔵,'-20℃,'-80℃,液体ちっ素"</formula1>
    </dataValidation>
    <dataValidation type="list" allowBlank="1" showInputMessage="1" showErrorMessage="1" sqref="W65:W124 W37:W56" xr:uid="{DB5B6C91-721E-4E9C-BA32-0734C1C52609}">
      <formula1>"届出,認証,承認"</formula1>
    </dataValidation>
    <dataValidation type="list" allowBlank="1" showInputMessage="1" showErrorMessage="1" error="該当なし または 該当品を選択してください" sqref="AA65:AA124 AA37:AA56" xr:uid="{DCA3B2A7-9860-4409-903F-8F8AD045F65D}">
      <formula1>"課税対象（10％）,非課税対象（0％）,軽減税率対象（8％）"</formula1>
    </dataValidation>
    <dataValidation type="list" imeMode="halfAlpha" allowBlank="1" showInputMessage="1" showErrorMessage="1" error="半角18文字以内で入力してください" sqref="AK37:AK56 AK65:AK124" xr:uid="{60198047-0BF0-4854-B407-07F1E4FE19A2}">
      <formula1>"0,A1,A2,A3,A9,B1,B2,B9,C1,D1,X"</formula1>
    </dataValidation>
    <dataValidation type="list" imeMode="halfAlpha" allowBlank="1" showInputMessage="1" showErrorMessage="1" error="半角18文字以内で入力してください" sqref="AL37:AL56 AL65:AL124" xr:uid="{83C5E21C-1299-499F-907D-A32FA42D1620}">
      <formula1>"0,A,B,C,D,E,F,G"</formula1>
    </dataValidation>
    <dataValidation showDropDown="1" showInputMessage="1" showErrorMessage="1" sqref="T37" xr:uid="{5F9CD0FC-CECF-4EBA-8672-A00EC6B2D120}"/>
    <dataValidation type="list" allowBlank="1" showInputMessage="1" showErrorMessage="1" sqref="R65:R124 R37:R56" xr:uid="{6D30DD8C-31CB-4680-80D3-4D7D27112284}">
      <formula1>医薬品分類</formula1>
    </dataValidation>
    <dataValidation type="list" allowBlank="1" showInputMessage="1" showErrorMessage="1" sqref="U29:U30" xr:uid="{8DC7DB04-923D-4B4B-8457-01B2832F0391}">
      <formula1>"　　,●"</formula1>
    </dataValidation>
  </dataValidations>
  <pageMargins left="0.23622047244094491" right="0.23622047244094491" top="0.35433070866141736" bottom="0.35433070866141736" header="0" footer="0.31496062992125984"/>
  <pageSetup paperSize="8" scale="52" fitToHeight="0" orientation="landscape" r:id="rId1"/>
  <headerFooter>
    <oddFooter>&amp;F</oddFooter>
  </headerFooter>
  <rowBreaks count="1" manualBreakCount="1">
    <brk id="60" max="37"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C000"/>
    <pageSetUpPr fitToPage="1"/>
  </sheetPr>
  <dimension ref="A1:AZ345"/>
  <sheetViews>
    <sheetView zoomScaleNormal="100" zoomScaleSheetLayoutView="85" zoomScalePageLayoutView="55" workbookViewId="0"/>
  </sheetViews>
  <sheetFormatPr defaultColWidth="9" defaultRowHeight="13.5"/>
  <cols>
    <col min="1" max="1" width="17.25" style="82" customWidth="1"/>
    <col min="2" max="4" width="15.625" style="82" customWidth="1"/>
    <col min="5" max="5" width="11.125" style="82" customWidth="1"/>
    <col min="6" max="6" width="11.375" style="82" customWidth="1"/>
    <col min="7" max="7" width="6.625" style="82" bestFit="1" customWidth="1"/>
    <col min="8" max="8" width="5" style="82" bestFit="1" customWidth="1"/>
    <col min="9" max="9" width="6.625" style="82" bestFit="1" customWidth="1"/>
    <col min="10" max="10" width="5.75" style="82" customWidth="1"/>
    <col min="11" max="11" width="9.125" style="82" bestFit="1" customWidth="1"/>
    <col min="12" max="12" width="9.625" style="82" bestFit="1" customWidth="1"/>
    <col min="13" max="13" width="5" style="82" bestFit="1" customWidth="1"/>
    <col min="14" max="14" width="13.125" style="82" customWidth="1"/>
    <col min="15" max="15" width="13.75" style="82" customWidth="1"/>
    <col min="16" max="16" width="12.75" style="82" customWidth="1"/>
    <col min="17" max="17" width="11" style="82" customWidth="1"/>
    <col min="18" max="18" width="12.75" style="82" customWidth="1"/>
    <col min="19" max="19" width="12.75" style="68" customWidth="1"/>
    <col min="20" max="20" width="10" style="68" bestFit="1" customWidth="1"/>
    <col min="21" max="21" width="10.625" style="82" bestFit="1" customWidth="1"/>
    <col min="22" max="22" width="20" style="82" customWidth="1"/>
    <col min="23" max="23" width="9.25" style="82" customWidth="1"/>
    <col min="24" max="24" width="13.375" style="82" customWidth="1"/>
    <col min="25" max="25" width="11.75" style="82" bestFit="1" customWidth="1"/>
    <col min="26" max="26" width="10.125" style="82" customWidth="1"/>
    <col min="27" max="27" width="12.5" style="82" customWidth="1"/>
    <col min="28" max="29" width="11.125" style="82" customWidth="1"/>
    <col min="30" max="31" width="7.625" style="82" bestFit="1" customWidth="1"/>
    <col min="32" max="33" width="7.625" style="82" customWidth="1"/>
    <col min="34" max="34" width="8.375" style="82" bestFit="1" customWidth="1"/>
    <col min="35" max="35" width="7.625" style="82" bestFit="1" customWidth="1"/>
    <col min="36" max="36" width="12.375" style="82" customWidth="1"/>
    <col min="37" max="37" width="11.625" style="82" customWidth="1"/>
    <col min="38" max="38" width="9.75" style="82" customWidth="1"/>
    <col min="39" max="16384" width="9" style="82"/>
  </cols>
  <sheetData>
    <row r="1" spans="1:37" ht="34.5" customHeight="1" thickBot="1">
      <c r="A1" s="83" t="s">
        <v>183</v>
      </c>
      <c r="E1" s="81"/>
      <c r="F1" s="80"/>
      <c r="L1" s="79"/>
      <c r="M1" s="79"/>
      <c r="N1" s="5" t="s">
        <v>7</v>
      </c>
      <c r="O1" s="318" t="s">
        <v>182</v>
      </c>
      <c r="P1" s="318"/>
      <c r="Q1" s="318"/>
      <c r="R1" s="6" t="s">
        <v>35</v>
      </c>
      <c r="S1" s="319">
        <v>44712</v>
      </c>
      <c r="T1" s="320"/>
      <c r="U1" s="240"/>
      <c r="V1" s="1"/>
      <c r="W1" s="1"/>
      <c r="X1" s="1"/>
      <c r="Y1" s="1"/>
      <c r="Z1" s="2"/>
      <c r="AB1" s="77"/>
    </row>
    <row r="2" spans="1:37" ht="34.5" customHeight="1" thickBot="1">
      <c r="J2" s="76"/>
      <c r="K2" s="79"/>
      <c r="L2" s="79"/>
      <c r="M2" s="79"/>
      <c r="N2" s="239" t="s">
        <v>8</v>
      </c>
      <c r="O2" s="321" t="s">
        <v>69</v>
      </c>
      <c r="P2" s="322"/>
      <c r="Q2" s="322"/>
      <c r="R2" s="322"/>
      <c r="S2" s="323"/>
      <c r="T2" s="9" t="s">
        <v>47</v>
      </c>
      <c r="U2" s="324" t="s">
        <v>98</v>
      </c>
      <c r="V2" s="325"/>
      <c r="W2" s="325"/>
      <c r="X2" s="325"/>
      <c r="Y2" s="325"/>
      <c r="Z2" s="326"/>
      <c r="AA2" s="75"/>
    </row>
    <row r="3" spans="1:37" ht="34.5" customHeight="1" thickTop="1" thickBot="1">
      <c r="A3" s="74" t="s">
        <v>20</v>
      </c>
      <c r="B3" s="298" t="str">
        <f>PHONETIC(B4)</f>
        <v>メッキンフショクフガーゼ</v>
      </c>
      <c r="C3" s="299"/>
      <c r="D3" s="299"/>
      <c r="E3" s="300"/>
      <c r="F3" s="327" t="s">
        <v>63</v>
      </c>
      <c r="G3" s="328"/>
      <c r="H3" s="328"/>
      <c r="I3" s="328"/>
      <c r="J3" s="328"/>
      <c r="K3" s="328"/>
      <c r="L3" s="328"/>
      <c r="M3" s="73"/>
      <c r="N3" s="238" t="s">
        <v>22</v>
      </c>
      <c r="O3" s="321" t="s">
        <v>99</v>
      </c>
      <c r="P3" s="322"/>
      <c r="Q3" s="322"/>
      <c r="R3" s="322"/>
      <c r="S3" s="323"/>
      <c r="T3" s="8" t="s">
        <v>48</v>
      </c>
      <c r="U3" s="309" t="s">
        <v>100</v>
      </c>
      <c r="V3" s="310"/>
      <c r="W3" s="310"/>
      <c r="X3" s="310"/>
      <c r="Y3" s="310"/>
      <c r="Z3" s="311"/>
      <c r="AA3" s="75"/>
    </row>
    <row r="4" spans="1:37" ht="34.5" customHeight="1" thickTop="1" thickBot="1">
      <c r="A4" s="72" t="s">
        <v>0</v>
      </c>
      <c r="B4" s="298" t="s">
        <v>192</v>
      </c>
      <c r="C4" s="299"/>
      <c r="D4" s="299"/>
      <c r="E4" s="300"/>
      <c r="F4" s="301" t="s">
        <v>2</v>
      </c>
      <c r="G4" s="302"/>
      <c r="H4" s="303" t="s">
        <v>195</v>
      </c>
      <c r="I4" s="304"/>
      <c r="J4" s="304"/>
      <c r="K4" s="304"/>
      <c r="L4" s="305"/>
      <c r="M4" s="79"/>
      <c r="N4" s="237" t="s">
        <v>15</v>
      </c>
      <c r="O4" s="306" t="s">
        <v>102</v>
      </c>
      <c r="P4" s="307"/>
      <c r="Q4" s="307"/>
      <c r="R4" s="307"/>
      <c r="S4" s="308"/>
      <c r="T4" s="8" t="s">
        <v>16</v>
      </c>
      <c r="U4" s="309" t="s">
        <v>101</v>
      </c>
      <c r="V4" s="310"/>
      <c r="W4" s="310"/>
      <c r="X4" s="310"/>
      <c r="Y4" s="310"/>
      <c r="Z4" s="311"/>
      <c r="AA4" s="75"/>
    </row>
    <row r="5" spans="1:37" s="70" customFormat="1" ht="34.5" customHeight="1" thickTop="1" thickBot="1">
      <c r="A5" s="71" t="s">
        <v>19</v>
      </c>
      <c r="L5" s="79"/>
      <c r="M5" s="79"/>
      <c r="N5" s="236" t="s">
        <v>49</v>
      </c>
      <c r="O5" s="312" t="s">
        <v>235</v>
      </c>
      <c r="P5" s="313"/>
      <c r="Q5" s="313"/>
      <c r="R5" s="313"/>
      <c r="S5" s="314"/>
      <c r="T5" s="7" t="s">
        <v>21</v>
      </c>
      <c r="U5" s="315" t="s">
        <v>138</v>
      </c>
      <c r="V5" s="316"/>
      <c r="W5" s="316"/>
      <c r="X5" s="316"/>
      <c r="Y5" s="316"/>
      <c r="Z5" s="317"/>
      <c r="AA5" s="75"/>
      <c r="AB5" s="82"/>
      <c r="AC5" s="82"/>
      <c r="AD5" s="82"/>
      <c r="AE5" s="82"/>
      <c r="AF5" s="82"/>
      <c r="AG5" s="82"/>
      <c r="AH5" s="82"/>
      <c r="AI5" s="82"/>
      <c r="AJ5" s="82"/>
      <c r="AK5" s="82"/>
    </row>
    <row r="6" spans="1:37" ht="15" thickBot="1">
      <c r="A6" s="69" t="s">
        <v>165</v>
      </c>
      <c r="B6" s="68"/>
      <c r="L6" s="79"/>
      <c r="M6" s="79"/>
      <c r="O6" s="67"/>
      <c r="P6" s="66"/>
      <c r="Q6" s="66"/>
      <c r="R6" s="66"/>
      <c r="S6" s="66"/>
      <c r="T6" s="92"/>
      <c r="U6" s="174"/>
      <c r="V6" s="92"/>
      <c r="W6" s="92"/>
      <c r="X6" s="65"/>
      <c r="Y6" s="92"/>
      <c r="Z6" s="92"/>
      <c r="AA6" s="67"/>
      <c r="AB6" s="70"/>
      <c r="AC6" s="70"/>
      <c r="AD6" s="70"/>
      <c r="AE6" s="70"/>
      <c r="AF6" s="70"/>
      <c r="AG6" s="70"/>
      <c r="AH6" s="70"/>
      <c r="AI6" s="70"/>
      <c r="AJ6" s="70"/>
      <c r="AK6" s="70"/>
    </row>
    <row r="7" spans="1:37" ht="20.25" customHeight="1" thickBot="1">
      <c r="A7" s="341" t="s">
        <v>156</v>
      </c>
      <c r="B7" s="343" t="str">
        <f>IF(B4&lt;&gt;"",B4,"")&amp;IF(H4&lt;&gt;""," ("&amp;H4&amp;")","")</f>
        <v>滅菌不織布ガーゼ (Ｙカット)</v>
      </c>
      <c r="C7" s="344"/>
      <c r="D7" s="345"/>
      <c r="E7" s="90"/>
      <c r="F7" s="349" t="s">
        <v>157</v>
      </c>
      <c r="G7" s="350"/>
      <c r="H7" s="350"/>
      <c r="I7" s="350"/>
      <c r="J7" s="350"/>
      <c r="K7" s="350"/>
      <c r="L7" s="351"/>
      <c r="M7" s="79"/>
      <c r="N7" s="64" t="s">
        <v>23</v>
      </c>
      <c r="O7" s="68"/>
      <c r="S7" s="82"/>
      <c r="T7" s="82"/>
      <c r="Z7" s="63"/>
      <c r="AA7" s="62"/>
    </row>
    <row r="8" spans="1:37" ht="24" customHeight="1" thickBot="1">
      <c r="A8" s="342"/>
      <c r="B8" s="346"/>
      <c r="C8" s="347"/>
      <c r="D8" s="348"/>
      <c r="E8" s="88"/>
      <c r="F8" s="329" t="s">
        <v>158</v>
      </c>
      <c r="G8" s="330"/>
      <c r="H8" s="330"/>
      <c r="I8" s="352" t="str">
        <f>IF(AB37="","",AB37)</f>
        <v/>
      </c>
      <c r="J8" s="336"/>
      <c r="K8" s="336"/>
      <c r="L8" s="337"/>
      <c r="M8" s="79"/>
      <c r="N8" s="353" t="s">
        <v>196</v>
      </c>
      <c r="O8" s="354"/>
      <c r="P8" s="354"/>
      <c r="Q8" s="354"/>
      <c r="R8" s="354"/>
      <c r="S8" s="354"/>
      <c r="T8" s="354"/>
      <c r="U8" s="354"/>
      <c r="V8" s="354"/>
      <c r="W8" s="354"/>
      <c r="X8" s="354"/>
      <c r="Y8" s="354"/>
      <c r="Z8" s="355"/>
      <c r="AA8" s="61"/>
    </row>
    <row r="9" spans="1:37" ht="24" customHeight="1" thickBot="1">
      <c r="A9" s="89"/>
      <c r="B9" s="88"/>
      <c r="C9" s="88"/>
      <c r="D9" s="88"/>
      <c r="E9" s="88"/>
      <c r="F9" s="329" t="s">
        <v>159</v>
      </c>
      <c r="G9" s="330"/>
      <c r="H9" s="330"/>
      <c r="I9" s="359" t="str">
        <f>IF(AC37="","",AC37&amp;"％")</f>
        <v/>
      </c>
      <c r="J9" s="359"/>
      <c r="K9" s="359"/>
      <c r="L9" s="360"/>
      <c r="M9" s="88"/>
      <c r="N9" s="356"/>
      <c r="O9" s="357"/>
      <c r="P9" s="357"/>
      <c r="Q9" s="357"/>
      <c r="R9" s="357"/>
      <c r="S9" s="357"/>
      <c r="T9" s="357"/>
      <c r="U9" s="357"/>
      <c r="V9" s="357"/>
      <c r="W9" s="357"/>
      <c r="X9" s="357"/>
      <c r="Y9" s="357"/>
      <c r="Z9" s="358"/>
      <c r="AA9" s="61"/>
    </row>
    <row r="10" spans="1:37" ht="23.25" customHeight="1" thickBot="1">
      <c r="A10" s="89"/>
      <c r="B10" s="88"/>
      <c r="C10" s="88"/>
      <c r="D10" s="88"/>
      <c r="E10" s="88"/>
      <c r="F10" s="329" t="s">
        <v>160</v>
      </c>
      <c r="G10" s="330"/>
      <c r="H10" s="331"/>
      <c r="I10" s="332">
        <f>IF(F37="","",F37)</f>
        <v>4444</v>
      </c>
      <c r="J10" s="333"/>
      <c r="K10" s="334" t="str">
        <f>IF(AND(I10&lt;&gt;"",I8&lt;&gt;""),"（"&amp;ROUND(I10/I8*100,0)&amp;"％）","")</f>
        <v/>
      </c>
      <c r="L10" s="335"/>
      <c r="M10" s="88"/>
      <c r="N10" s="60" t="s">
        <v>163</v>
      </c>
      <c r="S10" s="82"/>
      <c r="T10" s="82"/>
      <c r="Z10" s="62" t="s">
        <v>12</v>
      </c>
      <c r="AA10" s="62"/>
    </row>
    <row r="11" spans="1:37" ht="24" customHeight="1">
      <c r="A11" s="89"/>
      <c r="B11" s="88"/>
      <c r="C11" s="88"/>
      <c r="D11" s="88"/>
      <c r="E11" s="235"/>
      <c r="F11" s="329" t="s">
        <v>161</v>
      </c>
      <c r="G11" s="330"/>
      <c r="H11" s="330"/>
      <c r="I11" s="336" t="str">
        <f>IF(AND(K10&lt;&gt;"",AC37&lt;&gt;""),ROUND((((I8*AC37*0.01)-I10)/(I8*AC37*0.01)*100),0)&amp;"％","")</f>
        <v/>
      </c>
      <c r="J11" s="336"/>
      <c r="K11" s="336"/>
      <c r="L11" s="337"/>
      <c r="M11" s="59"/>
      <c r="N11" s="338" t="s">
        <v>204</v>
      </c>
      <c r="O11" s="339"/>
      <c r="P11" s="339"/>
      <c r="Q11" s="339"/>
      <c r="R11" s="339"/>
      <c r="S11" s="339"/>
      <c r="T11" s="339"/>
      <c r="U11" s="339"/>
      <c r="V11" s="339"/>
      <c r="W11" s="339"/>
      <c r="X11" s="339"/>
      <c r="Y11" s="339"/>
      <c r="Z11" s="340"/>
      <c r="AA11" s="61"/>
    </row>
    <row r="12" spans="1:37" ht="24" customHeight="1" thickBot="1">
      <c r="A12" s="89"/>
      <c r="B12" s="88"/>
      <c r="C12" s="88"/>
      <c r="D12" s="88"/>
      <c r="E12" s="88"/>
      <c r="F12" s="372" t="s">
        <v>162</v>
      </c>
      <c r="G12" s="373"/>
      <c r="H12" s="373"/>
      <c r="I12" s="374">
        <f>IF(G37="","",G37)</f>
        <v>10</v>
      </c>
      <c r="J12" s="374"/>
      <c r="K12" s="374"/>
      <c r="L12" s="375"/>
      <c r="M12" s="88"/>
      <c r="N12" s="376" t="s">
        <v>205</v>
      </c>
      <c r="O12" s="377"/>
      <c r="P12" s="377"/>
      <c r="Q12" s="377"/>
      <c r="R12" s="377"/>
      <c r="S12" s="377"/>
      <c r="T12" s="377"/>
      <c r="U12" s="377"/>
      <c r="V12" s="377"/>
      <c r="W12" s="377"/>
      <c r="X12" s="377"/>
      <c r="Y12" s="377"/>
      <c r="Z12" s="378"/>
      <c r="AA12" s="61"/>
    </row>
    <row r="13" spans="1:37" ht="24" customHeight="1">
      <c r="A13" s="89"/>
      <c r="B13" s="88"/>
      <c r="C13" s="88"/>
      <c r="D13" s="88"/>
      <c r="E13" s="88"/>
      <c r="F13" s="88"/>
      <c r="G13" s="88"/>
      <c r="H13" s="88"/>
      <c r="I13" s="88"/>
      <c r="J13" s="88"/>
      <c r="K13" s="88"/>
      <c r="L13" s="87"/>
      <c r="M13" s="88"/>
      <c r="N13" s="379" t="s">
        <v>14</v>
      </c>
      <c r="O13" s="380"/>
      <c r="P13" s="380"/>
      <c r="Q13" s="380"/>
      <c r="R13" s="380"/>
      <c r="S13" s="380"/>
      <c r="T13" s="380"/>
      <c r="U13" s="380"/>
      <c r="V13" s="380"/>
      <c r="W13" s="380"/>
      <c r="X13" s="380"/>
      <c r="Y13" s="380"/>
      <c r="Z13" s="381"/>
      <c r="AA13" s="61"/>
      <c r="AD13" s="58"/>
    </row>
    <row r="14" spans="1:37" s="57" customFormat="1" ht="24" customHeight="1">
      <c r="A14" s="89"/>
      <c r="B14" s="88"/>
      <c r="C14" s="88"/>
      <c r="D14" s="88"/>
      <c r="E14" s="88"/>
      <c r="F14" s="88"/>
      <c r="G14" s="88"/>
      <c r="H14" s="88"/>
      <c r="I14" s="88"/>
      <c r="J14" s="88"/>
      <c r="K14" s="88"/>
      <c r="L14" s="87"/>
      <c r="M14" s="88"/>
      <c r="N14" s="379" t="s">
        <v>70</v>
      </c>
      <c r="O14" s="380"/>
      <c r="P14" s="380"/>
      <c r="Q14" s="380"/>
      <c r="R14" s="380"/>
      <c r="S14" s="380"/>
      <c r="T14" s="380"/>
      <c r="U14" s="380"/>
      <c r="V14" s="380"/>
      <c r="W14" s="380"/>
      <c r="X14" s="380"/>
      <c r="Y14" s="380"/>
      <c r="Z14" s="381"/>
      <c r="AA14" s="61"/>
      <c r="AD14" s="56"/>
    </row>
    <row r="15" spans="1:37" ht="24" customHeight="1" thickBot="1">
      <c r="A15" s="89"/>
      <c r="B15" s="88"/>
      <c r="C15" s="88"/>
      <c r="D15" s="88"/>
      <c r="E15" s="88"/>
      <c r="F15" s="88"/>
      <c r="G15" s="88"/>
      <c r="H15" s="88"/>
      <c r="I15" s="88"/>
      <c r="J15" s="88"/>
      <c r="K15" s="88"/>
      <c r="L15" s="87"/>
      <c r="M15" s="88"/>
      <c r="N15" s="382" t="s">
        <v>14</v>
      </c>
      <c r="O15" s="383"/>
      <c r="P15" s="383"/>
      <c r="Q15" s="383"/>
      <c r="R15" s="383"/>
      <c r="S15" s="383"/>
      <c r="T15" s="383"/>
      <c r="U15" s="383"/>
      <c r="V15" s="383"/>
      <c r="W15" s="383"/>
      <c r="X15" s="383"/>
      <c r="Y15" s="383"/>
      <c r="Z15" s="384"/>
      <c r="AA15" s="61"/>
    </row>
    <row r="16" spans="1:37" ht="35.25" customHeight="1">
      <c r="A16" s="89"/>
      <c r="B16" s="88"/>
      <c r="C16" s="88"/>
      <c r="D16" s="88"/>
      <c r="E16" s="88"/>
      <c r="F16" s="88"/>
      <c r="G16" s="88"/>
      <c r="H16" s="88"/>
      <c r="I16" s="88"/>
      <c r="J16" s="88"/>
      <c r="K16" s="88"/>
      <c r="L16" s="87"/>
      <c r="M16" s="88"/>
      <c r="N16" s="60" t="s">
        <v>92</v>
      </c>
      <c r="S16" s="82"/>
      <c r="T16" s="82"/>
      <c r="AA16" s="231"/>
      <c r="AE16" s="58"/>
    </row>
    <row r="17" spans="1:52" s="52" customFormat="1" ht="21" customHeight="1" thickBot="1">
      <c r="A17" s="89"/>
      <c r="B17" s="88"/>
      <c r="C17" s="88"/>
      <c r="D17" s="88"/>
      <c r="E17" s="88"/>
      <c r="F17" s="88"/>
      <c r="G17" s="88"/>
      <c r="H17" s="88"/>
      <c r="I17" s="88"/>
      <c r="J17" s="88"/>
      <c r="K17" s="88"/>
      <c r="L17" s="87"/>
      <c r="M17" s="55"/>
      <c r="N17" s="177" t="s">
        <v>91</v>
      </c>
      <c r="O17" s="54"/>
      <c r="P17" s="54"/>
      <c r="Q17" s="54"/>
      <c r="R17" s="54"/>
      <c r="S17" s="54"/>
      <c r="T17" s="54"/>
      <c r="U17" s="54"/>
      <c r="V17" s="54"/>
      <c r="W17" s="54"/>
      <c r="X17" s="54"/>
      <c r="Y17" s="54"/>
      <c r="Z17" s="53" t="s">
        <v>12</v>
      </c>
      <c r="AA17" s="53"/>
      <c r="AC17" s="51"/>
      <c r="AD17" s="50"/>
    </row>
    <row r="18" spans="1:52" ht="24" customHeight="1">
      <c r="A18" s="89"/>
      <c r="B18" s="88"/>
      <c r="C18" s="88"/>
      <c r="D18" s="88"/>
      <c r="E18" s="88"/>
      <c r="F18" s="88"/>
      <c r="G18" s="88"/>
      <c r="H18" s="88"/>
      <c r="I18" s="88"/>
      <c r="J18" s="88"/>
      <c r="K18" s="88"/>
      <c r="L18" s="87"/>
      <c r="M18" s="88"/>
      <c r="N18" s="361" t="s">
        <v>1</v>
      </c>
      <c r="O18" s="362"/>
      <c r="P18" s="363" t="s">
        <v>6</v>
      </c>
      <c r="Q18" s="364"/>
      <c r="R18" s="364"/>
      <c r="S18" s="364"/>
      <c r="T18" s="364"/>
      <c r="U18" s="364"/>
      <c r="V18" s="364"/>
      <c r="W18" s="364"/>
      <c r="X18" s="364"/>
      <c r="Y18" s="365"/>
      <c r="Z18" s="61" t="str">
        <f>SUMPRODUCT(LENB(M18:Y22))&amp;"byte"</f>
        <v>46byte</v>
      </c>
      <c r="AA18" s="61"/>
      <c r="AD18" s="58"/>
    </row>
    <row r="19" spans="1:52" ht="24" customHeight="1">
      <c r="A19" s="89"/>
      <c r="B19" s="88"/>
      <c r="C19" s="88"/>
      <c r="D19" s="88"/>
      <c r="E19" s="88"/>
      <c r="F19" s="88"/>
      <c r="G19" s="88"/>
      <c r="H19" s="88"/>
      <c r="I19" s="88"/>
      <c r="J19" s="88"/>
      <c r="K19" s="88"/>
      <c r="L19" s="87"/>
      <c r="M19" s="88"/>
      <c r="N19" s="366" t="s">
        <v>142</v>
      </c>
      <c r="O19" s="367"/>
      <c r="P19" s="368" t="s">
        <v>167</v>
      </c>
      <c r="Q19" s="368"/>
      <c r="R19" s="368"/>
      <c r="S19" s="368"/>
      <c r="T19" s="368"/>
      <c r="U19" s="368"/>
      <c r="V19" s="368"/>
      <c r="W19" s="368"/>
      <c r="X19" s="368"/>
      <c r="Y19" s="369"/>
      <c r="Z19" s="179"/>
      <c r="AA19" s="61"/>
    </row>
    <row r="20" spans="1:52" ht="24" customHeight="1">
      <c r="A20" s="89"/>
      <c r="B20" s="88"/>
      <c r="C20" s="88"/>
      <c r="D20" s="88"/>
      <c r="E20" s="88"/>
      <c r="F20" s="88"/>
      <c r="G20" s="88"/>
      <c r="H20" s="88"/>
      <c r="I20" s="88"/>
      <c r="J20" s="88"/>
      <c r="K20" s="88"/>
      <c r="L20" s="87"/>
      <c r="M20" s="88"/>
      <c r="N20" s="370" t="s">
        <v>194</v>
      </c>
      <c r="O20" s="371"/>
      <c r="P20" s="368"/>
      <c r="Q20" s="368"/>
      <c r="R20" s="368"/>
      <c r="S20" s="368"/>
      <c r="T20" s="368"/>
      <c r="U20" s="368"/>
      <c r="V20" s="368"/>
      <c r="W20" s="368"/>
      <c r="X20" s="368"/>
      <c r="Y20" s="369"/>
      <c r="Z20" s="179"/>
      <c r="AA20" s="61"/>
    </row>
    <row r="21" spans="1:52" ht="24" customHeight="1">
      <c r="A21" s="89"/>
      <c r="B21" s="88"/>
      <c r="C21" s="88"/>
      <c r="D21" s="88"/>
      <c r="E21" s="88"/>
      <c r="F21" s="88"/>
      <c r="G21" s="88"/>
      <c r="H21" s="88"/>
      <c r="I21" s="88"/>
      <c r="J21" s="88"/>
      <c r="K21" s="88"/>
      <c r="L21" s="87"/>
      <c r="M21" s="49"/>
      <c r="N21" s="402" t="s">
        <v>14</v>
      </c>
      <c r="O21" s="403"/>
      <c r="P21" s="368"/>
      <c r="Q21" s="368"/>
      <c r="R21" s="368"/>
      <c r="S21" s="368"/>
      <c r="T21" s="368"/>
      <c r="U21" s="368"/>
      <c r="V21" s="368"/>
      <c r="W21" s="368"/>
      <c r="X21" s="368"/>
      <c r="Y21" s="369"/>
      <c r="Z21" s="179"/>
      <c r="AA21" s="61"/>
    </row>
    <row r="22" spans="1:52" ht="24" customHeight="1">
      <c r="A22" s="89"/>
      <c r="B22" s="88"/>
      <c r="C22" s="88"/>
      <c r="D22" s="88"/>
      <c r="E22" s="88"/>
      <c r="F22" s="88"/>
      <c r="G22" s="88"/>
      <c r="H22" s="88"/>
      <c r="I22" s="88"/>
      <c r="J22" s="88"/>
      <c r="K22" s="88"/>
      <c r="L22" s="87"/>
      <c r="M22" s="88"/>
      <c r="N22" s="404" t="s">
        <v>14</v>
      </c>
      <c r="O22" s="405"/>
      <c r="P22" s="368"/>
      <c r="Q22" s="368"/>
      <c r="R22" s="368"/>
      <c r="S22" s="368"/>
      <c r="T22" s="368"/>
      <c r="U22" s="368"/>
      <c r="V22" s="368"/>
      <c r="W22" s="368"/>
      <c r="X22" s="368"/>
      <c r="Y22" s="369"/>
      <c r="Z22" s="234"/>
      <c r="AA22" s="61"/>
      <c r="AD22" s="58"/>
      <c r="AO22" s="48"/>
    </row>
    <row r="23" spans="1:52" ht="24" customHeight="1" thickBot="1">
      <c r="A23" s="89"/>
      <c r="B23" s="88"/>
      <c r="C23" s="88"/>
      <c r="D23" s="88"/>
      <c r="E23" s="88"/>
      <c r="F23" s="88"/>
      <c r="G23" s="88"/>
      <c r="H23" s="88"/>
      <c r="I23" s="88"/>
      <c r="J23" s="88"/>
      <c r="K23" s="88"/>
      <c r="L23" s="87"/>
      <c r="M23" s="88"/>
      <c r="N23" s="406" t="s">
        <v>14</v>
      </c>
      <c r="O23" s="407"/>
      <c r="P23" s="408"/>
      <c r="Q23" s="408"/>
      <c r="R23" s="408"/>
      <c r="S23" s="408"/>
      <c r="T23" s="408"/>
      <c r="U23" s="408"/>
      <c r="V23" s="408"/>
      <c r="W23" s="408"/>
      <c r="X23" s="408"/>
      <c r="Y23" s="409"/>
      <c r="Z23" s="234"/>
      <c r="AA23" s="61"/>
      <c r="AD23" s="58"/>
    </row>
    <row r="24" spans="1:52" s="76" customFormat="1" ht="35.25" customHeight="1" thickBot="1">
      <c r="A24" s="89"/>
      <c r="B24" s="88"/>
      <c r="C24" s="88"/>
      <c r="D24" s="88"/>
      <c r="E24" s="88"/>
      <c r="F24" s="88"/>
      <c r="G24" s="88"/>
      <c r="H24" s="88"/>
      <c r="I24" s="88"/>
      <c r="J24" s="88"/>
      <c r="K24" s="88"/>
      <c r="L24" s="87"/>
      <c r="M24" s="88"/>
      <c r="N24" s="60" t="s">
        <v>34</v>
      </c>
      <c r="O24" s="47"/>
      <c r="P24" s="47"/>
      <c r="Q24" s="47"/>
      <c r="R24" s="47"/>
      <c r="S24" s="47"/>
      <c r="T24" s="46"/>
      <c r="U24" s="46"/>
      <c r="V24" s="82"/>
      <c r="W24" s="82"/>
      <c r="X24" s="82"/>
      <c r="Y24" s="45"/>
      <c r="Z24" s="44"/>
      <c r="AA24" s="43"/>
      <c r="AE24" s="42"/>
    </row>
    <row r="25" spans="1:52" ht="38.25" customHeight="1" thickBot="1">
      <c r="A25" s="89"/>
      <c r="B25" s="88"/>
      <c r="C25" s="88"/>
      <c r="D25" s="88"/>
      <c r="E25" s="88"/>
      <c r="F25" s="88"/>
      <c r="G25" s="88"/>
      <c r="H25" s="88"/>
      <c r="I25" s="88"/>
      <c r="J25" s="88"/>
      <c r="K25" s="88"/>
      <c r="L25" s="87"/>
      <c r="M25" s="88"/>
      <c r="N25" s="385" t="s">
        <v>67</v>
      </c>
      <c r="O25" s="386"/>
      <c r="P25" s="387" t="s">
        <v>68</v>
      </c>
      <c r="Q25" s="388"/>
      <c r="R25" s="388"/>
      <c r="S25" s="388"/>
      <c r="T25" s="388"/>
      <c r="U25" s="388"/>
      <c r="V25" s="388"/>
      <c r="W25" s="388"/>
      <c r="X25" s="389"/>
      <c r="Y25" s="41" t="s">
        <v>50</v>
      </c>
      <c r="Z25" s="67"/>
      <c r="AD25" s="58"/>
    </row>
    <row r="26" spans="1:52" ht="38.25" customHeight="1" thickBot="1">
      <c r="A26" s="89"/>
      <c r="B26" s="88"/>
      <c r="C26" s="88"/>
      <c r="D26" s="88"/>
      <c r="E26" s="88"/>
      <c r="F26" s="88"/>
      <c r="G26" s="88"/>
      <c r="H26" s="88"/>
      <c r="I26" s="88"/>
      <c r="J26" s="88"/>
      <c r="K26" s="88"/>
      <c r="L26" s="87"/>
      <c r="M26" s="78"/>
      <c r="N26" s="390" t="s">
        <v>97</v>
      </c>
      <c r="O26" s="391"/>
      <c r="P26" s="392" t="s">
        <v>197</v>
      </c>
      <c r="Q26" s="393"/>
      <c r="R26" s="393"/>
      <c r="S26" s="393"/>
      <c r="T26" s="393"/>
      <c r="U26" s="393"/>
      <c r="V26" s="393"/>
      <c r="W26" s="393"/>
      <c r="X26" s="394"/>
      <c r="Y26" s="40"/>
      <c r="Z26" s="67"/>
      <c r="AD26" s="58"/>
    </row>
    <row r="27" spans="1:52" ht="66.75" customHeight="1" thickBot="1">
      <c r="A27" s="86"/>
      <c r="B27" s="85"/>
      <c r="C27" s="85"/>
      <c r="D27" s="85"/>
      <c r="E27" s="85"/>
      <c r="F27" s="85"/>
      <c r="G27" s="85"/>
      <c r="H27" s="85"/>
      <c r="I27" s="85"/>
      <c r="J27" s="85"/>
      <c r="K27" s="85"/>
      <c r="L27" s="84"/>
      <c r="M27" s="39"/>
      <c r="N27" s="395" t="s">
        <v>95</v>
      </c>
      <c r="O27" s="395"/>
      <c r="P27" s="395"/>
      <c r="Q27" s="395"/>
      <c r="R27" s="395"/>
      <c r="S27" s="395"/>
      <c r="T27" s="395"/>
      <c r="U27" s="395"/>
      <c r="V27" s="395"/>
      <c r="W27" s="395"/>
      <c r="X27" s="395"/>
      <c r="Y27" s="395"/>
      <c r="Z27" s="395"/>
      <c r="AA27" s="44"/>
      <c r="AB27" s="44"/>
      <c r="AC27" s="38"/>
      <c r="AE27" s="58"/>
    </row>
    <row r="28" spans="1:52" ht="15.75" customHeight="1" thickBot="1">
      <c r="A28" s="78"/>
      <c r="B28" s="78"/>
      <c r="C28" s="78"/>
      <c r="D28" s="78"/>
      <c r="E28" s="78"/>
      <c r="F28" s="37"/>
      <c r="G28" s="78"/>
      <c r="H28" s="37"/>
      <c r="I28" s="78"/>
      <c r="J28" s="78"/>
      <c r="K28" s="39"/>
      <c r="L28" s="39"/>
      <c r="M28" s="39"/>
      <c r="N28" s="244" t="s">
        <v>186</v>
      </c>
      <c r="V28" s="36"/>
      <c r="W28" s="233" t="s">
        <v>118</v>
      </c>
      <c r="AA28" s="35"/>
      <c r="AB28" s="34"/>
      <c r="AC28" s="38"/>
      <c r="AE28" s="58"/>
    </row>
    <row r="29" spans="1:52" ht="30" customHeight="1" thickBot="1">
      <c r="A29" s="33" t="s">
        <v>56</v>
      </c>
      <c r="B29" s="396"/>
      <c r="C29" s="397"/>
      <c r="D29" s="398"/>
      <c r="E29" s="148" t="s">
        <v>65</v>
      </c>
      <c r="F29" s="399"/>
      <c r="G29" s="400"/>
      <c r="H29" s="400"/>
      <c r="I29" s="400"/>
      <c r="J29" s="401"/>
      <c r="K29" s="63"/>
      <c r="L29" s="94"/>
      <c r="M29" s="94"/>
      <c r="N29" s="3" t="s">
        <v>46</v>
      </c>
      <c r="O29" s="4" t="s">
        <v>73</v>
      </c>
      <c r="P29" s="12" t="s">
        <v>52</v>
      </c>
      <c r="Q29" s="14" t="s">
        <v>73</v>
      </c>
      <c r="R29" s="17" t="s">
        <v>109</v>
      </c>
      <c r="S29" s="14" t="s">
        <v>70</v>
      </c>
      <c r="T29" s="17" t="s">
        <v>53</v>
      </c>
      <c r="U29" s="14"/>
      <c r="V29" s="17" t="s">
        <v>66</v>
      </c>
      <c r="W29" s="17">
        <v>60</v>
      </c>
      <c r="X29" s="17" t="s">
        <v>55</v>
      </c>
      <c r="Y29" s="18"/>
      <c r="Z29" s="231"/>
      <c r="AA29" s="78"/>
      <c r="AB29" s="38"/>
    </row>
    <row r="30" spans="1:52" ht="30" customHeight="1">
      <c r="A30" s="96" t="s">
        <v>57</v>
      </c>
      <c r="B30" s="283"/>
      <c r="C30" s="91" t="s">
        <v>58</v>
      </c>
      <c r="D30" s="283"/>
      <c r="E30" s="149" t="s">
        <v>39</v>
      </c>
      <c r="F30" s="232"/>
      <c r="G30" s="416"/>
      <c r="H30" s="417"/>
      <c r="I30" s="416"/>
      <c r="J30" s="418"/>
      <c r="K30" s="78"/>
      <c r="L30" s="95"/>
      <c r="M30" s="95"/>
      <c r="N30" s="10" t="s">
        <v>87</v>
      </c>
      <c r="O30" s="14"/>
      <c r="P30" s="13" t="s">
        <v>51</v>
      </c>
      <c r="Q30" s="22" t="s">
        <v>73</v>
      </c>
      <c r="R30" s="23" t="s">
        <v>110</v>
      </c>
      <c r="S30" s="22"/>
      <c r="T30" s="23" t="s">
        <v>54</v>
      </c>
      <c r="U30" s="22"/>
      <c r="V30" s="23" t="s">
        <v>137</v>
      </c>
      <c r="W30" s="22"/>
      <c r="X30" s="23" t="s">
        <v>111</v>
      </c>
      <c r="Y30" s="24"/>
      <c r="Z30" s="231"/>
      <c r="AA30" s="78"/>
      <c r="AB30" s="38"/>
      <c r="AF30" s="67"/>
      <c r="AG30" s="67"/>
      <c r="AH30" s="67"/>
      <c r="AI30" s="67"/>
      <c r="AJ30" s="67"/>
      <c r="AK30" s="67"/>
    </row>
    <row r="31" spans="1:52" ht="30" customHeight="1" thickBot="1">
      <c r="A31" s="150" t="s">
        <v>59</v>
      </c>
      <c r="B31" s="284"/>
      <c r="C31" s="151" t="s">
        <v>60</v>
      </c>
      <c r="D31" s="285"/>
      <c r="E31" s="151" t="s">
        <v>61</v>
      </c>
      <c r="F31" s="232"/>
      <c r="G31" s="416"/>
      <c r="H31" s="417"/>
      <c r="I31" s="416"/>
      <c r="J31" s="418"/>
      <c r="K31" s="95"/>
      <c r="L31" s="39"/>
      <c r="M31" s="39"/>
      <c r="N31" s="11" t="s">
        <v>82</v>
      </c>
      <c r="O31" s="15"/>
      <c r="P31" s="16" t="s">
        <v>76</v>
      </c>
      <c r="Q31" s="19"/>
      <c r="R31" s="20" t="s">
        <v>77</v>
      </c>
      <c r="S31" s="19"/>
      <c r="T31" s="20" t="s">
        <v>78</v>
      </c>
      <c r="U31" s="19"/>
      <c r="V31" s="20" t="s">
        <v>80</v>
      </c>
      <c r="W31" s="19"/>
      <c r="X31" s="20" t="s">
        <v>79</v>
      </c>
      <c r="Y31" s="21"/>
      <c r="Z31" s="231" t="s">
        <v>73</v>
      </c>
      <c r="AA31" s="78"/>
      <c r="AB31" s="38"/>
      <c r="AD31" s="78"/>
      <c r="AE31" s="78"/>
      <c r="AF31" s="78"/>
      <c r="AG31" s="78"/>
      <c r="AH31" s="78"/>
      <c r="AI31" s="78"/>
      <c r="AJ31" s="78"/>
      <c r="AK31" s="78"/>
    </row>
    <row r="32" spans="1:52" ht="34.5" customHeight="1" thickBot="1">
      <c r="A32" s="152" t="s">
        <v>62</v>
      </c>
      <c r="B32" s="286"/>
      <c r="C32" s="230"/>
      <c r="D32" s="97" t="s">
        <v>11</v>
      </c>
      <c r="E32" s="419"/>
      <c r="F32" s="420"/>
      <c r="G32" s="419" t="s">
        <v>64</v>
      </c>
      <c r="H32" s="421"/>
      <c r="I32" s="419"/>
      <c r="J32" s="422"/>
      <c r="K32" s="63"/>
      <c r="L32" s="95"/>
      <c r="M32" s="95"/>
      <c r="N32" s="276" t="s">
        <v>176</v>
      </c>
      <c r="O32" s="277" t="s">
        <v>155</v>
      </c>
      <c r="P32" s="278" t="s">
        <v>74</v>
      </c>
      <c r="Q32" s="437" t="str">
        <f>IF(O32="不可","web販売が不可の場合は理由をご入力ください","")</f>
        <v/>
      </c>
      <c r="R32" s="438"/>
      <c r="S32" s="438"/>
      <c r="T32" s="438"/>
      <c r="U32" s="438"/>
      <c r="V32" s="438"/>
      <c r="W32" s="439"/>
      <c r="X32" s="26" t="s">
        <v>174</v>
      </c>
      <c r="Y32" s="25"/>
      <c r="Z32" s="228"/>
      <c r="AA32" s="243"/>
      <c r="AB32" s="78"/>
      <c r="AZ32" s="153"/>
    </row>
    <row r="33" spans="1:52" ht="25.5" customHeight="1" thickBot="1">
      <c r="A33" s="154"/>
      <c r="B33" s="155"/>
      <c r="C33" s="155"/>
      <c r="D33" s="93"/>
      <c r="F33" s="39"/>
      <c r="H33" s="156"/>
      <c r="I33" s="156"/>
      <c r="J33" s="39"/>
      <c r="K33" s="39"/>
      <c r="L33" s="39"/>
      <c r="M33" s="39"/>
      <c r="N33" s="241" t="s">
        <v>179</v>
      </c>
      <c r="Q33" s="157"/>
      <c r="R33" s="157"/>
      <c r="Z33" s="229"/>
      <c r="AA33" s="158" t="s">
        <v>190</v>
      </c>
    </row>
    <row r="34" spans="1:52" s="153" customFormat="1" ht="20.25" customHeight="1" thickBot="1">
      <c r="A34" s="154"/>
      <c r="B34" s="154"/>
      <c r="C34" s="154" t="s">
        <v>90</v>
      </c>
      <c r="D34" s="154"/>
      <c r="F34" s="440" t="s">
        <v>44</v>
      </c>
      <c r="G34" s="441"/>
      <c r="H34" s="441"/>
      <c r="I34" s="442"/>
      <c r="J34" s="159"/>
      <c r="K34" s="443" t="s">
        <v>116</v>
      </c>
      <c r="L34" s="444"/>
      <c r="M34" s="445"/>
      <c r="N34" s="242" t="s">
        <v>166</v>
      </c>
      <c r="O34" s="160"/>
      <c r="P34" s="160"/>
      <c r="Q34" s="274" t="s">
        <v>106</v>
      </c>
      <c r="R34" s="446" t="s">
        <v>83</v>
      </c>
      <c r="S34" s="447"/>
      <c r="T34" s="447"/>
      <c r="U34" s="448"/>
      <c r="V34" s="446" t="s">
        <v>84</v>
      </c>
      <c r="W34" s="449"/>
      <c r="X34" s="450"/>
      <c r="Y34" s="451"/>
      <c r="Z34" s="275" t="s">
        <v>85</v>
      </c>
      <c r="AA34" s="161" t="s">
        <v>164</v>
      </c>
      <c r="AB34" s="82"/>
      <c r="AC34" s="67"/>
      <c r="AD34" s="58"/>
      <c r="AE34" s="82"/>
      <c r="AF34" s="82"/>
      <c r="AZ34" s="82"/>
    </row>
    <row r="35" spans="1:52" s="163" customFormat="1" ht="21" customHeight="1">
      <c r="A35" s="410" t="s">
        <v>3</v>
      </c>
      <c r="B35" s="180" t="s">
        <v>4</v>
      </c>
      <c r="C35" s="180" t="s">
        <v>26</v>
      </c>
      <c r="D35" s="162" t="s">
        <v>108</v>
      </c>
      <c r="E35" s="412" t="s">
        <v>27</v>
      </c>
      <c r="F35" s="412" t="s">
        <v>28</v>
      </c>
      <c r="G35" s="412" t="s">
        <v>36</v>
      </c>
      <c r="H35" s="414" t="s">
        <v>5</v>
      </c>
      <c r="I35" s="412" t="s">
        <v>37</v>
      </c>
      <c r="J35" s="427" t="s">
        <v>29</v>
      </c>
      <c r="K35" s="429" t="s">
        <v>42</v>
      </c>
      <c r="L35" s="431" t="s">
        <v>43</v>
      </c>
      <c r="M35" s="433" t="s">
        <v>5</v>
      </c>
      <c r="N35" s="435" t="s">
        <v>86</v>
      </c>
      <c r="O35" s="473" t="s">
        <v>10</v>
      </c>
      <c r="P35" s="475" t="s">
        <v>33</v>
      </c>
      <c r="Q35" s="477" t="s">
        <v>107</v>
      </c>
      <c r="R35" s="479" t="s">
        <v>132</v>
      </c>
      <c r="S35" s="480"/>
      <c r="T35" s="423" t="s">
        <v>131</v>
      </c>
      <c r="U35" s="425" t="s">
        <v>117</v>
      </c>
      <c r="V35" s="471" t="s">
        <v>81</v>
      </c>
      <c r="W35" s="423" t="s">
        <v>146</v>
      </c>
      <c r="X35" s="423" t="s">
        <v>130</v>
      </c>
      <c r="Y35" s="425" t="s">
        <v>45</v>
      </c>
      <c r="Z35" s="429" t="s">
        <v>41</v>
      </c>
      <c r="AA35" s="433" t="s">
        <v>189</v>
      </c>
      <c r="AB35" s="466" t="s">
        <v>30</v>
      </c>
      <c r="AC35" s="468" t="s">
        <v>31</v>
      </c>
      <c r="AD35" s="468" t="s">
        <v>112</v>
      </c>
      <c r="AE35" s="468" t="s">
        <v>113</v>
      </c>
      <c r="AF35" s="468" t="s">
        <v>88</v>
      </c>
      <c r="AG35" s="468" t="s">
        <v>89</v>
      </c>
      <c r="AH35" s="452" t="s">
        <v>114</v>
      </c>
      <c r="AI35" s="452" t="s">
        <v>115</v>
      </c>
      <c r="AJ35" s="454" t="s">
        <v>32</v>
      </c>
      <c r="AK35" s="456" t="s">
        <v>173</v>
      </c>
      <c r="AL35" s="458" t="s">
        <v>172</v>
      </c>
    </row>
    <row r="36" spans="1:52" s="163" customFormat="1" ht="31.5" customHeight="1" thickBot="1">
      <c r="A36" s="411"/>
      <c r="B36" s="164" t="s">
        <v>25</v>
      </c>
      <c r="C36" s="178" t="s">
        <v>201</v>
      </c>
      <c r="D36" s="176" t="s">
        <v>202</v>
      </c>
      <c r="E36" s="413"/>
      <c r="F36" s="413"/>
      <c r="G36" s="413"/>
      <c r="H36" s="415"/>
      <c r="I36" s="413"/>
      <c r="J36" s="428"/>
      <c r="K36" s="430"/>
      <c r="L36" s="432"/>
      <c r="M36" s="434"/>
      <c r="N36" s="436"/>
      <c r="O36" s="474"/>
      <c r="P36" s="476"/>
      <c r="Q36" s="478"/>
      <c r="R36" s="245" t="s">
        <v>135</v>
      </c>
      <c r="S36" s="246" t="s">
        <v>133</v>
      </c>
      <c r="T36" s="424"/>
      <c r="U36" s="426"/>
      <c r="V36" s="472"/>
      <c r="W36" s="424"/>
      <c r="X36" s="424"/>
      <c r="Y36" s="426"/>
      <c r="Z36" s="430"/>
      <c r="AA36" s="434"/>
      <c r="AB36" s="467"/>
      <c r="AC36" s="469"/>
      <c r="AD36" s="470"/>
      <c r="AE36" s="470"/>
      <c r="AF36" s="469"/>
      <c r="AG36" s="469"/>
      <c r="AH36" s="453"/>
      <c r="AI36" s="453"/>
      <c r="AJ36" s="455"/>
      <c r="AK36" s="457"/>
      <c r="AL36" s="459"/>
    </row>
    <row r="37" spans="1:52" ht="21.95" customHeight="1">
      <c r="A37" s="133" t="s">
        <v>218</v>
      </c>
      <c r="B37" s="215" t="s">
        <v>193</v>
      </c>
      <c r="C37" s="107" t="s">
        <v>214</v>
      </c>
      <c r="D37" s="108" t="s">
        <v>215</v>
      </c>
      <c r="E37" s="214">
        <v>9999</v>
      </c>
      <c r="F37" s="213">
        <v>4444</v>
      </c>
      <c r="G37" s="109">
        <v>10</v>
      </c>
      <c r="H37" s="110" t="s">
        <v>17</v>
      </c>
      <c r="I37" s="109">
        <v>1</v>
      </c>
      <c r="J37" s="121">
        <v>3</v>
      </c>
      <c r="K37" s="212">
        <v>100</v>
      </c>
      <c r="L37" s="109">
        <v>3333</v>
      </c>
      <c r="M37" s="124" t="s">
        <v>17</v>
      </c>
      <c r="N37" s="211" t="s">
        <v>187</v>
      </c>
      <c r="O37" s="127" t="s">
        <v>216</v>
      </c>
      <c r="P37" s="128" t="s">
        <v>217</v>
      </c>
      <c r="Q37" s="247" t="s">
        <v>136</v>
      </c>
      <c r="R37" s="248" t="s">
        <v>129</v>
      </c>
      <c r="S37" s="249" t="s">
        <v>129</v>
      </c>
      <c r="T37" s="108"/>
      <c r="U37" s="250"/>
      <c r="V37" s="248" t="s">
        <v>13</v>
      </c>
      <c r="W37" s="251" t="s">
        <v>147</v>
      </c>
      <c r="X37" s="108" t="s">
        <v>198</v>
      </c>
      <c r="Y37" s="250"/>
      <c r="Z37" s="252"/>
      <c r="AA37" s="253" t="s">
        <v>184</v>
      </c>
      <c r="AB37" s="210"/>
      <c r="AC37" s="209"/>
      <c r="AD37" s="111"/>
      <c r="AE37" s="112"/>
      <c r="AF37" s="208" t="s">
        <v>185</v>
      </c>
      <c r="AG37" s="207" t="s">
        <v>185</v>
      </c>
      <c r="AH37" s="113"/>
      <c r="AI37" s="28"/>
      <c r="AJ37" s="206"/>
      <c r="AK37" s="227"/>
      <c r="AL37" s="205"/>
    </row>
    <row r="38" spans="1:52" ht="21.95" customHeight="1">
      <c r="A38" s="134" t="s">
        <v>219</v>
      </c>
      <c r="B38" s="204" t="s">
        <v>193</v>
      </c>
      <c r="C38" s="100" t="s">
        <v>38</v>
      </c>
      <c r="D38" s="175" t="s">
        <v>203</v>
      </c>
      <c r="E38" s="203">
        <v>9999</v>
      </c>
      <c r="F38" s="202">
        <v>4444</v>
      </c>
      <c r="G38" s="102">
        <v>10</v>
      </c>
      <c r="H38" s="103" t="s">
        <v>17</v>
      </c>
      <c r="I38" s="102">
        <v>1</v>
      </c>
      <c r="J38" s="122">
        <v>3</v>
      </c>
      <c r="K38" s="201">
        <v>100</v>
      </c>
      <c r="L38" s="102">
        <v>3333</v>
      </c>
      <c r="M38" s="125" t="s">
        <v>17</v>
      </c>
      <c r="N38" s="200" t="s">
        <v>187</v>
      </c>
      <c r="O38" s="129" t="s">
        <v>199</v>
      </c>
      <c r="P38" s="130" t="s">
        <v>200</v>
      </c>
      <c r="Q38" s="254" t="s">
        <v>136</v>
      </c>
      <c r="R38" s="255" t="s">
        <v>129</v>
      </c>
      <c r="S38" s="101" t="s">
        <v>129</v>
      </c>
      <c r="T38" s="101"/>
      <c r="U38" s="256"/>
      <c r="V38" s="255" t="s">
        <v>13</v>
      </c>
      <c r="W38" s="101" t="s">
        <v>147</v>
      </c>
      <c r="X38" s="101" t="s">
        <v>139</v>
      </c>
      <c r="Y38" s="256"/>
      <c r="Z38" s="257"/>
      <c r="AA38" s="256" t="s">
        <v>177</v>
      </c>
      <c r="AB38" s="199"/>
      <c r="AC38" s="198"/>
      <c r="AD38" s="104"/>
      <c r="AE38" s="105"/>
      <c r="AF38" s="197" t="s">
        <v>185</v>
      </c>
      <c r="AG38" s="196" t="s">
        <v>185</v>
      </c>
      <c r="AH38" s="106"/>
      <c r="AI38" s="27"/>
      <c r="AJ38" s="195"/>
      <c r="AK38" s="195"/>
      <c r="AL38" s="194"/>
    </row>
    <row r="39" spans="1:52" ht="21.95" customHeight="1">
      <c r="A39" s="134"/>
      <c r="B39" s="204"/>
      <c r="C39" s="100"/>
      <c r="D39" s="101"/>
      <c r="E39" s="203"/>
      <c r="F39" s="202"/>
      <c r="G39" s="102"/>
      <c r="H39" s="103"/>
      <c r="I39" s="102"/>
      <c r="J39" s="122"/>
      <c r="K39" s="201"/>
      <c r="L39" s="102"/>
      <c r="M39" s="125"/>
      <c r="N39" s="200"/>
      <c r="O39" s="129"/>
      <c r="P39" s="130"/>
      <c r="Q39" s="254" t="s">
        <v>73</v>
      </c>
      <c r="R39" s="255"/>
      <c r="S39" s="101"/>
      <c r="T39" s="101"/>
      <c r="U39" s="256"/>
      <c r="V39" s="255"/>
      <c r="W39" s="101"/>
      <c r="X39" s="101"/>
      <c r="Y39" s="256"/>
      <c r="Z39" s="257"/>
      <c r="AA39" s="256"/>
      <c r="AB39" s="199"/>
      <c r="AC39" s="198"/>
      <c r="AD39" s="104"/>
      <c r="AE39" s="105"/>
      <c r="AF39" s="197"/>
      <c r="AG39" s="196"/>
      <c r="AH39" s="106"/>
      <c r="AI39" s="27"/>
      <c r="AJ39" s="195"/>
      <c r="AK39" s="195"/>
      <c r="AL39" s="194"/>
    </row>
    <row r="40" spans="1:52" ht="21.95" customHeight="1">
      <c r="A40" s="134"/>
      <c r="B40" s="204"/>
      <c r="C40" s="100"/>
      <c r="D40" s="175"/>
      <c r="E40" s="203"/>
      <c r="F40" s="202"/>
      <c r="G40" s="102"/>
      <c r="H40" s="103"/>
      <c r="I40" s="102"/>
      <c r="J40" s="122"/>
      <c r="K40" s="201"/>
      <c r="L40" s="102"/>
      <c r="M40" s="125"/>
      <c r="N40" s="200"/>
      <c r="O40" s="129"/>
      <c r="P40" s="130"/>
      <c r="Q40" s="254" t="s">
        <v>73</v>
      </c>
      <c r="R40" s="255"/>
      <c r="S40" s="101"/>
      <c r="T40" s="101"/>
      <c r="U40" s="256"/>
      <c r="V40" s="255"/>
      <c r="W40" s="101"/>
      <c r="X40" s="101"/>
      <c r="Y40" s="256"/>
      <c r="Z40" s="257"/>
      <c r="AA40" s="256"/>
      <c r="AB40" s="199"/>
      <c r="AC40" s="198"/>
      <c r="AD40" s="104"/>
      <c r="AE40" s="105"/>
      <c r="AF40" s="197"/>
      <c r="AG40" s="196"/>
      <c r="AH40" s="106"/>
      <c r="AI40" s="27"/>
      <c r="AJ40" s="195"/>
      <c r="AK40" s="195"/>
      <c r="AL40" s="194"/>
    </row>
    <row r="41" spans="1:52" ht="21.95" customHeight="1">
      <c r="A41" s="134"/>
      <c r="B41" s="204"/>
      <c r="C41" s="100"/>
      <c r="D41" s="101"/>
      <c r="E41" s="203"/>
      <c r="F41" s="202"/>
      <c r="G41" s="102"/>
      <c r="H41" s="103"/>
      <c r="I41" s="102"/>
      <c r="J41" s="122"/>
      <c r="K41" s="201"/>
      <c r="L41" s="102"/>
      <c r="M41" s="125"/>
      <c r="N41" s="200"/>
      <c r="O41" s="129"/>
      <c r="P41" s="130"/>
      <c r="Q41" s="254" t="s">
        <v>73</v>
      </c>
      <c r="R41" s="255"/>
      <c r="S41" s="101"/>
      <c r="T41" s="101"/>
      <c r="U41" s="256"/>
      <c r="V41" s="255"/>
      <c r="W41" s="101"/>
      <c r="X41" s="101"/>
      <c r="Y41" s="256"/>
      <c r="Z41" s="257"/>
      <c r="AA41" s="256"/>
      <c r="AB41" s="199"/>
      <c r="AC41" s="198"/>
      <c r="AD41" s="104"/>
      <c r="AE41" s="105"/>
      <c r="AF41" s="197"/>
      <c r="AG41" s="196"/>
      <c r="AH41" s="106"/>
      <c r="AI41" s="27"/>
      <c r="AJ41" s="195"/>
      <c r="AK41" s="195"/>
      <c r="AL41" s="194"/>
    </row>
    <row r="42" spans="1:52" ht="21.95" customHeight="1">
      <c r="A42" s="134"/>
      <c r="B42" s="204"/>
      <c r="C42" s="100"/>
      <c r="D42" s="101"/>
      <c r="E42" s="203"/>
      <c r="F42" s="202"/>
      <c r="G42" s="102"/>
      <c r="H42" s="103"/>
      <c r="I42" s="102"/>
      <c r="J42" s="122"/>
      <c r="K42" s="201"/>
      <c r="L42" s="102"/>
      <c r="M42" s="125"/>
      <c r="N42" s="200"/>
      <c r="O42" s="129"/>
      <c r="P42" s="130"/>
      <c r="Q42" s="254" t="s">
        <v>73</v>
      </c>
      <c r="R42" s="255"/>
      <c r="S42" s="101"/>
      <c r="T42" s="101"/>
      <c r="U42" s="256"/>
      <c r="V42" s="255"/>
      <c r="W42" s="101"/>
      <c r="X42" s="101"/>
      <c r="Y42" s="256"/>
      <c r="Z42" s="257"/>
      <c r="AA42" s="256"/>
      <c r="AB42" s="199"/>
      <c r="AC42" s="198"/>
      <c r="AD42" s="104"/>
      <c r="AE42" s="105"/>
      <c r="AF42" s="197"/>
      <c r="AG42" s="196"/>
      <c r="AH42" s="106"/>
      <c r="AI42" s="27"/>
      <c r="AJ42" s="195"/>
      <c r="AK42" s="195"/>
      <c r="AL42" s="194"/>
      <c r="AT42" s="78"/>
    </row>
    <row r="43" spans="1:52" ht="21.95" customHeight="1">
      <c r="A43" s="134"/>
      <c r="B43" s="204"/>
      <c r="C43" s="100"/>
      <c r="D43" s="101"/>
      <c r="E43" s="203"/>
      <c r="F43" s="202"/>
      <c r="G43" s="102"/>
      <c r="H43" s="103"/>
      <c r="I43" s="102"/>
      <c r="J43" s="122"/>
      <c r="K43" s="201"/>
      <c r="L43" s="102"/>
      <c r="M43" s="125"/>
      <c r="N43" s="200"/>
      <c r="O43" s="129"/>
      <c r="P43" s="130"/>
      <c r="Q43" s="254" t="s">
        <v>73</v>
      </c>
      <c r="R43" s="255"/>
      <c r="S43" s="101"/>
      <c r="T43" s="101"/>
      <c r="U43" s="256"/>
      <c r="V43" s="255"/>
      <c r="W43" s="101"/>
      <c r="X43" s="101"/>
      <c r="Y43" s="256"/>
      <c r="Z43" s="257"/>
      <c r="AA43" s="256"/>
      <c r="AB43" s="199"/>
      <c r="AC43" s="198"/>
      <c r="AD43" s="104"/>
      <c r="AE43" s="105"/>
      <c r="AF43" s="197"/>
      <c r="AG43" s="196"/>
      <c r="AH43" s="106"/>
      <c r="AI43" s="27"/>
      <c r="AJ43" s="195"/>
      <c r="AK43" s="195"/>
      <c r="AL43" s="194"/>
      <c r="AT43" s="78"/>
    </row>
    <row r="44" spans="1:52" ht="21.95" customHeight="1">
      <c r="A44" s="134"/>
      <c r="B44" s="204"/>
      <c r="C44" s="100"/>
      <c r="D44" s="101"/>
      <c r="E44" s="203"/>
      <c r="F44" s="202"/>
      <c r="G44" s="102"/>
      <c r="H44" s="103"/>
      <c r="I44" s="102"/>
      <c r="J44" s="122"/>
      <c r="K44" s="201"/>
      <c r="L44" s="102"/>
      <c r="M44" s="125"/>
      <c r="N44" s="200"/>
      <c r="O44" s="129"/>
      <c r="P44" s="130"/>
      <c r="Q44" s="254" t="s">
        <v>73</v>
      </c>
      <c r="R44" s="255"/>
      <c r="S44" s="101"/>
      <c r="T44" s="101"/>
      <c r="U44" s="256"/>
      <c r="V44" s="255"/>
      <c r="W44" s="101"/>
      <c r="X44" s="101"/>
      <c r="Y44" s="256"/>
      <c r="Z44" s="257"/>
      <c r="AA44" s="256"/>
      <c r="AB44" s="199"/>
      <c r="AC44" s="198"/>
      <c r="AD44" s="104"/>
      <c r="AE44" s="105"/>
      <c r="AF44" s="197"/>
      <c r="AG44" s="196"/>
      <c r="AH44" s="106"/>
      <c r="AI44" s="27"/>
      <c r="AJ44" s="195"/>
      <c r="AK44" s="195"/>
      <c r="AL44" s="194"/>
    </row>
    <row r="45" spans="1:52" ht="21.95" customHeight="1">
      <c r="A45" s="134"/>
      <c r="B45" s="204"/>
      <c r="C45" s="100"/>
      <c r="D45" s="101"/>
      <c r="E45" s="203"/>
      <c r="F45" s="202"/>
      <c r="G45" s="102"/>
      <c r="H45" s="103"/>
      <c r="I45" s="102"/>
      <c r="J45" s="122"/>
      <c r="K45" s="201"/>
      <c r="L45" s="102"/>
      <c r="M45" s="125"/>
      <c r="N45" s="200"/>
      <c r="O45" s="129"/>
      <c r="P45" s="130"/>
      <c r="Q45" s="254" t="s">
        <v>73</v>
      </c>
      <c r="R45" s="255"/>
      <c r="S45" s="101"/>
      <c r="T45" s="101"/>
      <c r="U45" s="256"/>
      <c r="V45" s="255"/>
      <c r="W45" s="101"/>
      <c r="X45" s="101"/>
      <c r="Y45" s="256"/>
      <c r="Z45" s="257"/>
      <c r="AA45" s="256"/>
      <c r="AB45" s="199"/>
      <c r="AC45" s="198"/>
      <c r="AD45" s="104"/>
      <c r="AE45" s="105"/>
      <c r="AF45" s="197"/>
      <c r="AG45" s="196"/>
      <c r="AH45" s="106"/>
      <c r="AI45" s="27"/>
      <c r="AJ45" s="195"/>
      <c r="AK45" s="195"/>
      <c r="AL45" s="194"/>
    </row>
    <row r="46" spans="1:52" ht="22.9" customHeight="1" thickBot="1">
      <c r="A46" s="135"/>
      <c r="B46" s="221"/>
      <c r="C46" s="114"/>
      <c r="D46" s="115"/>
      <c r="E46" s="220"/>
      <c r="F46" s="219"/>
      <c r="G46" s="116"/>
      <c r="H46" s="117"/>
      <c r="I46" s="116"/>
      <c r="J46" s="123"/>
      <c r="K46" s="218"/>
      <c r="L46" s="116"/>
      <c r="M46" s="126"/>
      <c r="N46" s="217"/>
      <c r="O46" s="131"/>
      <c r="P46" s="132"/>
      <c r="Q46" s="258" t="s">
        <v>73</v>
      </c>
      <c r="R46" s="259"/>
      <c r="S46" s="260"/>
      <c r="T46" s="260"/>
      <c r="U46" s="261"/>
      <c r="V46" s="262"/>
      <c r="W46" s="263"/>
      <c r="X46" s="115"/>
      <c r="Y46" s="264"/>
      <c r="Z46" s="265"/>
      <c r="AA46" s="264"/>
      <c r="AB46" s="226"/>
      <c r="AC46" s="225"/>
      <c r="AD46" s="118"/>
      <c r="AE46" s="119"/>
      <c r="AF46" s="224"/>
      <c r="AG46" s="223"/>
      <c r="AH46" s="120"/>
      <c r="AI46" s="29"/>
      <c r="AJ46" s="222"/>
      <c r="AK46" s="222"/>
      <c r="AL46" s="216"/>
    </row>
    <row r="47" spans="1:52" ht="21.95" customHeight="1">
      <c r="A47" s="133"/>
      <c r="B47" s="215"/>
      <c r="C47" s="107"/>
      <c r="D47" s="108"/>
      <c r="E47" s="214"/>
      <c r="F47" s="213"/>
      <c r="G47" s="109"/>
      <c r="H47" s="110"/>
      <c r="I47" s="109"/>
      <c r="J47" s="121"/>
      <c r="K47" s="212"/>
      <c r="L47" s="109"/>
      <c r="M47" s="124"/>
      <c r="N47" s="211"/>
      <c r="O47" s="127"/>
      <c r="P47" s="128"/>
      <c r="Q47" s="247"/>
      <c r="R47" s="266"/>
      <c r="S47" s="108"/>
      <c r="T47" s="267"/>
      <c r="U47" s="268"/>
      <c r="V47" s="266"/>
      <c r="W47" s="251"/>
      <c r="X47" s="108"/>
      <c r="Y47" s="250"/>
      <c r="Z47" s="252"/>
      <c r="AA47" s="250"/>
      <c r="AB47" s="210"/>
      <c r="AC47" s="209"/>
      <c r="AD47" s="111"/>
      <c r="AE47" s="112"/>
      <c r="AF47" s="208"/>
      <c r="AG47" s="207"/>
      <c r="AH47" s="113"/>
      <c r="AI47" s="28"/>
      <c r="AJ47" s="206"/>
      <c r="AK47" s="206"/>
      <c r="AL47" s="205"/>
    </row>
    <row r="48" spans="1:52" ht="21.95" customHeight="1">
      <c r="A48" s="134"/>
      <c r="B48" s="204"/>
      <c r="C48" s="100"/>
      <c r="D48" s="101"/>
      <c r="E48" s="203"/>
      <c r="F48" s="202"/>
      <c r="G48" s="102"/>
      <c r="H48" s="103"/>
      <c r="I48" s="102"/>
      <c r="J48" s="122"/>
      <c r="K48" s="201"/>
      <c r="L48" s="102"/>
      <c r="M48" s="125"/>
      <c r="N48" s="200"/>
      <c r="O48" s="129"/>
      <c r="P48" s="130"/>
      <c r="Q48" s="254" t="s">
        <v>73</v>
      </c>
      <c r="R48" s="255"/>
      <c r="S48" s="101"/>
      <c r="T48" s="101"/>
      <c r="U48" s="256"/>
      <c r="V48" s="255"/>
      <c r="W48" s="101"/>
      <c r="X48" s="101"/>
      <c r="Y48" s="256"/>
      <c r="Z48" s="257"/>
      <c r="AA48" s="256"/>
      <c r="AB48" s="199"/>
      <c r="AC48" s="198"/>
      <c r="AD48" s="104"/>
      <c r="AE48" s="105"/>
      <c r="AF48" s="197"/>
      <c r="AG48" s="196"/>
      <c r="AH48" s="106"/>
      <c r="AI48" s="27"/>
      <c r="AJ48" s="195"/>
      <c r="AK48" s="195"/>
      <c r="AL48" s="194"/>
    </row>
    <row r="49" spans="1:46" ht="21.95" customHeight="1">
      <c r="A49" s="134"/>
      <c r="B49" s="204"/>
      <c r="C49" s="100"/>
      <c r="D49" s="101"/>
      <c r="E49" s="203"/>
      <c r="F49" s="202"/>
      <c r="G49" s="102"/>
      <c r="H49" s="103"/>
      <c r="I49" s="102"/>
      <c r="J49" s="122"/>
      <c r="K49" s="201"/>
      <c r="L49" s="102"/>
      <c r="M49" s="125"/>
      <c r="N49" s="200"/>
      <c r="O49" s="129"/>
      <c r="P49" s="130"/>
      <c r="Q49" s="254" t="s">
        <v>73</v>
      </c>
      <c r="R49" s="255"/>
      <c r="S49" s="101"/>
      <c r="T49" s="101"/>
      <c r="U49" s="256"/>
      <c r="V49" s="255"/>
      <c r="W49" s="101"/>
      <c r="X49" s="101"/>
      <c r="Y49" s="256"/>
      <c r="Z49" s="257"/>
      <c r="AA49" s="256"/>
      <c r="AB49" s="199"/>
      <c r="AC49" s="198"/>
      <c r="AD49" s="104"/>
      <c r="AE49" s="105"/>
      <c r="AF49" s="197"/>
      <c r="AG49" s="196"/>
      <c r="AH49" s="106"/>
      <c r="AI49" s="27"/>
      <c r="AJ49" s="195"/>
      <c r="AK49" s="195"/>
      <c r="AL49" s="194"/>
    </row>
    <row r="50" spans="1:46" ht="21.95" customHeight="1">
      <c r="A50" s="134"/>
      <c r="B50" s="204"/>
      <c r="C50" s="100"/>
      <c r="D50" s="101"/>
      <c r="E50" s="203"/>
      <c r="F50" s="202"/>
      <c r="G50" s="102"/>
      <c r="H50" s="103"/>
      <c r="I50" s="102"/>
      <c r="J50" s="122"/>
      <c r="K50" s="201"/>
      <c r="L50" s="102"/>
      <c r="M50" s="125"/>
      <c r="N50" s="200"/>
      <c r="O50" s="129"/>
      <c r="P50" s="130"/>
      <c r="Q50" s="254" t="s">
        <v>73</v>
      </c>
      <c r="R50" s="255"/>
      <c r="S50" s="101"/>
      <c r="T50" s="101"/>
      <c r="U50" s="256"/>
      <c r="V50" s="255"/>
      <c r="W50" s="101"/>
      <c r="X50" s="101"/>
      <c r="Y50" s="256"/>
      <c r="Z50" s="257"/>
      <c r="AA50" s="256"/>
      <c r="AB50" s="199"/>
      <c r="AC50" s="198"/>
      <c r="AD50" s="104"/>
      <c r="AE50" s="105"/>
      <c r="AF50" s="197"/>
      <c r="AG50" s="196"/>
      <c r="AH50" s="106"/>
      <c r="AI50" s="27"/>
      <c r="AJ50" s="195"/>
      <c r="AK50" s="195"/>
      <c r="AL50" s="194"/>
    </row>
    <row r="51" spans="1:46" ht="21.95" customHeight="1">
      <c r="A51" s="134"/>
      <c r="B51" s="204"/>
      <c r="C51" s="100"/>
      <c r="D51" s="101"/>
      <c r="E51" s="203"/>
      <c r="F51" s="202"/>
      <c r="G51" s="102"/>
      <c r="H51" s="103"/>
      <c r="I51" s="102"/>
      <c r="J51" s="122"/>
      <c r="K51" s="201"/>
      <c r="L51" s="102"/>
      <c r="M51" s="125"/>
      <c r="N51" s="200"/>
      <c r="O51" s="129"/>
      <c r="P51" s="130"/>
      <c r="Q51" s="254" t="s">
        <v>73</v>
      </c>
      <c r="R51" s="255"/>
      <c r="S51" s="101"/>
      <c r="T51" s="101"/>
      <c r="U51" s="256"/>
      <c r="V51" s="255"/>
      <c r="W51" s="101"/>
      <c r="X51" s="101"/>
      <c r="Y51" s="256"/>
      <c r="Z51" s="257"/>
      <c r="AA51" s="256"/>
      <c r="AB51" s="199"/>
      <c r="AC51" s="198"/>
      <c r="AD51" s="104"/>
      <c r="AE51" s="105"/>
      <c r="AF51" s="197"/>
      <c r="AG51" s="196"/>
      <c r="AH51" s="106"/>
      <c r="AI51" s="27"/>
      <c r="AJ51" s="195"/>
      <c r="AK51" s="195"/>
      <c r="AL51" s="194"/>
    </row>
    <row r="52" spans="1:46" ht="21.95" customHeight="1">
      <c r="A52" s="134"/>
      <c r="B52" s="204"/>
      <c r="C52" s="100"/>
      <c r="D52" s="101"/>
      <c r="E52" s="203"/>
      <c r="F52" s="202"/>
      <c r="G52" s="102"/>
      <c r="H52" s="103"/>
      <c r="I52" s="102"/>
      <c r="J52" s="122"/>
      <c r="K52" s="201"/>
      <c r="L52" s="102"/>
      <c r="M52" s="125"/>
      <c r="N52" s="200"/>
      <c r="O52" s="129"/>
      <c r="P52" s="130"/>
      <c r="Q52" s="254" t="s">
        <v>73</v>
      </c>
      <c r="R52" s="255"/>
      <c r="S52" s="101"/>
      <c r="T52" s="101"/>
      <c r="U52" s="256"/>
      <c r="V52" s="255"/>
      <c r="W52" s="101"/>
      <c r="X52" s="101"/>
      <c r="Y52" s="256"/>
      <c r="Z52" s="257"/>
      <c r="AA52" s="256"/>
      <c r="AB52" s="199"/>
      <c r="AC52" s="198"/>
      <c r="AD52" s="104"/>
      <c r="AE52" s="105"/>
      <c r="AF52" s="197"/>
      <c r="AG52" s="196"/>
      <c r="AH52" s="106"/>
      <c r="AI52" s="27"/>
      <c r="AJ52" s="195"/>
      <c r="AK52" s="195"/>
      <c r="AL52" s="194"/>
      <c r="AT52" s="78"/>
    </row>
    <row r="53" spans="1:46" ht="21.95" customHeight="1">
      <c r="A53" s="134"/>
      <c r="B53" s="204"/>
      <c r="C53" s="100"/>
      <c r="D53" s="101"/>
      <c r="E53" s="203"/>
      <c r="F53" s="202"/>
      <c r="G53" s="102"/>
      <c r="H53" s="103"/>
      <c r="I53" s="102"/>
      <c r="J53" s="122"/>
      <c r="K53" s="201"/>
      <c r="L53" s="102"/>
      <c r="M53" s="125"/>
      <c r="N53" s="200"/>
      <c r="O53" s="129"/>
      <c r="P53" s="130"/>
      <c r="Q53" s="254" t="s">
        <v>73</v>
      </c>
      <c r="R53" s="255"/>
      <c r="S53" s="101"/>
      <c r="T53" s="101"/>
      <c r="U53" s="256"/>
      <c r="V53" s="255"/>
      <c r="W53" s="101"/>
      <c r="X53" s="101"/>
      <c r="Y53" s="256"/>
      <c r="Z53" s="257"/>
      <c r="AA53" s="256"/>
      <c r="AB53" s="199"/>
      <c r="AC53" s="198"/>
      <c r="AD53" s="104"/>
      <c r="AE53" s="105"/>
      <c r="AF53" s="197"/>
      <c r="AG53" s="196"/>
      <c r="AH53" s="106"/>
      <c r="AI53" s="27"/>
      <c r="AJ53" s="195"/>
      <c r="AK53" s="195"/>
      <c r="AL53" s="194"/>
      <c r="AT53" s="78"/>
    </row>
    <row r="54" spans="1:46" ht="21.95" customHeight="1">
      <c r="A54" s="134"/>
      <c r="B54" s="204"/>
      <c r="C54" s="100"/>
      <c r="D54" s="101"/>
      <c r="E54" s="203"/>
      <c r="F54" s="202"/>
      <c r="G54" s="102"/>
      <c r="H54" s="103"/>
      <c r="I54" s="102"/>
      <c r="J54" s="122"/>
      <c r="K54" s="201"/>
      <c r="L54" s="102"/>
      <c r="M54" s="125"/>
      <c r="N54" s="200"/>
      <c r="O54" s="129"/>
      <c r="P54" s="130"/>
      <c r="Q54" s="254" t="s">
        <v>73</v>
      </c>
      <c r="R54" s="255"/>
      <c r="S54" s="101"/>
      <c r="T54" s="101"/>
      <c r="U54" s="256"/>
      <c r="V54" s="255"/>
      <c r="W54" s="101"/>
      <c r="X54" s="101"/>
      <c r="Y54" s="256"/>
      <c r="Z54" s="257"/>
      <c r="AA54" s="256"/>
      <c r="AB54" s="199"/>
      <c r="AC54" s="198"/>
      <c r="AD54" s="104"/>
      <c r="AE54" s="105"/>
      <c r="AF54" s="197"/>
      <c r="AG54" s="196"/>
      <c r="AH54" s="106"/>
      <c r="AI54" s="27"/>
      <c r="AJ54" s="195"/>
      <c r="AK54" s="195"/>
      <c r="AL54" s="194"/>
    </row>
    <row r="55" spans="1:46" ht="21.95" customHeight="1">
      <c r="A55" s="134"/>
      <c r="B55" s="204"/>
      <c r="C55" s="100"/>
      <c r="D55" s="101"/>
      <c r="E55" s="203"/>
      <c r="F55" s="202"/>
      <c r="G55" s="102"/>
      <c r="H55" s="103"/>
      <c r="I55" s="102"/>
      <c r="J55" s="122"/>
      <c r="K55" s="201"/>
      <c r="L55" s="102"/>
      <c r="M55" s="125"/>
      <c r="N55" s="200"/>
      <c r="O55" s="129"/>
      <c r="P55" s="130"/>
      <c r="Q55" s="254" t="s">
        <v>73</v>
      </c>
      <c r="R55" s="255"/>
      <c r="S55" s="101"/>
      <c r="T55" s="101"/>
      <c r="U55" s="256"/>
      <c r="V55" s="255"/>
      <c r="W55" s="101"/>
      <c r="X55" s="101"/>
      <c r="Y55" s="256"/>
      <c r="Z55" s="257"/>
      <c r="AA55" s="256"/>
      <c r="AB55" s="199"/>
      <c r="AC55" s="198"/>
      <c r="AD55" s="104"/>
      <c r="AE55" s="105"/>
      <c r="AF55" s="197"/>
      <c r="AG55" s="196"/>
      <c r="AH55" s="106"/>
      <c r="AI55" s="27"/>
      <c r="AJ55" s="195"/>
      <c r="AK55" s="195"/>
      <c r="AL55" s="194"/>
    </row>
    <row r="56" spans="1:46" ht="22.9" customHeight="1" thickBot="1">
      <c r="A56" s="136"/>
      <c r="B56" s="193"/>
      <c r="C56" s="137"/>
      <c r="D56" s="138"/>
      <c r="E56" s="192"/>
      <c r="F56" s="191"/>
      <c r="G56" s="139"/>
      <c r="H56" s="140"/>
      <c r="I56" s="139"/>
      <c r="J56" s="141"/>
      <c r="K56" s="190"/>
      <c r="L56" s="139"/>
      <c r="M56" s="142"/>
      <c r="N56" s="189"/>
      <c r="O56" s="143"/>
      <c r="P56" s="144"/>
      <c r="Q56" s="269" t="s">
        <v>73</v>
      </c>
      <c r="R56" s="259"/>
      <c r="S56" s="260"/>
      <c r="T56" s="138"/>
      <c r="U56" s="270"/>
      <c r="V56" s="271"/>
      <c r="W56" s="272"/>
      <c r="X56" s="138"/>
      <c r="Y56" s="270"/>
      <c r="Z56" s="273"/>
      <c r="AA56" s="270"/>
      <c r="AB56" s="188"/>
      <c r="AC56" s="187"/>
      <c r="AD56" s="145"/>
      <c r="AE56" s="146"/>
      <c r="AF56" s="186"/>
      <c r="AG56" s="185"/>
      <c r="AH56" s="147"/>
      <c r="AI56" s="30"/>
      <c r="AJ56" s="184"/>
      <c r="AK56" s="184"/>
      <c r="AL56" s="216"/>
    </row>
    <row r="57" spans="1:46" ht="14.25">
      <c r="A57" s="165" t="s">
        <v>145</v>
      </c>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L57" s="182"/>
    </row>
    <row r="58" spans="1:46" ht="14.25">
      <c r="A58" s="167" t="s">
        <v>191</v>
      </c>
      <c r="B58" s="166"/>
      <c r="C58" s="166"/>
      <c r="D58" s="166"/>
      <c r="E58" s="166"/>
      <c r="F58" s="166"/>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row>
    <row r="59" spans="1:46" ht="14.25">
      <c r="A59" s="167" t="s">
        <v>171</v>
      </c>
      <c r="B59" s="166"/>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row>
    <row r="60" spans="1:46" ht="17.25" customHeight="1">
      <c r="A60" s="168" t="s">
        <v>170</v>
      </c>
      <c r="C60" s="169"/>
      <c r="T60" s="82"/>
    </row>
    <row r="61" spans="1:46" ht="15" thickBot="1">
      <c r="A61" s="170"/>
      <c r="C61" s="169"/>
      <c r="S61" s="82"/>
      <c r="T61" s="82"/>
    </row>
    <row r="62" spans="1:46" ht="27.6" customHeight="1" thickBot="1">
      <c r="A62" s="170"/>
      <c r="C62" s="169"/>
      <c r="N62" s="228"/>
      <c r="O62" s="460" t="s">
        <v>24</v>
      </c>
      <c r="P62" s="461"/>
      <c r="Q62" s="99" t="str">
        <f>IF(E32="", "",E32)</f>
        <v/>
      </c>
      <c r="R62" s="98" t="s">
        <v>11</v>
      </c>
      <c r="S62" s="462" t="str">
        <f>IF(E32="", "", E32)</f>
        <v/>
      </c>
      <c r="T62" s="463"/>
      <c r="U62" s="171" t="str">
        <f>IF(G32="", "", G32)</f>
        <v>管理№</v>
      </c>
      <c r="V62" s="464" t="str">
        <f>IF(I32="", "",I32)</f>
        <v/>
      </c>
      <c r="W62" s="465"/>
      <c r="X62" s="172"/>
      <c r="Y62" s="172"/>
      <c r="Z62" s="172"/>
    </row>
    <row r="63" spans="1:46" s="163" customFormat="1" ht="15.75" customHeight="1">
      <c r="A63" s="489" t="s">
        <v>3</v>
      </c>
      <c r="B63" s="181" t="s">
        <v>4</v>
      </c>
      <c r="C63" s="181" t="s">
        <v>26</v>
      </c>
      <c r="D63" s="173" t="s">
        <v>108</v>
      </c>
      <c r="E63" s="491" t="s">
        <v>27</v>
      </c>
      <c r="F63" s="491" t="s">
        <v>28</v>
      </c>
      <c r="G63" s="491" t="s">
        <v>36</v>
      </c>
      <c r="H63" s="492" t="s">
        <v>5</v>
      </c>
      <c r="I63" s="491" t="s">
        <v>37</v>
      </c>
      <c r="J63" s="481" t="s">
        <v>29</v>
      </c>
      <c r="K63" s="482" t="s">
        <v>42</v>
      </c>
      <c r="L63" s="483" t="s">
        <v>43</v>
      </c>
      <c r="M63" s="484" t="s">
        <v>5</v>
      </c>
      <c r="N63" s="485" t="s">
        <v>86</v>
      </c>
      <c r="O63" s="487" t="s">
        <v>10</v>
      </c>
      <c r="P63" s="497" t="s">
        <v>33</v>
      </c>
      <c r="Q63" s="482" t="s">
        <v>107</v>
      </c>
      <c r="R63" s="482" t="s">
        <v>94</v>
      </c>
      <c r="S63" s="483" t="s">
        <v>93</v>
      </c>
      <c r="T63" s="494" t="s">
        <v>72</v>
      </c>
      <c r="U63" s="499" t="s">
        <v>117</v>
      </c>
      <c r="V63" s="493" t="s">
        <v>81</v>
      </c>
      <c r="W63" s="423" t="s">
        <v>144</v>
      </c>
      <c r="X63" s="494" t="s">
        <v>71</v>
      </c>
      <c r="Y63" s="495" t="s">
        <v>45</v>
      </c>
      <c r="Z63" s="482" t="s">
        <v>41</v>
      </c>
      <c r="AA63" s="433" t="s">
        <v>189</v>
      </c>
      <c r="AB63" s="466" t="s">
        <v>30</v>
      </c>
      <c r="AC63" s="468" t="s">
        <v>31</v>
      </c>
      <c r="AD63" s="468" t="s">
        <v>112</v>
      </c>
      <c r="AE63" s="468" t="s">
        <v>113</v>
      </c>
      <c r="AF63" s="468" t="s">
        <v>88</v>
      </c>
      <c r="AG63" s="468" t="s">
        <v>89</v>
      </c>
      <c r="AH63" s="452" t="s">
        <v>114</v>
      </c>
      <c r="AI63" s="452" t="s">
        <v>115</v>
      </c>
      <c r="AJ63" s="454" t="s">
        <v>32</v>
      </c>
      <c r="AK63" s="456" t="s">
        <v>169</v>
      </c>
      <c r="AL63" s="458" t="s">
        <v>75</v>
      </c>
    </row>
    <row r="64" spans="1:46" s="163" customFormat="1" ht="24.75" customHeight="1" thickBot="1">
      <c r="A64" s="490"/>
      <c r="B64" s="164" t="s">
        <v>25</v>
      </c>
      <c r="C64" s="164" t="str">
        <f>IF(C36="","",C36)</f>
        <v>サイズ（ｍｍ）</v>
      </c>
      <c r="D64" s="164" t="str">
        <f>IF(D36="","",D36)</f>
        <v>折数</v>
      </c>
      <c r="E64" s="413"/>
      <c r="F64" s="413"/>
      <c r="G64" s="413"/>
      <c r="H64" s="415"/>
      <c r="I64" s="413"/>
      <c r="J64" s="428"/>
      <c r="K64" s="430"/>
      <c r="L64" s="432"/>
      <c r="M64" s="434"/>
      <c r="N64" s="486"/>
      <c r="O64" s="488"/>
      <c r="P64" s="498"/>
      <c r="Q64" s="430"/>
      <c r="R64" s="430"/>
      <c r="S64" s="432"/>
      <c r="T64" s="424"/>
      <c r="U64" s="426"/>
      <c r="V64" s="472"/>
      <c r="W64" s="424"/>
      <c r="X64" s="424"/>
      <c r="Y64" s="496"/>
      <c r="Z64" s="430"/>
      <c r="AA64" s="434"/>
      <c r="AB64" s="467"/>
      <c r="AC64" s="469"/>
      <c r="AD64" s="470"/>
      <c r="AE64" s="470"/>
      <c r="AF64" s="469"/>
      <c r="AG64" s="469"/>
      <c r="AH64" s="453"/>
      <c r="AI64" s="453"/>
      <c r="AJ64" s="455"/>
      <c r="AK64" s="457"/>
      <c r="AL64" s="459"/>
    </row>
    <row r="65" spans="1:46" ht="21.95" customHeight="1">
      <c r="A65" s="133"/>
      <c r="B65" s="215"/>
      <c r="C65" s="107"/>
      <c r="D65" s="108"/>
      <c r="E65" s="214"/>
      <c r="F65" s="213"/>
      <c r="G65" s="109"/>
      <c r="H65" s="110"/>
      <c r="I65" s="109"/>
      <c r="J65" s="121"/>
      <c r="K65" s="212"/>
      <c r="L65" s="109"/>
      <c r="M65" s="124"/>
      <c r="N65" s="211"/>
      <c r="O65" s="127"/>
      <c r="P65" s="128"/>
      <c r="Q65" s="247"/>
      <c r="R65" s="266"/>
      <c r="S65" s="108"/>
      <c r="T65" s="108"/>
      <c r="U65" s="250"/>
      <c r="V65" s="266"/>
      <c r="W65" s="251"/>
      <c r="X65" s="108"/>
      <c r="Y65" s="250"/>
      <c r="Z65" s="252"/>
      <c r="AA65" s="250"/>
      <c r="AB65" s="210"/>
      <c r="AC65" s="209"/>
      <c r="AD65" s="111"/>
      <c r="AE65" s="112"/>
      <c r="AF65" s="208"/>
      <c r="AG65" s="207"/>
      <c r="AH65" s="113"/>
      <c r="AI65" s="28"/>
      <c r="AJ65" s="206"/>
      <c r="AK65" s="227"/>
      <c r="AL65" s="205"/>
    </row>
    <row r="66" spans="1:46" ht="21.95" customHeight="1">
      <c r="A66" s="134"/>
      <c r="B66" s="204"/>
      <c r="C66" s="100"/>
      <c r="D66" s="101"/>
      <c r="E66" s="203"/>
      <c r="F66" s="202"/>
      <c r="G66" s="102"/>
      <c r="H66" s="103"/>
      <c r="I66" s="102"/>
      <c r="J66" s="122"/>
      <c r="K66" s="201"/>
      <c r="L66" s="102"/>
      <c r="M66" s="125"/>
      <c r="N66" s="200"/>
      <c r="O66" s="129"/>
      <c r="P66" s="130"/>
      <c r="Q66" s="254"/>
      <c r="R66" s="255"/>
      <c r="S66" s="101"/>
      <c r="T66" s="101"/>
      <c r="U66" s="256"/>
      <c r="V66" s="255"/>
      <c r="W66" s="101"/>
      <c r="X66" s="101"/>
      <c r="Y66" s="256"/>
      <c r="Z66" s="257"/>
      <c r="AA66" s="256"/>
      <c r="AB66" s="199"/>
      <c r="AC66" s="198"/>
      <c r="AD66" s="104"/>
      <c r="AE66" s="105"/>
      <c r="AF66" s="197"/>
      <c r="AG66" s="196"/>
      <c r="AH66" s="106"/>
      <c r="AI66" s="27"/>
      <c r="AJ66" s="195"/>
      <c r="AK66" s="195"/>
      <c r="AL66" s="194"/>
    </row>
    <row r="67" spans="1:46" ht="21.95" customHeight="1">
      <c r="A67" s="134"/>
      <c r="B67" s="204"/>
      <c r="C67" s="100"/>
      <c r="D67" s="101"/>
      <c r="E67" s="203"/>
      <c r="F67" s="202"/>
      <c r="G67" s="102"/>
      <c r="H67" s="103"/>
      <c r="I67" s="102"/>
      <c r="J67" s="122"/>
      <c r="K67" s="201"/>
      <c r="L67" s="102"/>
      <c r="M67" s="125"/>
      <c r="N67" s="200"/>
      <c r="O67" s="129"/>
      <c r="P67" s="130"/>
      <c r="Q67" s="254"/>
      <c r="R67" s="255"/>
      <c r="S67" s="101"/>
      <c r="T67" s="101"/>
      <c r="U67" s="256"/>
      <c r="V67" s="255"/>
      <c r="W67" s="101"/>
      <c r="X67" s="101"/>
      <c r="Y67" s="256"/>
      <c r="Z67" s="257"/>
      <c r="AA67" s="256"/>
      <c r="AB67" s="199"/>
      <c r="AC67" s="198"/>
      <c r="AD67" s="104"/>
      <c r="AE67" s="105"/>
      <c r="AF67" s="197"/>
      <c r="AG67" s="196"/>
      <c r="AH67" s="106"/>
      <c r="AI67" s="27"/>
      <c r="AJ67" s="195"/>
      <c r="AK67" s="195"/>
      <c r="AL67" s="194"/>
    </row>
    <row r="68" spans="1:46" ht="21.95" customHeight="1">
      <c r="A68" s="134"/>
      <c r="B68" s="204"/>
      <c r="C68" s="100"/>
      <c r="D68" s="101"/>
      <c r="E68" s="203"/>
      <c r="F68" s="202"/>
      <c r="G68" s="102"/>
      <c r="H68" s="103"/>
      <c r="I68" s="102"/>
      <c r="J68" s="122"/>
      <c r="K68" s="201"/>
      <c r="L68" s="102"/>
      <c r="M68" s="125"/>
      <c r="N68" s="200"/>
      <c r="O68" s="129"/>
      <c r="P68" s="130"/>
      <c r="Q68" s="254"/>
      <c r="R68" s="255"/>
      <c r="S68" s="101"/>
      <c r="T68" s="101"/>
      <c r="U68" s="256"/>
      <c r="V68" s="255"/>
      <c r="W68" s="101"/>
      <c r="X68" s="101"/>
      <c r="Y68" s="256"/>
      <c r="Z68" s="257"/>
      <c r="AA68" s="256"/>
      <c r="AB68" s="199"/>
      <c r="AC68" s="198"/>
      <c r="AD68" s="104"/>
      <c r="AE68" s="105"/>
      <c r="AF68" s="197"/>
      <c r="AG68" s="196"/>
      <c r="AH68" s="106"/>
      <c r="AI68" s="27"/>
      <c r="AJ68" s="195"/>
      <c r="AK68" s="195"/>
      <c r="AL68" s="194"/>
    </row>
    <row r="69" spans="1:46" ht="21.95" customHeight="1">
      <c r="A69" s="134"/>
      <c r="B69" s="204"/>
      <c r="C69" s="100"/>
      <c r="D69" s="101"/>
      <c r="E69" s="203"/>
      <c r="F69" s="202"/>
      <c r="G69" s="102"/>
      <c r="H69" s="103"/>
      <c r="I69" s="102"/>
      <c r="J69" s="122"/>
      <c r="K69" s="201"/>
      <c r="L69" s="102"/>
      <c r="M69" s="125"/>
      <c r="N69" s="200"/>
      <c r="O69" s="129"/>
      <c r="P69" s="130"/>
      <c r="Q69" s="254"/>
      <c r="R69" s="255"/>
      <c r="S69" s="101"/>
      <c r="T69" s="101"/>
      <c r="U69" s="256"/>
      <c r="V69" s="255"/>
      <c r="W69" s="101"/>
      <c r="X69" s="101"/>
      <c r="Y69" s="256"/>
      <c r="Z69" s="257"/>
      <c r="AA69" s="256"/>
      <c r="AB69" s="199"/>
      <c r="AC69" s="198"/>
      <c r="AD69" s="104"/>
      <c r="AE69" s="105"/>
      <c r="AF69" s="197"/>
      <c r="AG69" s="196"/>
      <c r="AH69" s="106"/>
      <c r="AI69" s="27"/>
      <c r="AJ69" s="195"/>
      <c r="AK69" s="195"/>
      <c r="AL69" s="194"/>
    </row>
    <row r="70" spans="1:46" ht="21.95" customHeight="1">
      <c r="A70" s="134"/>
      <c r="B70" s="204"/>
      <c r="C70" s="100"/>
      <c r="D70" s="101"/>
      <c r="E70" s="203"/>
      <c r="F70" s="202"/>
      <c r="G70" s="102"/>
      <c r="H70" s="103"/>
      <c r="I70" s="102"/>
      <c r="J70" s="122"/>
      <c r="K70" s="201"/>
      <c r="L70" s="102"/>
      <c r="M70" s="125"/>
      <c r="N70" s="200"/>
      <c r="O70" s="129"/>
      <c r="P70" s="130"/>
      <c r="Q70" s="254"/>
      <c r="R70" s="255"/>
      <c r="S70" s="101"/>
      <c r="T70" s="101"/>
      <c r="U70" s="256"/>
      <c r="V70" s="255"/>
      <c r="W70" s="101"/>
      <c r="X70" s="101"/>
      <c r="Y70" s="256"/>
      <c r="Z70" s="257"/>
      <c r="AA70" s="256"/>
      <c r="AB70" s="199"/>
      <c r="AC70" s="198"/>
      <c r="AD70" s="104"/>
      <c r="AE70" s="105"/>
      <c r="AF70" s="197"/>
      <c r="AG70" s="196"/>
      <c r="AH70" s="106"/>
      <c r="AI70" s="27"/>
      <c r="AJ70" s="195"/>
      <c r="AK70" s="195"/>
      <c r="AL70" s="194"/>
      <c r="AT70" s="78"/>
    </row>
    <row r="71" spans="1:46" ht="21.95" customHeight="1">
      <c r="A71" s="134"/>
      <c r="B71" s="204"/>
      <c r="C71" s="100"/>
      <c r="D71" s="101"/>
      <c r="E71" s="203"/>
      <c r="F71" s="202"/>
      <c r="G71" s="102"/>
      <c r="H71" s="103"/>
      <c r="I71" s="102"/>
      <c r="J71" s="122"/>
      <c r="K71" s="201"/>
      <c r="L71" s="102"/>
      <c r="M71" s="125"/>
      <c r="N71" s="200"/>
      <c r="O71" s="129"/>
      <c r="P71" s="130"/>
      <c r="Q71" s="254"/>
      <c r="R71" s="255"/>
      <c r="S71" s="101"/>
      <c r="T71" s="101"/>
      <c r="U71" s="256"/>
      <c r="V71" s="255"/>
      <c r="W71" s="101"/>
      <c r="X71" s="101"/>
      <c r="Y71" s="256"/>
      <c r="Z71" s="257"/>
      <c r="AA71" s="256"/>
      <c r="AB71" s="199"/>
      <c r="AC71" s="198"/>
      <c r="AD71" s="104"/>
      <c r="AE71" s="105"/>
      <c r="AF71" s="197"/>
      <c r="AG71" s="196"/>
      <c r="AH71" s="106"/>
      <c r="AI71" s="27"/>
      <c r="AJ71" s="195"/>
      <c r="AK71" s="195"/>
      <c r="AL71" s="194"/>
      <c r="AT71" s="78"/>
    </row>
    <row r="72" spans="1:46" ht="21.95" customHeight="1">
      <c r="A72" s="134"/>
      <c r="B72" s="204"/>
      <c r="C72" s="100"/>
      <c r="D72" s="101"/>
      <c r="E72" s="203"/>
      <c r="F72" s="202"/>
      <c r="G72" s="102"/>
      <c r="H72" s="103"/>
      <c r="I72" s="102"/>
      <c r="J72" s="122"/>
      <c r="K72" s="201"/>
      <c r="L72" s="102"/>
      <c r="M72" s="125"/>
      <c r="N72" s="200"/>
      <c r="O72" s="129"/>
      <c r="P72" s="130"/>
      <c r="Q72" s="254"/>
      <c r="R72" s="255"/>
      <c r="S72" s="101"/>
      <c r="T72" s="101"/>
      <c r="U72" s="256"/>
      <c r="V72" s="255"/>
      <c r="W72" s="101"/>
      <c r="X72" s="101"/>
      <c r="Y72" s="256"/>
      <c r="Z72" s="257"/>
      <c r="AA72" s="256"/>
      <c r="AB72" s="199"/>
      <c r="AC72" s="198"/>
      <c r="AD72" s="104"/>
      <c r="AE72" s="105"/>
      <c r="AF72" s="197"/>
      <c r="AG72" s="196"/>
      <c r="AH72" s="106"/>
      <c r="AI72" s="27"/>
      <c r="AJ72" s="195"/>
      <c r="AK72" s="195"/>
      <c r="AL72" s="194"/>
    </row>
    <row r="73" spans="1:46" ht="21.95" customHeight="1">
      <c r="A73" s="134"/>
      <c r="B73" s="204"/>
      <c r="C73" s="100"/>
      <c r="D73" s="101"/>
      <c r="E73" s="203"/>
      <c r="F73" s="202"/>
      <c r="G73" s="102"/>
      <c r="H73" s="103"/>
      <c r="I73" s="102"/>
      <c r="J73" s="122"/>
      <c r="K73" s="201"/>
      <c r="L73" s="102"/>
      <c r="M73" s="125"/>
      <c r="N73" s="200"/>
      <c r="O73" s="129"/>
      <c r="P73" s="130"/>
      <c r="Q73" s="254"/>
      <c r="R73" s="255"/>
      <c r="S73" s="101"/>
      <c r="T73" s="101"/>
      <c r="U73" s="256"/>
      <c r="V73" s="255"/>
      <c r="W73" s="101"/>
      <c r="X73" s="101"/>
      <c r="Y73" s="256"/>
      <c r="Z73" s="257"/>
      <c r="AA73" s="256"/>
      <c r="AB73" s="199"/>
      <c r="AC73" s="198"/>
      <c r="AD73" s="104"/>
      <c r="AE73" s="105"/>
      <c r="AF73" s="197"/>
      <c r="AG73" s="196"/>
      <c r="AH73" s="106"/>
      <c r="AI73" s="27"/>
      <c r="AJ73" s="195"/>
      <c r="AK73" s="195"/>
      <c r="AL73" s="194"/>
    </row>
    <row r="74" spans="1:46" ht="22.9" customHeight="1" thickBot="1">
      <c r="A74" s="135"/>
      <c r="B74" s="221"/>
      <c r="C74" s="114"/>
      <c r="D74" s="115"/>
      <c r="E74" s="220"/>
      <c r="F74" s="219"/>
      <c r="G74" s="116"/>
      <c r="H74" s="117"/>
      <c r="I74" s="116"/>
      <c r="J74" s="123"/>
      <c r="K74" s="218"/>
      <c r="L74" s="116"/>
      <c r="M74" s="126"/>
      <c r="N74" s="217"/>
      <c r="O74" s="131"/>
      <c r="P74" s="132"/>
      <c r="Q74" s="258"/>
      <c r="R74" s="259"/>
      <c r="S74" s="260"/>
      <c r="T74" s="115"/>
      <c r="U74" s="264"/>
      <c r="V74" s="262"/>
      <c r="W74" s="263"/>
      <c r="X74" s="115"/>
      <c r="Y74" s="264"/>
      <c r="Z74" s="265"/>
      <c r="AA74" s="264"/>
      <c r="AB74" s="226"/>
      <c r="AC74" s="225"/>
      <c r="AD74" s="118"/>
      <c r="AE74" s="119"/>
      <c r="AF74" s="224"/>
      <c r="AG74" s="223"/>
      <c r="AH74" s="120"/>
      <c r="AI74" s="29"/>
      <c r="AJ74" s="222"/>
      <c r="AK74" s="222"/>
      <c r="AL74" s="216"/>
    </row>
    <row r="75" spans="1:46" ht="21.95" customHeight="1">
      <c r="A75" s="133"/>
      <c r="B75" s="215"/>
      <c r="C75" s="107"/>
      <c r="D75" s="108"/>
      <c r="E75" s="214"/>
      <c r="F75" s="213"/>
      <c r="G75" s="109"/>
      <c r="H75" s="110"/>
      <c r="I75" s="109"/>
      <c r="J75" s="121"/>
      <c r="K75" s="212"/>
      <c r="L75" s="109"/>
      <c r="M75" s="124"/>
      <c r="N75" s="211"/>
      <c r="O75" s="127"/>
      <c r="P75" s="128"/>
      <c r="Q75" s="247"/>
      <c r="R75" s="266"/>
      <c r="S75" s="108"/>
      <c r="T75" s="108"/>
      <c r="U75" s="250"/>
      <c r="V75" s="266"/>
      <c r="W75" s="251"/>
      <c r="X75" s="108"/>
      <c r="Y75" s="250"/>
      <c r="Z75" s="252"/>
      <c r="AA75" s="250"/>
      <c r="AB75" s="210"/>
      <c r="AC75" s="209"/>
      <c r="AD75" s="111"/>
      <c r="AE75" s="112"/>
      <c r="AF75" s="208"/>
      <c r="AG75" s="207"/>
      <c r="AH75" s="113"/>
      <c r="AI75" s="28"/>
      <c r="AJ75" s="206"/>
      <c r="AK75" s="206"/>
      <c r="AL75" s="205"/>
    </row>
    <row r="76" spans="1:46" ht="21.95" customHeight="1">
      <c r="A76" s="134"/>
      <c r="B76" s="204"/>
      <c r="C76" s="100"/>
      <c r="D76" s="101"/>
      <c r="E76" s="203"/>
      <c r="F76" s="202"/>
      <c r="G76" s="102"/>
      <c r="H76" s="103"/>
      <c r="I76" s="102"/>
      <c r="J76" s="122"/>
      <c r="K76" s="201"/>
      <c r="L76" s="102"/>
      <c r="M76" s="125"/>
      <c r="N76" s="200"/>
      <c r="O76" s="129"/>
      <c r="P76" s="130"/>
      <c r="Q76" s="254"/>
      <c r="R76" s="255"/>
      <c r="S76" s="101"/>
      <c r="T76" s="101"/>
      <c r="U76" s="256"/>
      <c r="V76" s="255"/>
      <c r="W76" s="101"/>
      <c r="X76" s="101"/>
      <c r="Y76" s="256"/>
      <c r="Z76" s="257"/>
      <c r="AA76" s="256"/>
      <c r="AB76" s="199"/>
      <c r="AC76" s="198"/>
      <c r="AD76" s="104"/>
      <c r="AE76" s="105"/>
      <c r="AF76" s="197"/>
      <c r="AG76" s="196"/>
      <c r="AH76" s="106"/>
      <c r="AI76" s="27"/>
      <c r="AJ76" s="195"/>
      <c r="AK76" s="195"/>
      <c r="AL76" s="194"/>
    </row>
    <row r="77" spans="1:46" ht="21.95" customHeight="1">
      <c r="A77" s="134"/>
      <c r="B77" s="204"/>
      <c r="C77" s="100"/>
      <c r="D77" s="101"/>
      <c r="E77" s="203"/>
      <c r="F77" s="202"/>
      <c r="G77" s="102"/>
      <c r="H77" s="103"/>
      <c r="I77" s="102"/>
      <c r="J77" s="122"/>
      <c r="K77" s="201"/>
      <c r="L77" s="102"/>
      <c r="M77" s="125"/>
      <c r="N77" s="200"/>
      <c r="O77" s="129"/>
      <c r="P77" s="130"/>
      <c r="Q77" s="254"/>
      <c r="R77" s="255"/>
      <c r="S77" s="101"/>
      <c r="T77" s="101"/>
      <c r="U77" s="256"/>
      <c r="V77" s="255"/>
      <c r="W77" s="101"/>
      <c r="X77" s="101"/>
      <c r="Y77" s="256"/>
      <c r="Z77" s="257"/>
      <c r="AA77" s="256"/>
      <c r="AB77" s="199"/>
      <c r="AC77" s="198"/>
      <c r="AD77" s="104"/>
      <c r="AE77" s="105"/>
      <c r="AF77" s="197"/>
      <c r="AG77" s="196"/>
      <c r="AH77" s="106"/>
      <c r="AI77" s="27"/>
      <c r="AJ77" s="195"/>
      <c r="AK77" s="195"/>
      <c r="AL77" s="194"/>
    </row>
    <row r="78" spans="1:46" ht="21.95" customHeight="1">
      <c r="A78" s="134"/>
      <c r="B78" s="204"/>
      <c r="C78" s="100"/>
      <c r="D78" s="101"/>
      <c r="E78" s="203"/>
      <c r="F78" s="202"/>
      <c r="G78" s="102"/>
      <c r="H78" s="103"/>
      <c r="I78" s="102"/>
      <c r="J78" s="122"/>
      <c r="K78" s="201"/>
      <c r="L78" s="102"/>
      <c r="M78" s="125"/>
      <c r="N78" s="200"/>
      <c r="O78" s="129"/>
      <c r="P78" s="130"/>
      <c r="Q78" s="254"/>
      <c r="R78" s="255"/>
      <c r="S78" s="101"/>
      <c r="T78" s="101"/>
      <c r="U78" s="256"/>
      <c r="V78" s="255"/>
      <c r="W78" s="101"/>
      <c r="X78" s="101"/>
      <c r="Y78" s="256"/>
      <c r="Z78" s="257"/>
      <c r="AA78" s="256"/>
      <c r="AB78" s="199"/>
      <c r="AC78" s="198"/>
      <c r="AD78" s="104"/>
      <c r="AE78" s="105"/>
      <c r="AF78" s="197"/>
      <c r="AG78" s="196"/>
      <c r="AH78" s="106"/>
      <c r="AI78" s="27"/>
      <c r="AJ78" s="195"/>
      <c r="AK78" s="195"/>
      <c r="AL78" s="194"/>
    </row>
    <row r="79" spans="1:46" ht="21.95" customHeight="1">
      <c r="A79" s="134"/>
      <c r="B79" s="204"/>
      <c r="C79" s="100"/>
      <c r="D79" s="101"/>
      <c r="E79" s="203"/>
      <c r="F79" s="202"/>
      <c r="G79" s="102"/>
      <c r="H79" s="103"/>
      <c r="I79" s="102"/>
      <c r="J79" s="122"/>
      <c r="K79" s="201"/>
      <c r="L79" s="102"/>
      <c r="M79" s="125"/>
      <c r="N79" s="200"/>
      <c r="O79" s="129"/>
      <c r="P79" s="130"/>
      <c r="Q79" s="254"/>
      <c r="R79" s="255"/>
      <c r="S79" s="101"/>
      <c r="T79" s="101"/>
      <c r="U79" s="256"/>
      <c r="V79" s="255"/>
      <c r="W79" s="101"/>
      <c r="X79" s="101"/>
      <c r="Y79" s="256"/>
      <c r="Z79" s="257"/>
      <c r="AA79" s="256"/>
      <c r="AB79" s="199"/>
      <c r="AC79" s="198"/>
      <c r="AD79" s="104"/>
      <c r="AE79" s="105"/>
      <c r="AF79" s="197"/>
      <c r="AG79" s="196"/>
      <c r="AH79" s="106"/>
      <c r="AI79" s="27"/>
      <c r="AJ79" s="195"/>
      <c r="AK79" s="195"/>
      <c r="AL79" s="194"/>
    </row>
    <row r="80" spans="1:46" ht="21.95" customHeight="1">
      <c r="A80" s="134"/>
      <c r="B80" s="204"/>
      <c r="C80" s="100"/>
      <c r="D80" s="101"/>
      <c r="E80" s="203"/>
      <c r="F80" s="202"/>
      <c r="G80" s="102"/>
      <c r="H80" s="103"/>
      <c r="I80" s="102"/>
      <c r="J80" s="122"/>
      <c r="K80" s="201"/>
      <c r="L80" s="102"/>
      <c r="M80" s="125"/>
      <c r="N80" s="200"/>
      <c r="O80" s="129"/>
      <c r="P80" s="130"/>
      <c r="Q80" s="254"/>
      <c r="R80" s="255"/>
      <c r="S80" s="101"/>
      <c r="T80" s="101"/>
      <c r="U80" s="256"/>
      <c r="V80" s="255"/>
      <c r="W80" s="101"/>
      <c r="X80" s="101"/>
      <c r="Y80" s="256"/>
      <c r="Z80" s="257"/>
      <c r="AA80" s="256"/>
      <c r="AB80" s="199"/>
      <c r="AC80" s="198"/>
      <c r="AD80" s="104"/>
      <c r="AE80" s="105"/>
      <c r="AF80" s="197"/>
      <c r="AG80" s="196"/>
      <c r="AH80" s="106"/>
      <c r="AI80" s="27"/>
      <c r="AJ80" s="195"/>
      <c r="AK80" s="195"/>
      <c r="AL80" s="194"/>
      <c r="AT80" s="78"/>
    </row>
    <row r="81" spans="1:46" ht="21.95" customHeight="1">
      <c r="A81" s="134"/>
      <c r="B81" s="204"/>
      <c r="C81" s="100"/>
      <c r="D81" s="101"/>
      <c r="E81" s="203"/>
      <c r="F81" s="202"/>
      <c r="G81" s="102"/>
      <c r="H81" s="103"/>
      <c r="I81" s="102"/>
      <c r="J81" s="122"/>
      <c r="K81" s="201"/>
      <c r="L81" s="102"/>
      <c r="M81" s="125"/>
      <c r="N81" s="200"/>
      <c r="O81" s="129"/>
      <c r="P81" s="130"/>
      <c r="Q81" s="254"/>
      <c r="R81" s="255"/>
      <c r="S81" s="101"/>
      <c r="T81" s="101"/>
      <c r="U81" s="256"/>
      <c r="V81" s="255"/>
      <c r="W81" s="101"/>
      <c r="X81" s="101"/>
      <c r="Y81" s="256"/>
      <c r="Z81" s="257"/>
      <c r="AA81" s="256"/>
      <c r="AB81" s="199"/>
      <c r="AC81" s="198"/>
      <c r="AD81" s="104"/>
      <c r="AE81" s="105"/>
      <c r="AF81" s="197"/>
      <c r="AG81" s="196"/>
      <c r="AH81" s="106"/>
      <c r="AI81" s="27"/>
      <c r="AJ81" s="195"/>
      <c r="AK81" s="195"/>
      <c r="AL81" s="194"/>
      <c r="AT81" s="78"/>
    </row>
    <row r="82" spans="1:46" ht="21.95" customHeight="1">
      <c r="A82" s="134"/>
      <c r="B82" s="204"/>
      <c r="C82" s="100"/>
      <c r="D82" s="101"/>
      <c r="E82" s="203"/>
      <c r="F82" s="202"/>
      <c r="G82" s="102"/>
      <c r="H82" s="103"/>
      <c r="I82" s="102"/>
      <c r="J82" s="122"/>
      <c r="K82" s="201"/>
      <c r="L82" s="102"/>
      <c r="M82" s="125"/>
      <c r="N82" s="200"/>
      <c r="O82" s="129"/>
      <c r="P82" s="130"/>
      <c r="Q82" s="254"/>
      <c r="R82" s="255"/>
      <c r="S82" s="101"/>
      <c r="T82" s="101"/>
      <c r="U82" s="256"/>
      <c r="V82" s="255"/>
      <c r="W82" s="101"/>
      <c r="X82" s="101"/>
      <c r="Y82" s="256"/>
      <c r="Z82" s="257"/>
      <c r="AA82" s="256"/>
      <c r="AB82" s="199"/>
      <c r="AC82" s="198"/>
      <c r="AD82" s="104"/>
      <c r="AE82" s="105"/>
      <c r="AF82" s="197"/>
      <c r="AG82" s="196"/>
      <c r="AH82" s="106"/>
      <c r="AI82" s="27"/>
      <c r="AJ82" s="195"/>
      <c r="AK82" s="195"/>
      <c r="AL82" s="194"/>
    </row>
    <row r="83" spans="1:46" ht="21.95" customHeight="1">
      <c r="A83" s="134"/>
      <c r="B83" s="204"/>
      <c r="C83" s="100"/>
      <c r="D83" s="101"/>
      <c r="E83" s="203"/>
      <c r="F83" s="202"/>
      <c r="G83" s="102"/>
      <c r="H83" s="103"/>
      <c r="I83" s="102"/>
      <c r="J83" s="122"/>
      <c r="K83" s="201"/>
      <c r="L83" s="102"/>
      <c r="M83" s="125"/>
      <c r="N83" s="200"/>
      <c r="O83" s="129"/>
      <c r="P83" s="130"/>
      <c r="Q83" s="254"/>
      <c r="R83" s="255"/>
      <c r="S83" s="101"/>
      <c r="T83" s="101"/>
      <c r="U83" s="256"/>
      <c r="V83" s="255"/>
      <c r="W83" s="101"/>
      <c r="X83" s="101"/>
      <c r="Y83" s="256"/>
      <c r="Z83" s="257"/>
      <c r="AA83" s="256"/>
      <c r="AB83" s="199"/>
      <c r="AC83" s="198"/>
      <c r="AD83" s="104"/>
      <c r="AE83" s="105"/>
      <c r="AF83" s="197"/>
      <c r="AG83" s="196"/>
      <c r="AH83" s="106"/>
      <c r="AI83" s="27"/>
      <c r="AJ83" s="195"/>
      <c r="AK83" s="195"/>
      <c r="AL83" s="194"/>
    </row>
    <row r="84" spans="1:46" ht="22.9" customHeight="1" thickBot="1">
      <c r="A84" s="136"/>
      <c r="B84" s="193"/>
      <c r="C84" s="137"/>
      <c r="D84" s="138"/>
      <c r="E84" s="192"/>
      <c r="F84" s="191"/>
      <c r="G84" s="139"/>
      <c r="H84" s="140"/>
      <c r="I84" s="139"/>
      <c r="J84" s="141"/>
      <c r="K84" s="190"/>
      <c r="L84" s="139"/>
      <c r="M84" s="142"/>
      <c r="N84" s="189"/>
      <c r="O84" s="143"/>
      <c r="P84" s="144"/>
      <c r="Q84" s="269"/>
      <c r="R84" s="259"/>
      <c r="S84" s="260"/>
      <c r="T84" s="138"/>
      <c r="U84" s="270"/>
      <c r="V84" s="271"/>
      <c r="W84" s="272"/>
      <c r="X84" s="138"/>
      <c r="Y84" s="270"/>
      <c r="Z84" s="273"/>
      <c r="AA84" s="270"/>
      <c r="AB84" s="188"/>
      <c r="AC84" s="187"/>
      <c r="AD84" s="145"/>
      <c r="AE84" s="146"/>
      <c r="AF84" s="186"/>
      <c r="AG84" s="185"/>
      <c r="AH84" s="147"/>
      <c r="AI84" s="30"/>
      <c r="AJ84" s="184"/>
      <c r="AK84" s="184"/>
      <c r="AL84" s="216"/>
    </row>
    <row r="85" spans="1:46" ht="21.95" customHeight="1">
      <c r="A85" s="133"/>
      <c r="B85" s="215"/>
      <c r="C85" s="107"/>
      <c r="D85" s="108"/>
      <c r="E85" s="214"/>
      <c r="F85" s="213"/>
      <c r="G85" s="109"/>
      <c r="H85" s="110"/>
      <c r="I85" s="109"/>
      <c r="J85" s="121"/>
      <c r="K85" s="212"/>
      <c r="L85" s="109"/>
      <c r="M85" s="124"/>
      <c r="N85" s="211"/>
      <c r="O85" s="127"/>
      <c r="P85" s="128"/>
      <c r="Q85" s="247"/>
      <c r="R85" s="266"/>
      <c r="S85" s="108"/>
      <c r="T85" s="108"/>
      <c r="U85" s="250"/>
      <c r="V85" s="266"/>
      <c r="W85" s="251"/>
      <c r="X85" s="108"/>
      <c r="Y85" s="250"/>
      <c r="Z85" s="252"/>
      <c r="AA85" s="250"/>
      <c r="AB85" s="210"/>
      <c r="AC85" s="209"/>
      <c r="AD85" s="111"/>
      <c r="AE85" s="112"/>
      <c r="AF85" s="208"/>
      <c r="AG85" s="207"/>
      <c r="AH85" s="113"/>
      <c r="AI85" s="28"/>
      <c r="AJ85" s="206"/>
      <c r="AK85" s="206"/>
      <c r="AL85" s="205"/>
    </row>
    <row r="86" spans="1:46" ht="21.95" customHeight="1">
      <c r="A86" s="134"/>
      <c r="B86" s="204"/>
      <c r="C86" s="100"/>
      <c r="D86" s="101"/>
      <c r="E86" s="203"/>
      <c r="F86" s="202"/>
      <c r="G86" s="102"/>
      <c r="H86" s="103"/>
      <c r="I86" s="102"/>
      <c r="J86" s="122"/>
      <c r="K86" s="201"/>
      <c r="L86" s="102"/>
      <c r="M86" s="125"/>
      <c r="N86" s="200"/>
      <c r="O86" s="129"/>
      <c r="P86" s="130"/>
      <c r="Q86" s="254"/>
      <c r="R86" s="255"/>
      <c r="S86" s="101"/>
      <c r="T86" s="101"/>
      <c r="U86" s="256"/>
      <c r="V86" s="255"/>
      <c r="W86" s="101"/>
      <c r="X86" s="101"/>
      <c r="Y86" s="256"/>
      <c r="Z86" s="257"/>
      <c r="AA86" s="256"/>
      <c r="AB86" s="199"/>
      <c r="AC86" s="198"/>
      <c r="AD86" s="104"/>
      <c r="AE86" s="105"/>
      <c r="AF86" s="197"/>
      <c r="AG86" s="196"/>
      <c r="AH86" s="106"/>
      <c r="AI86" s="27"/>
      <c r="AJ86" s="195"/>
      <c r="AK86" s="195"/>
      <c r="AL86" s="194"/>
    </row>
    <row r="87" spans="1:46" ht="21.95" customHeight="1">
      <c r="A87" s="134"/>
      <c r="B87" s="204"/>
      <c r="C87" s="100"/>
      <c r="D87" s="101"/>
      <c r="E87" s="203"/>
      <c r="F87" s="202"/>
      <c r="G87" s="102"/>
      <c r="H87" s="103"/>
      <c r="I87" s="102"/>
      <c r="J87" s="122"/>
      <c r="K87" s="201"/>
      <c r="L87" s="102"/>
      <c r="M87" s="125"/>
      <c r="N87" s="200"/>
      <c r="O87" s="129"/>
      <c r="P87" s="130"/>
      <c r="Q87" s="254"/>
      <c r="R87" s="255"/>
      <c r="S87" s="101"/>
      <c r="T87" s="101"/>
      <c r="U87" s="256"/>
      <c r="V87" s="255"/>
      <c r="W87" s="101"/>
      <c r="X87" s="101"/>
      <c r="Y87" s="256"/>
      <c r="Z87" s="257"/>
      <c r="AA87" s="256"/>
      <c r="AB87" s="199"/>
      <c r="AC87" s="198"/>
      <c r="AD87" s="104"/>
      <c r="AE87" s="105"/>
      <c r="AF87" s="197"/>
      <c r="AG87" s="196"/>
      <c r="AH87" s="106"/>
      <c r="AI87" s="27"/>
      <c r="AJ87" s="195"/>
      <c r="AK87" s="195"/>
      <c r="AL87" s="194"/>
    </row>
    <row r="88" spans="1:46" ht="21.95" customHeight="1">
      <c r="A88" s="134"/>
      <c r="B88" s="204"/>
      <c r="C88" s="100"/>
      <c r="D88" s="101"/>
      <c r="E88" s="203"/>
      <c r="F88" s="202"/>
      <c r="G88" s="102"/>
      <c r="H88" s="103"/>
      <c r="I88" s="102"/>
      <c r="J88" s="122"/>
      <c r="K88" s="201"/>
      <c r="L88" s="102"/>
      <c r="M88" s="125"/>
      <c r="N88" s="200"/>
      <c r="O88" s="129"/>
      <c r="P88" s="130"/>
      <c r="Q88" s="254"/>
      <c r="R88" s="255"/>
      <c r="S88" s="101"/>
      <c r="T88" s="101"/>
      <c r="U88" s="256"/>
      <c r="V88" s="255"/>
      <c r="W88" s="101"/>
      <c r="X88" s="101"/>
      <c r="Y88" s="256"/>
      <c r="Z88" s="257"/>
      <c r="AA88" s="256"/>
      <c r="AB88" s="199"/>
      <c r="AC88" s="198"/>
      <c r="AD88" s="104"/>
      <c r="AE88" s="105"/>
      <c r="AF88" s="197"/>
      <c r="AG88" s="196"/>
      <c r="AH88" s="106"/>
      <c r="AI88" s="27"/>
      <c r="AJ88" s="195"/>
      <c r="AK88" s="195"/>
      <c r="AL88" s="194"/>
    </row>
    <row r="89" spans="1:46" ht="21.95" customHeight="1">
      <c r="A89" s="134"/>
      <c r="B89" s="204"/>
      <c r="C89" s="100"/>
      <c r="D89" s="101"/>
      <c r="E89" s="203"/>
      <c r="F89" s="202"/>
      <c r="G89" s="102"/>
      <c r="H89" s="103"/>
      <c r="I89" s="102"/>
      <c r="J89" s="122"/>
      <c r="K89" s="201"/>
      <c r="L89" s="102"/>
      <c r="M89" s="125"/>
      <c r="N89" s="200"/>
      <c r="O89" s="129"/>
      <c r="P89" s="130"/>
      <c r="Q89" s="254"/>
      <c r="R89" s="255"/>
      <c r="S89" s="101"/>
      <c r="T89" s="101"/>
      <c r="U89" s="256"/>
      <c r="V89" s="255"/>
      <c r="W89" s="101"/>
      <c r="X89" s="101"/>
      <c r="Y89" s="256"/>
      <c r="Z89" s="257"/>
      <c r="AA89" s="256"/>
      <c r="AB89" s="199"/>
      <c r="AC89" s="198"/>
      <c r="AD89" s="104"/>
      <c r="AE89" s="105"/>
      <c r="AF89" s="197"/>
      <c r="AG89" s="196"/>
      <c r="AH89" s="106"/>
      <c r="AI89" s="27"/>
      <c r="AJ89" s="195"/>
      <c r="AK89" s="195"/>
      <c r="AL89" s="194"/>
    </row>
    <row r="90" spans="1:46" ht="21.95" customHeight="1">
      <c r="A90" s="134"/>
      <c r="B90" s="204"/>
      <c r="C90" s="100"/>
      <c r="D90" s="101"/>
      <c r="E90" s="203"/>
      <c r="F90" s="202"/>
      <c r="G90" s="102"/>
      <c r="H90" s="103"/>
      <c r="I90" s="102"/>
      <c r="J90" s="122"/>
      <c r="K90" s="201"/>
      <c r="L90" s="102"/>
      <c r="M90" s="125"/>
      <c r="N90" s="200"/>
      <c r="O90" s="129"/>
      <c r="P90" s="130"/>
      <c r="Q90" s="254"/>
      <c r="R90" s="255"/>
      <c r="S90" s="101"/>
      <c r="T90" s="101"/>
      <c r="U90" s="256"/>
      <c r="V90" s="255"/>
      <c r="W90" s="101"/>
      <c r="X90" s="101"/>
      <c r="Y90" s="256"/>
      <c r="Z90" s="257"/>
      <c r="AA90" s="256"/>
      <c r="AB90" s="199"/>
      <c r="AC90" s="198"/>
      <c r="AD90" s="104"/>
      <c r="AE90" s="105"/>
      <c r="AF90" s="197"/>
      <c r="AG90" s="196"/>
      <c r="AH90" s="106"/>
      <c r="AI90" s="27"/>
      <c r="AJ90" s="195"/>
      <c r="AK90" s="195"/>
      <c r="AL90" s="194"/>
      <c r="AT90" s="78"/>
    </row>
    <row r="91" spans="1:46" ht="21.95" customHeight="1">
      <c r="A91" s="134"/>
      <c r="B91" s="204"/>
      <c r="C91" s="100"/>
      <c r="D91" s="101"/>
      <c r="E91" s="203"/>
      <c r="F91" s="202"/>
      <c r="G91" s="102"/>
      <c r="H91" s="103"/>
      <c r="I91" s="102"/>
      <c r="J91" s="122"/>
      <c r="K91" s="201"/>
      <c r="L91" s="102"/>
      <c r="M91" s="125"/>
      <c r="N91" s="200"/>
      <c r="O91" s="129"/>
      <c r="P91" s="130"/>
      <c r="Q91" s="254"/>
      <c r="R91" s="255"/>
      <c r="S91" s="101"/>
      <c r="T91" s="101"/>
      <c r="U91" s="256"/>
      <c r="V91" s="255"/>
      <c r="W91" s="101"/>
      <c r="X91" s="101"/>
      <c r="Y91" s="256"/>
      <c r="Z91" s="257"/>
      <c r="AA91" s="256"/>
      <c r="AB91" s="199"/>
      <c r="AC91" s="198"/>
      <c r="AD91" s="104"/>
      <c r="AE91" s="105"/>
      <c r="AF91" s="197"/>
      <c r="AG91" s="196"/>
      <c r="AH91" s="106"/>
      <c r="AI91" s="27"/>
      <c r="AJ91" s="195"/>
      <c r="AK91" s="195"/>
      <c r="AL91" s="194"/>
      <c r="AT91" s="78"/>
    </row>
    <row r="92" spans="1:46" ht="21.95" customHeight="1">
      <c r="A92" s="134"/>
      <c r="B92" s="204"/>
      <c r="C92" s="100"/>
      <c r="D92" s="101"/>
      <c r="E92" s="203"/>
      <c r="F92" s="202"/>
      <c r="G92" s="102"/>
      <c r="H92" s="103"/>
      <c r="I92" s="102"/>
      <c r="J92" s="122"/>
      <c r="K92" s="201"/>
      <c r="L92" s="102"/>
      <c r="M92" s="125"/>
      <c r="N92" s="200"/>
      <c r="O92" s="129"/>
      <c r="P92" s="130"/>
      <c r="Q92" s="254"/>
      <c r="R92" s="255"/>
      <c r="S92" s="101"/>
      <c r="T92" s="101"/>
      <c r="U92" s="256"/>
      <c r="V92" s="255"/>
      <c r="W92" s="101"/>
      <c r="X92" s="101"/>
      <c r="Y92" s="256"/>
      <c r="Z92" s="257"/>
      <c r="AA92" s="256"/>
      <c r="AB92" s="199"/>
      <c r="AC92" s="198"/>
      <c r="AD92" s="104"/>
      <c r="AE92" s="105"/>
      <c r="AF92" s="197"/>
      <c r="AG92" s="196"/>
      <c r="AH92" s="106"/>
      <c r="AI92" s="27"/>
      <c r="AJ92" s="195"/>
      <c r="AK92" s="195"/>
      <c r="AL92" s="194"/>
    </row>
    <row r="93" spans="1:46" ht="21.95" customHeight="1">
      <c r="A93" s="134"/>
      <c r="B93" s="204"/>
      <c r="C93" s="100"/>
      <c r="D93" s="101"/>
      <c r="E93" s="203"/>
      <c r="F93" s="202"/>
      <c r="G93" s="102"/>
      <c r="H93" s="103"/>
      <c r="I93" s="102"/>
      <c r="J93" s="122"/>
      <c r="K93" s="201"/>
      <c r="L93" s="102"/>
      <c r="M93" s="125"/>
      <c r="N93" s="200"/>
      <c r="O93" s="129"/>
      <c r="P93" s="130"/>
      <c r="Q93" s="254"/>
      <c r="R93" s="255"/>
      <c r="S93" s="101"/>
      <c r="T93" s="101"/>
      <c r="U93" s="256"/>
      <c r="V93" s="255"/>
      <c r="W93" s="101"/>
      <c r="X93" s="101"/>
      <c r="Y93" s="256"/>
      <c r="Z93" s="257"/>
      <c r="AA93" s="256"/>
      <c r="AB93" s="199"/>
      <c r="AC93" s="198"/>
      <c r="AD93" s="104"/>
      <c r="AE93" s="105"/>
      <c r="AF93" s="197"/>
      <c r="AG93" s="196"/>
      <c r="AH93" s="106"/>
      <c r="AI93" s="27"/>
      <c r="AJ93" s="195"/>
      <c r="AK93" s="195"/>
      <c r="AL93" s="194"/>
    </row>
    <row r="94" spans="1:46" ht="22.9" customHeight="1" thickBot="1">
      <c r="A94" s="135"/>
      <c r="B94" s="221"/>
      <c r="C94" s="114"/>
      <c r="D94" s="115"/>
      <c r="E94" s="220"/>
      <c r="F94" s="219"/>
      <c r="G94" s="116"/>
      <c r="H94" s="117"/>
      <c r="I94" s="116"/>
      <c r="J94" s="123"/>
      <c r="K94" s="218"/>
      <c r="L94" s="116"/>
      <c r="M94" s="126"/>
      <c r="N94" s="217"/>
      <c r="O94" s="131"/>
      <c r="P94" s="132"/>
      <c r="Q94" s="258"/>
      <c r="R94" s="259"/>
      <c r="S94" s="260"/>
      <c r="T94" s="115"/>
      <c r="U94" s="264"/>
      <c r="V94" s="262"/>
      <c r="W94" s="263"/>
      <c r="X94" s="115"/>
      <c r="Y94" s="264"/>
      <c r="Z94" s="265"/>
      <c r="AA94" s="264"/>
      <c r="AB94" s="188"/>
      <c r="AC94" s="187"/>
      <c r="AD94" s="145"/>
      <c r="AE94" s="146"/>
      <c r="AF94" s="186"/>
      <c r="AG94" s="185"/>
      <c r="AH94" s="147"/>
      <c r="AI94" s="30"/>
      <c r="AJ94" s="184"/>
      <c r="AK94" s="184"/>
      <c r="AL94" s="216"/>
    </row>
    <row r="95" spans="1:46" ht="21.95" customHeight="1">
      <c r="A95" s="133"/>
      <c r="B95" s="215"/>
      <c r="C95" s="107"/>
      <c r="D95" s="108"/>
      <c r="E95" s="214"/>
      <c r="F95" s="213"/>
      <c r="G95" s="109"/>
      <c r="H95" s="110"/>
      <c r="I95" s="109"/>
      <c r="J95" s="121"/>
      <c r="K95" s="212"/>
      <c r="L95" s="109"/>
      <c r="M95" s="124"/>
      <c r="N95" s="211"/>
      <c r="O95" s="127"/>
      <c r="P95" s="128"/>
      <c r="Q95" s="247"/>
      <c r="R95" s="266"/>
      <c r="S95" s="108"/>
      <c r="T95" s="108"/>
      <c r="U95" s="250"/>
      <c r="V95" s="266"/>
      <c r="W95" s="251"/>
      <c r="X95" s="108"/>
      <c r="Y95" s="250"/>
      <c r="Z95" s="252"/>
      <c r="AA95" s="250"/>
      <c r="AB95" s="210"/>
      <c r="AC95" s="209"/>
      <c r="AD95" s="111"/>
      <c r="AE95" s="112"/>
      <c r="AF95" s="208"/>
      <c r="AG95" s="207"/>
      <c r="AH95" s="113"/>
      <c r="AI95" s="28"/>
      <c r="AJ95" s="206"/>
      <c r="AK95" s="206"/>
      <c r="AL95" s="205"/>
    </row>
    <row r="96" spans="1:46" ht="21.95" customHeight="1">
      <c r="A96" s="134"/>
      <c r="B96" s="204"/>
      <c r="C96" s="100"/>
      <c r="D96" s="101"/>
      <c r="E96" s="203"/>
      <c r="F96" s="202"/>
      <c r="G96" s="102"/>
      <c r="H96" s="103"/>
      <c r="I96" s="102"/>
      <c r="J96" s="122"/>
      <c r="K96" s="201"/>
      <c r="L96" s="102"/>
      <c r="M96" s="125"/>
      <c r="N96" s="200"/>
      <c r="O96" s="129"/>
      <c r="P96" s="130"/>
      <c r="Q96" s="254"/>
      <c r="R96" s="255"/>
      <c r="S96" s="101"/>
      <c r="T96" s="101"/>
      <c r="U96" s="256"/>
      <c r="V96" s="255"/>
      <c r="W96" s="101"/>
      <c r="X96" s="101"/>
      <c r="Y96" s="256"/>
      <c r="Z96" s="257"/>
      <c r="AA96" s="256"/>
      <c r="AB96" s="199"/>
      <c r="AC96" s="198"/>
      <c r="AD96" s="104"/>
      <c r="AE96" s="105"/>
      <c r="AF96" s="197"/>
      <c r="AG96" s="196"/>
      <c r="AH96" s="106"/>
      <c r="AI96" s="27"/>
      <c r="AJ96" s="195"/>
      <c r="AK96" s="195"/>
      <c r="AL96" s="194"/>
    </row>
    <row r="97" spans="1:46" ht="21.95" customHeight="1">
      <c r="A97" s="134"/>
      <c r="B97" s="204"/>
      <c r="C97" s="100"/>
      <c r="D97" s="101"/>
      <c r="E97" s="203"/>
      <c r="F97" s="202"/>
      <c r="G97" s="102"/>
      <c r="H97" s="103"/>
      <c r="I97" s="102"/>
      <c r="J97" s="122"/>
      <c r="K97" s="201"/>
      <c r="L97" s="102"/>
      <c r="M97" s="125"/>
      <c r="N97" s="200"/>
      <c r="O97" s="129"/>
      <c r="P97" s="130"/>
      <c r="Q97" s="254"/>
      <c r="R97" s="255"/>
      <c r="S97" s="101"/>
      <c r="T97" s="101"/>
      <c r="U97" s="256"/>
      <c r="V97" s="255"/>
      <c r="W97" s="101"/>
      <c r="X97" s="101"/>
      <c r="Y97" s="256"/>
      <c r="Z97" s="257"/>
      <c r="AA97" s="256"/>
      <c r="AB97" s="199"/>
      <c r="AC97" s="198"/>
      <c r="AD97" s="104"/>
      <c r="AE97" s="105"/>
      <c r="AF97" s="197"/>
      <c r="AG97" s="196"/>
      <c r="AH97" s="106"/>
      <c r="AI97" s="27"/>
      <c r="AJ97" s="195"/>
      <c r="AK97" s="195"/>
      <c r="AL97" s="194"/>
    </row>
    <row r="98" spans="1:46" ht="21.95" customHeight="1">
      <c r="A98" s="134"/>
      <c r="B98" s="204"/>
      <c r="C98" s="100"/>
      <c r="D98" s="101"/>
      <c r="E98" s="203"/>
      <c r="F98" s="202"/>
      <c r="G98" s="102"/>
      <c r="H98" s="103"/>
      <c r="I98" s="102"/>
      <c r="J98" s="122"/>
      <c r="K98" s="201"/>
      <c r="L98" s="102"/>
      <c r="M98" s="125"/>
      <c r="N98" s="200"/>
      <c r="O98" s="129"/>
      <c r="P98" s="130"/>
      <c r="Q98" s="254"/>
      <c r="R98" s="255"/>
      <c r="S98" s="101"/>
      <c r="T98" s="101"/>
      <c r="U98" s="256"/>
      <c r="V98" s="255"/>
      <c r="W98" s="101"/>
      <c r="X98" s="101"/>
      <c r="Y98" s="256"/>
      <c r="Z98" s="257"/>
      <c r="AA98" s="256"/>
      <c r="AB98" s="199"/>
      <c r="AC98" s="198"/>
      <c r="AD98" s="104"/>
      <c r="AE98" s="105"/>
      <c r="AF98" s="197"/>
      <c r="AG98" s="196"/>
      <c r="AH98" s="106"/>
      <c r="AI98" s="27"/>
      <c r="AJ98" s="195"/>
      <c r="AK98" s="195"/>
      <c r="AL98" s="194"/>
    </row>
    <row r="99" spans="1:46" ht="21.95" customHeight="1">
      <c r="A99" s="134"/>
      <c r="B99" s="204"/>
      <c r="C99" s="100"/>
      <c r="D99" s="101"/>
      <c r="E99" s="203"/>
      <c r="F99" s="202"/>
      <c r="G99" s="102"/>
      <c r="H99" s="103"/>
      <c r="I99" s="102"/>
      <c r="J99" s="122"/>
      <c r="K99" s="201"/>
      <c r="L99" s="102"/>
      <c r="M99" s="125"/>
      <c r="N99" s="200"/>
      <c r="O99" s="129"/>
      <c r="P99" s="130"/>
      <c r="Q99" s="254"/>
      <c r="R99" s="255"/>
      <c r="S99" s="101"/>
      <c r="T99" s="101"/>
      <c r="U99" s="256"/>
      <c r="V99" s="255"/>
      <c r="W99" s="101"/>
      <c r="X99" s="101"/>
      <c r="Y99" s="256"/>
      <c r="Z99" s="257"/>
      <c r="AA99" s="256"/>
      <c r="AB99" s="199"/>
      <c r="AC99" s="198"/>
      <c r="AD99" s="104"/>
      <c r="AE99" s="105"/>
      <c r="AF99" s="197"/>
      <c r="AG99" s="196"/>
      <c r="AH99" s="106"/>
      <c r="AI99" s="27"/>
      <c r="AJ99" s="195"/>
      <c r="AK99" s="195"/>
      <c r="AL99" s="194"/>
    </row>
    <row r="100" spans="1:46" ht="21.95" customHeight="1">
      <c r="A100" s="134"/>
      <c r="B100" s="204"/>
      <c r="C100" s="100"/>
      <c r="D100" s="101"/>
      <c r="E100" s="203"/>
      <c r="F100" s="202"/>
      <c r="G100" s="102"/>
      <c r="H100" s="103"/>
      <c r="I100" s="102"/>
      <c r="J100" s="122"/>
      <c r="K100" s="201"/>
      <c r="L100" s="102"/>
      <c r="M100" s="125"/>
      <c r="N100" s="200"/>
      <c r="O100" s="129"/>
      <c r="P100" s="130"/>
      <c r="Q100" s="254"/>
      <c r="R100" s="255"/>
      <c r="S100" s="101"/>
      <c r="T100" s="101"/>
      <c r="U100" s="256"/>
      <c r="V100" s="255"/>
      <c r="W100" s="101"/>
      <c r="X100" s="101"/>
      <c r="Y100" s="256"/>
      <c r="Z100" s="257"/>
      <c r="AA100" s="256"/>
      <c r="AB100" s="199"/>
      <c r="AC100" s="198"/>
      <c r="AD100" s="104"/>
      <c r="AE100" s="105"/>
      <c r="AF100" s="197"/>
      <c r="AG100" s="196"/>
      <c r="AH100" s="106"/>
      <c r="AI100" s="27"/>
      <c r="AJ100" s="195"/>
      <c r="AK100" s="195"/>
      <c r="AL100" s="194"/>
      <c r="AT100" s="78"/>
    </row>
    <row r="101" spans="1:46" ht="21.95" customHeight="1">
      <c r="A101" s="134"/>
      <c r="B101" s="204"/>
      <c r="C101" s="100"/>
      <c r="D101" s="101"/>
      <c r="E101" s="203"/>
      <c r="F101" s="202"/>
      <c r="G101" s="102"/>
      <c r="H101" s="103"/>
      <c r="I101" s="102"/>
      <c r="J101" s="122"/>
      <c r="K101" s="201"/>
      <c r="L101" s="102"/>
      <c r="M101" s="125"/>
      <c r="N101" s="200"/>
      <c r="O101" s="129"/>
      <c r="P101" s="130"/>
      <c r="Q101" s="254"/>
      <c r="R101" s="255"/>
      <c r="S101" s="101"/>
      <c r="T101" s="101"/>
      <c r="U101" s="256"/>
      <c r="V101" s="255"/>
      <c r="W101" s="101"/>
      <c r="X101" s="101"/>
      <c r="Y101" s="256"/>
      <c r="Z101" s="257"/>
      <c r="AA101" s="256"/>
      <c r="AB101" s="199"/>
      <c r="AC101" s="198"/>
      <c r="AD101" s="104"/>
      <c r="AE101" s="105"/>
      <c r="AF101" s="197"/>
      <c r="AG101" s="196"/>
      <c r="AH101" s="106"/>
      <c r="AI101" s="27"/>
      <c r="AJ101" s="195"/>
      <c r="AK101" s="195"/>
      <c r="AL101" s="194"/>
      <c r="AT101" s="78"/>
    </row>
    <row r="102" spans="1:46" ht="21.95" customHeight="1">
      <c r="A102" s="134"/>
      <c r="B102" s="204"/>
      <c r="C102" s="100"/>
      <c r="D102" s="101"/>
      <c r="E102" s="203"/>
      <c r="F102" s="202"/>
      <c r="G102" s="102"/>
      <c r="H102" s="103"/>
      <c r="I102" s="102"/>
      <c r="J102" s="122"/>
      <c r="K102" s="201"/>
      <c r="L102" s="102"/>
      <c r="M102" s="125"/>
      <c r="N102" s="200"/>
      <c r="O102" s="129"/>
      <c r="P102" s="130"/>
      <c r="Q102" s="254"/>
      <c r="R102" s="255"/>
      <c r="S102" s="101"/>
      <c r="T102" s="101"/>
      <c r="U102" s="256"/>
      <c r="V102" s="255"/>
      <c r="W102" s="101"/>
      <c r="X102" s="101"/>
      <c r="Y102" s="256"/>
      <c r="Z102" s="257"/>
      <c r="AA102" s="256"/>
      <c r="AB102" s="199"/>
      <c r="AC102" s="198"/>
      <c r="AD102" s="104"/>
      <c r="AE102" s="105"/>
      <c r="AF102" s="197"/>
      <c r="AG102" s="196"/>
      <c r="AH102" s="106"/>
      <c r="AI102" s="27"/>
      <c r="AJ102" s="195"/>
      <c r="AK102" s="195"/>
      <c r="AL102" s="194"/>
    </row>
    <row r="103" spans="1:46" ht="21.95" customHeight="1">
      <c r="A103" s="134"/>
      <c r="B103" s="204"/>
      <c r="C103" s="100"/>
      <c r="D103" s="101"/>
      <c r="E103" s="203"/>
      <c r="F103" s="202"/>
      <c r="G103" s="102"/>
      <c r="H103" s="103"/>
      <c r="I103" s="102"/>
      <c r="J103" s="122"/>
      <c r="K103" s="201"/>
      <c r="L103" s="102"/>
      <c r="M103" s="125"/>
      <c r="N103" s="200"/>
      <c r="O103" s="129"/>
      <c r="P103" s="130"/>
      <c r="Q103" s="254"/>
      <c r="R103" s="255"/>
      <c r="S103" s="101"/>
      <c r="T103" s="101"/>
      <c r="U103" s="256"/>
      <c r="V103" s="255"/>
      <c r="W103" s="101"/>
      <c r="X103" s="101"/>
      <c r="Y103" s="256"/>
      <c r="Z103" s="257"/>
      <c r="AA103" s="256"/>
      <c r="AB103" s="199"/>
      <c r="AC103" s="198"/>
      <c r="AD103" s="104"/>
      <c r="AE103" s="105"/>
      <c r="AF103" s="197"/>
      <c r="AG103" s="196"/>
      <c r="AH103" s="106"/>
      <c r="AI103" s="27"/>
      <c r="AJ103" s="195"/>
      <c r="AK103" s="195"/>
      <c r="AL103" s="194"/>
    </row>
    <row r="104" spans="1:46" ht="22.9" customHeight="1" thickBot="1">
      <c r="A104" s="136"/>
      <c r="B104" s="193"/>
      <c r="C104" s="137"/>
      <c r="D104" s="138"/>
      <c r="E104" s="192"/>
      <c r="F104" s="191"/>
      <c r="G104" s="139"/>
      <c r="H104" s="140"/>
      <c r="I104" s="139"/>
      <c r="J104" s="141"/>
      <c r="K104" s="190"/>
      <c r="L104" s="139"/>
      <c r="M104" s="142"/>
      <c r="N104" s="189"/>
      <c r="O104" s="143"/>
      <c r="P104" s="144"/>
      <c r="Q104" s="269"/>
      <c r="R104" s="259"/>
      <c r="S104" s="260"/>
      <c r="T104" s="138"/>
      <c r="U104" s="270"/>
      <c r="V104" s="271"/>
      <c r="W104" s="272"/>
      <c r="X104" s="138"/>
      <c r="Y104" s="270"/>
      <c r="Z104" s="273"/>
      <c r="AA104" s="270"/>
      <c r="AB104" s="188"/>
      <c r="AC104" s="187"/>
      <c r="AD104" s="145"/>
      <c r="AE104" s="146"/>
      <c r="AF104" s="186"/>
      <c r="AG104" s="185"/>
      <c r="AH104" s="147"/>
      <c r="AI104" s="30"/>
      <c r="AJ104" s="184"/>
      <c r="AK104" s="184"/>
      <c r="AL104" s="216"/>
    </row>
    <row r="105" spans="1:46" ht="21.95" customHeight="1">
      <c r="A105" s="133"/>
      <c r="B105" s="215"/>
      <c r="C105" s="107"/>
      <c r="D105" s="108"/>
      <c r="E105" s="214"/>
      <c r="F105" s="213"/>
      <c r="G105" s="109"/>
      <c r="H105" s="110"/>
      <c r="I105" s="109"/>
      <c r="J105" s="121"/>
      <c r="K105" s="212"/>
      <c r="L105" s="109"/>
      <c r="M105" s="124"/>
      <c r="N105" s="211"/>
      <c r="O105" s="127"/>
      <c r="P105" s="128"/>
      <c r="Q105" s="247"/>
      <c r="R105" s="266"/>
      <c r="S105" s="108"/>
      <c r="T105" s="108"/>
      <c r="U105" s="250"/>
      <c r="V105" s="266"/>
      <c r="W105" s="251"/>
      <c r="X105" s="108"/>
      <c r="Y105" s="250"/>
      <c r="Z105" s="252"/>
      <c r="AA105" s="250"/>
      <c r="AB105" s="210"/>
      <c r="AC105" s="209"/>
      <c r="AD105" s="111"/>
      <c r="AE105" s="112"/>
      <c r="AF105" s="208"/>
      <c r="AG105" s="207"/>
      <c r="AH105" s="113"/>
      <c r="AI105" s="28"/>
      <c r="AJ105" s="206"/>
      <c r="AK105" s="206"/>
      <c r="AL105" s="205"/>
    </row>
    <row r="106" spans="1:46" ht="21.95" customHeight="1">
      <c r="A106" s="134"/>
      <c r="B106" s="204"/>
      <c r="C106" s="100"/>
      <c r="D106" s="101"/>
      <c r="E106" s="203"/>
      <c r="F106" s="202"/>
      <c r="G106" s="102"/>
      <c r="H106" s="103"/>
      <c r="I106" s="102"/>
      <c r="J106" s="122"/>
      <c r="K106" s="201"/>
      <c r="L106" s="102"/>
      <c r="M106" s="125"/>
      <c r="N106" s="200"/>
      <c r="O106" s="129"/>
      <c r="P106" s="130"/>
      <c r="Q106" s="254"/>
      <c r="R106" s="255"/>
      <c r="S106" s="101"/>
      <c r="T106" s="101"/>
      <c r="U106" s="256"/>
      <c r="V106" s="255"/>
      <c r="W106" s="101"/>
      <c r="X106" s="101"/>
      <c r="Y106" s="256"/>
      <c r="Z106" s="257"/>
      <c r="AA106" s="256"/>
      <c r="AB106" s="199"/>
      <c r="AC106" s="198"/>
      <c r="AD106" s="104"/>
      <c r="AE106" s="105"/>
      <c r="AF106" s="197"/>
      <c r="AG106" s="196"/>
      <c r="AH106" s="106"/>
      <c r="AI106" s="27"/>
      <c r="AJ106" s="195"/>
      <c r="AK106" s="195"/>
      <c r="AL106" s="194"/>
    </row>
    <row r="107" spans="1:46" ht="21.95" customHeight="1">
      <c r="A107" s="134"/>
      <c r="B107" s="204"/>
      <c r="C107" s="100"/>
      <c r="D107" s="101"/>
      <c r="E107" s="203"/>
      <c r="F107" s="202"/>
      <c r="G107" s="102"/>
      <c r="H107" s="103"/>
      <c r="I107" s="102"/>
      <c r="J107" s="122"/>
      <c r="K107" s="201"/>
      <c r="L107" s="102"/>
      <c r="M107" s="125"/>
      <c r="N107" s="200"/>
      <c r="O107" s="129"/>
      <c r="P107" s="130"/>
      <c r="Q107" s="254"/>
      <c r="R107" s="255"/>
      <c r="S107" s="101"/>
      <c r="T107" s="101"/>
      <c r="U107" s="256"/>
      <c r="V107" s="255"/>
      <c r="W107" s="101"/>
      <c r="X107" s="101"/>
      <c r="Y107" s="256"/>
      <c r="Z107" s="257"/>
      <c r="AA107" s="256"/>
      <c r="AB107" s="199"/>
      <c r="AC107" s="198"/>
      <c r="AD107" s="104"/>
      <c r="AE107" s="105"/>
      <c r="AF107" s="197"/>
      <c r="AG107" s="196"/>
      <c r="AH107" s="106"/>
      <c r="AI107" s="27"/>
      <c r="AJ107" s="195"/>
      <c r="AK107" s="195"/>
      <c r="AL107" s="194"/>
    </row>
    <row r="108" spans="1:46" ht="21.95" customHeight="1">
      <c r="A108" s="134"/>
      <c r="B108" s="204"/>
      <c r="C108" s="100"/>
      <c r="D108" s="101"/>
      <c r="E108" s="203"/>
      <c r="F108" s="202"/>
      <c r="G108" s="102"/>
      <c r="H108" s="103"/>
      <c r="I108" s="102"/>
      <c r="J108" s="122"/>
      <c r="K108" s="201"/>
      <c r="L108" s="102"/>
      <c r="M108" s="125"/>
      <c r="N108" s="200"/>
      <c r="O108" s="129"/>
      <c r="P108" s="130"/>
      <c r="Q108" s="254"/>
      <c r="R108" s="255"/>
      <c r="S108" s="101"/>
      <c r="T108" s="101"/>
      <c r="U108" s="256"/>
      <c r="V108" s="255"/>
      <c r="W108" s="101"/>
      <c r="X108" s="101"/>
      <c r="Y108" s="256"/>
      <c r="Z108" s="257"/>
      <c r="AA108" s="256"/>
      <c r="AB108" s="199"/>
      <c r="AC108" s="198"/>
      <c r="AD108" s="104"/>
      <c r="AE108" s="105"/>
      <c r="AF108" s="197"/>
      <c r="AG108" s="196"/>
      <c r="AH108" s="106"/>
      <c r="AI108" s="27"/>
      <c r="AJ108" s="195"/>
      <c r="AK108" s="195"/>
      <c r="AL108" s="194"/>
    </row>
    <row r="109" spans="1:46" ht="21.95" customHeight="1">
      <c r="A109" s="134"/>
      <c r="B109" s="204"/>
      <c r="C109" s="100"/>
      <c r="D109" s="101"/>
      <c r="E109" s="203"/>
      <c r="F109" s="202"/>
      <c r="G109" s="102"/>
      <c r="H109" s="103"/>
      <c r="I109" s="102"/>
      <c r="J109" s="122"/>
      <c r="K109" s="201"/>
      <c r="L109" s="102"/>
      <c r="M109" s="125"/>
      <c r="N109" s="200"/>
      <c r="O109" s="129"/>
      <c r="P109" s="130"/>
      <c r="Q109" s="254"/>
      <c r="R109" s="255"/>
      <c r="S109" s="101"/>
      <c r="T109" s="101"/>
      <c r="U109" s="256"/>
      <c r="V109" s="255"/>
      <c r="W109" s="101"/>
      <c r="X109" s="101"/>
      <c r="Y109" s="256"/>
      <c r="Z109" s="257"/>
      <c r="AA109" s="256"/>
      <c r="AB109" s="199"/>
      <c r="AC109" s="198"/>
      <c r="AD109" s="104"/>
      <c r="AE109" s="105"/>
      <c r="AF109" s="197"/>
      <c r="AG109" s="196"/>
      <c r="AH109" s="106"/>
      <c r="AI109" s="27"/>
      <c r="AJ109" s="195"/>
      <c r="AK109" s="195"/>
      <c r="AL109" s="194"/>
    </row>
    <row r="110" spans="1:46" ht="21.95" customHeight="1">
      <c r="A110" s="134"/>
      <c r="B110" s="204"/>
      <c r="C110" s="100"/>
      <c r="D110" s="101"/>
      <c r="E110" s="203"/>
      <c r="F110" s="202"/>
      <c r="G110" s="102"/>
      <c r="H110" s="103"/>
      <c r="I110" s="102"/>
      <c r="J110" s="122"/>
      <c r="K110" s="201"/>
      <c r="L110" s="102"/>
      <c r="M110" s="125"/>
      <c r="N110" s="200"/>
      <c r="O110" s="129"/>
      <c r="P110" s="130"/>
      <c r="Q110" s="254"/>
      <c r="R110" s="255"/>
      <c r="S110" s="101"/>
      <c r="T110" s="101"/>
      <c r="U110" s="256"/>
      <c r="V110" s="255"/>
      <c r="W110" s="101"/>
      <c r="X110" s="101"/>
      <c r="Y110" s="256"/>
      <c r="Z110" s="257"/>
      <c r="AA110" s="256"/>
      <c r="AB110" s="199"/>
      <c r="AC110" s="198"/>
      <c r="AD110" s="104"/>
      <c r="AE110" s="105"/>
      <c r="AF110" s="197"/>
      <c r="AG110" s="196"/>
      <c r="AH110" s="106"/>
      <c r="AI110" s="27"/>
      <c r="AJ110" s="195"/>
      <c r="AK110" s="195"/>
      <c r="AL110" s="194"/>
      <c r="AT110" s="78"/>
    </row>
    <row r="111" spans="1:46" ht="21.95" customHeight="1">
      <c r="A111" s="134"/>
      <c r="B111" s="204"/>
      <c r="C111" s="100"/>
      <c r="D111" s="101"/>
      <c r="E111" s="203"/>
      <c r="F111" s="202"/>
      <c r="G111" s="102"/>
      <c r="H111" s="103"/>
      <c r="I111" s="102"/>
      <c r="J111" s="122"/>
      <c r="K111" s="201"/>
      <c r="L111" s="102"/>
      <c r="M111" s="125"/>
      <c r="N111" s="200"/>
      <c r="O111" s="129"/>
      <c r="P111" s="130"/>
      <c r="Q111" s="254"/>
      <c r="R111" s="255"/>
      <c r="S111" s="101"/>
      <c r="T111" s="101"/>
      <c r="U111" s="256"/>
      <c r="V111" s="255"/>
      <c r="W111" s="101"/>
      <c r="X111" s="101"/>
      <c r="Y111" s="256"/>
      <c r="Z111" s="257"/>
      <c r="AA111" s="256"/>
      <c r="AB111" s="199"/>
      <c r="AC111" s="198"/>
      <c r="AD111" s="104"/>
      <c r="AE111" s="105"/>
      <c r="AF111" s="197"/>
      <c r="AG111" s="196"/>
      <c r="AH111" s="106"/>
      <c r="AI111" s="27"/>
      <c r="AJ111" s="195"/>
      <c r="AK111" s="195"/>
      <c r="AL111" s="194"/>
      <c r="AT111" s="78"/>
    </row>
    <row r="112" spans="1:46" ht="21.95" customHeight="1">
      <c r="A112" s="134"/>
      <c r="B112" s="204"/>
      <c r="C112" s="100"/>
      <c r="D112" s="101"/>
      <c r="E112" s="203"/>
      <c r="F112" s="202"/>
      <c r="G112" s="102"/>
      <c r="H112" s="103"/>
      <c r="I112" s="102"/>
      <c r="J112" s="122"/>
      <c r="K112" s="201"/>
      <c r="L112" s="102"/>
      <c r="M112" s="125"/>
      <c r="N112" s="200"/>
      <c r="O112" s="129"/>
      <c r="P112" s="130"/>
      <c r="Q112" s="254"/>
      <c r="R112" s="255"/>
      <c r="S112" s="101"/>
      <c r="T112" s="101"/>
      <c r="U112" s="256"/>
      <c r="V112" s="255"/>
      <c r="W112" s="101"/>
      <c r="X112" s="101"/>
      <c r="Y112" s="256"/>
      <c r="Z112" s="257"/>
      <c r="AA112" s="256"/>
      <c r="AB112" s="199"/>
      <c r="AC112" s="198"/>
      <c r="AD112" s="104"/>
      <c r="AE112" s="105"/>
      <c r="AF112" s="197"/>
      <c r="AG112" s="196"/>
      <c r="AH112" s="106"/>
      <c r="AI112" s="27"/>
      <c r="AJ112" s="195"/>
      <c r="AK112" s="195"/>
      <c r="AL112" s="194"/>
    </row>
    <row r="113" spans="1:46" ht="21.95" customHeight="1">
      <c r="A113" s="134"/>
      <c r="B113" s="204"/>
      <c r="C113" s="100"/>
      <c r="D113" s="101"/>
      <c r="E113" s="203"/>
      <c r="F113" s="202"/>
      <c r="G113" s="102"/>
      <c r="H113" s="103"/>
      <c r="I113" s="102"/>
      <c r="J113" s="122"/>
      <c r="K113" s="201"/>
      <c r="L113" s="102"/>
      <c r="M113" s="125"/>
      <c r="N113" s="200"/>
      <c r="O113" s="129"/>
      <c r="P113" s="130"/>
      <c r="Q113" s="254"/>
      <c r="R113" s="255"/>
      <c r="S113" s="101"/>
      <c r="T113" s="101"/>
      <c r="U113" s="256"/>
      <c r="V113" s="255"/>
      <c r="W113" s="101"/>
      <c r="X113" s="101"/>
      <c r="Y113" s="256"/>
      <c r="Z113" s="257"/>
      <c r="AA113" s="256"/>
      <c r="AB113" s="199"/>
      <c r="AC113" s="198"/>
      <c r="AD113" s="104"/>
      <c r="AE113" s="105"/>
      <c r="AF113" s="197"/>
      <c r="AG113" s="196"/>
      <c r="AH113" s="106"/>
      <c r="AI113" s="27"/>
      <c r="AJ113" s="195"/>
      <c r="AK113" s="195"/>
      <c r="AL113" s="194"/>
    </row>
    <row r="114" spans="1:46" ht="22.9" customHeight="1" thickBot="1">
      <c r="A114" s="135"/>
      <c r="B114" s="221"/>
      <c r="C114" s="114"/>
      <c r="D114" s="115"/>
      <c r="E114" s="220"/>
      <c r="F114" s="219"/>
      <c r="G114" s="116"/>
      <c r="H114" s="117"/>
      <c r="I114" s="116"/>
      <c r="J114" s="123"/>
      <c r="K114" s="218"/>
      <c r="L114" s="116"/>
      <c r="M114" s="126"/>
      <c r="N114" s="217"/>
      <c r="O114" s="131"/>
      <c r="P114" s="132"/>
      <c r="Q114" s="258"/>
      <c r="R114" s="259"/>
      <c r="S114" s="260"/>
      <c r="T114" s="115"/>
      <c r="U114" s="264"/>
      <c r="V114" s="262"/>
      <c r="W114" s="263"/>
      <c r="X114" s="115"/>
      <c r="Y114" s="264"/>
      <c r="Z114" s="265"/>
      <c r="AA114" s="264"/>
      <c r="AB114" s="188"/>
      <c r="AC114" s="187"/>
      <c r="AD114" s="145"/>
      <c r="AE114" s="146"/>
      <c r="AF114" s="186"/>
      <c r="AG114" s="185"/>
      <c r="AH114" s="147"/>
      <c r="AI114" s="30"/>
      <c r="AJ114" s="184"/>
      <c r="AK114" s="184"/>
      <c r="AL114" s="216"/>
    </row>
    <row r="115" spans="1:46" ht="21.95" customHeight="1">
      <c r="A115" s="133"/>
      <c r="B115" s="215"/>
      <c r="C115" s="107"/>
      <c r="D115" s="108"/>
      <c r="E115" s="214"/>
      <c r="F115" s="213"/>
      <c r="G115" s="109"/>
      <c r="H115" s="110"/>
      <c r="I115" s="109"/>
      <c r="J115" s="121"/>
      <c r="K115" s="212"/>
      <c r="L115" s="109"/>
      <c r="M115" s="124"/>
      <c r="N115" s="211"/>
      <c r="O115" s="127"/>
      <c r="P115" s="128"/>
      <c r="Q115" s="247"/>
      <c r="R115" s="266"/>
      <c r="S115" s="108"/>
      <c r="T115" s="108"/>
      <c r="U115" s="250"/>
      <c r="V115" s="266"/>
      <c r="W115" s="251"/>
      <c r="X115" s="108"/>
      <c r="Y115" s="250"/>
      <c r="Z115" s="252"/>
      <c r="AA115" s="250"/>
      <c r="AB115" s="210"/>
      <c r="AC115" s="209"/>
      <c r="AD115" s="111"/>
      <c r="AE115" s="112"/>
      <c r="AF115" s="208"/>
      <c r="AG115" s="207"/>
      <c r="AH115" s="113"/>
      <c r="AI115" s="28"/>
      <c r="AJ115" s="206"/>
      <c r="AK115" s="206"/>
      <c r="AL115" s="205"/>
    </row>
    <row r="116" spans="1:46" ht="21.95" customHeight="1">
      <c r="A116" s="134"/>
      <c r="B116" s="204"/>
      <c r="C116" s="100"/>
      <c r="D116" s="101"/>
      <c r="E116" s="203"/>
      <c r="F116" s="202"/>
      <c r="G116" s="102"/>
      <c r="H116" s="103"/>
      <c r="I116" s="102"/>
      <c r="J116" s="122"/>
      <c r="K116" s="201"/>
      <c r="L116" s="102"/>
      <c r="M116" s="125"/>
      <c r="N116" s="200"/>
      <c r="O116" s="129"/>
      <c r="P116" s="130"/>
      <c r="Q116" s="254" t="s">
        <v>73</v>
      </c>
      <c r="R116" s="255"/>
      <c r="S116" s="101"/>
      <c r="T116" s="101"/>
      <c r="U116" s="256"/>
      <c r="V116" s="255"/>
      <c r="W116" s="101"/>
      <c r="X116" s="101"/>
      <c r="Y116" s="256"/>
      <c r="Z116" s="257"/>
      <c r="AA116" s="256"/>
      <c r="AB116" s="199"/>
      <c r="AC116" s="198"/>
      <c r="AD116" s="104"/>
      <c r="AE116" s="105"/>
      <c r="AF116" s="197"/>
      <c r="AG116" s="196"/>
      <c r="AH116" s="106"/>
      <c r="AI116" s="27"/>
      <c r="AJ116" s="195"/>
      <c r="AK116" s="195"/>
      <c r="AL116" s="194"/>
    </row>
    <row r="117" spans="1:46" ht="21.95" customHeight="1">
      <c r="A117" s="134"/>
      <c r="B117" s="204"/>
      <c r="C117" s="100"/>
      <c r="D117" s="101"/>
      <c r="E117" s="203"/>
      <c r="F117" s="202"/>
      <c r="G117" s="102"/>
      <c r="H117" s="103"/>
      <c r="I117" s="102"/>
      <c r="J117" s="122"/>
      <c r="K117" s="201"/>
      <c r="L117" s="102"/>
      <c r="M117" s="125"/>
      <c r="N117" s="200"/>
      <c r="O117" s="129"/>
      <c r="P117" s="130"/>
      <c r="Q117" s="254" t="s">
        <v>73</v>
      </c>
      <c r="R117" s="255"/>
      <c r="S117" s="101"/>
      <c r="T117" s="101"/>
      <c r="U117" s="256"/>
      <c r="V117" s="255"/>
      <c r="W117" s="101"/>
      <c r="X117" s="101"/>
      <c r="Y117" s="256"/>
      <c r="Z117" s="257"/>
      <c r="AA117" s="256"/>
      <c r="AB117" s="199"/>
      <c r="AC117" s="198"/>
      <c r="AD117" s="104"/>
      <c r="AE117" s="105"/>
      <c r="AF117" s="197"/>
      <c r="AG117" s="196"/>
      <c r="AH117" s="106"/>
      <c r="AI117" s="27"/>
      <c r="AJ117" s="195"/>
      <c r="AK117" s="195"/>
      <c r="AL117" s="194"/>
    </row>
    <row r="118" spans="1:46" ht="21.95" customHeight="1">
      <c r="A118" s="134"/>
      <c r="B118" s="204"/>
      <c r="C118" s="100"/>
      <c r="D118" s="101"/>
      <c r="E118" s="203"/>
      <c r="F118" s="202"/>
      <c r="G118" s="102"/>
      <c r="H118" s="103"/>
      <c r="I118" s="102"/>
      <c r="J118" s="122"/>
      <c r="K118" s="201"/>
      <c r="L118" s="102"/>
      <c r="M118" s="125"/>
      <c r="N118" s="200"/>
      <c r="O118" s="129"/>
      <c r="P118" s="130"/>
      <c r="Q118" s="254" t="s">
        <v>73</v>
      </c>
      <c r="R118" s="255"/>
      <c r="S118" s="101"/>
      <c r="T118" s="101"/>
      <c r="U118" s="256"/>
      <c r="V118" s="255"/>
      <c r="W118" s="101"/>
      <c r="X118" s="101"/>
      <c r="Y118" s="256"/>
      <c r="Z118" s="257"/>
      <c r="AA118" s="256"/>
      <c r="AB118" s="199"/>
      <c r="AC118" s="198"/>
      <c r="AD118" s="104"/>
      <c r="AE118" s="105"/>
      <c r="AF118" s="197"/>
      <c r="AG118" s="196"/>
      <c r="AH118" s="106"/>
      <c r="AI118" s="27"/>
      <c r="AJ118" s="195"/>
      <c r="AK118" s="195"/>
      <c r="AL118" s="194"/>
    </row>
    <row r="119" spans="1:46" ht="21.95" customHeight="1">
      <c r="A119" s="134"/>
      <c r="B119" s="204"/>
      <c r="C119" s="100"/>
      <c r="D119" s="101"/>
      <c r="E119" s="203"/>
      <c r="F119" s="202"/>
      <c r="G119" s="102"/>
      <c r="H119" s="103"/>
      <c r="I119" s="102"/>
      <c r="J119" s="122"/>
      <c r="K119" s="201"/>
      <c r="L119" s="102"/>
      <c r="M119" s="125"/>
      <c r="N119" s="200"/>
      <c r="O119" s="129"/>
      <c r="P119" s="130"/>
      <c r="Q119" s="254" t="s">
        <v>73</v>
      </c>
      <c r="R119" s="255"/>
      <c r="S119" s="101"/>
      <c r="T119" s="101"/>
      <c r="U119" s="256"/>
      <c r="V119" s="255"/>
      <c r="W119" s="101"/>
      <c r="X119" s="101"/>
      <c r="Y119" s="256"/>
      <c r="Z119" s="257"/>
      <c r="AA119" s="256"/>
      <c r="AB119" s="199"/>
      <c r="AC119" s="198"/>
      <c r="AD119" s="104"/>
      <c r="AE119" s="105"/>
      <c r="AF119" s="197"/>
      <c r="AG119" s="196"/>
      <c r="AH119" s="106"/>
      <c r="AI119" s="27"/>
      <c r="AJ119" s="195"/>
      <c r="AK119" s="195"/>
      <c r="AL119" s="194"/>
    </row>
    <row r="120" spans="1:46" ht="21.95" customHeight="1">
      <c r="A120" s="134"/>
      <c r="B120" s="204"/>
      <c r="C120" s="100"/>
      <c r="D120" s="101"/>
      <c r="E120" s="203"/>
      <c r="F120" s="202"/>
      <c r="G120" s="102"/>
      <c r="H120" s="103"/>
      <c r="I120" s="102"/>
      <c r="J120" s="122"/>
      <c r="K120" s="201"/>
      <c r="L120" s="102"/>
      <c r="M120" s="125"/>
      <c r="N120" s="200"/>
      <c r="O120" s="129"/>
      <c r="P120" s="130"/>
      <c r="Q120" s="254" t="s">
        <v>73</v>
      </c>
      <c r="R120" s="255"/>
      <c r="S120" s="101"/>
      <c r="T120" s="101"/>
      <c r="U120" s="256"/>
      <c r="V120" s="255"/>
      <c r="W120" s="101"/>
      <c r="X120" s="101"/>
      <c r="Y120" s="256"/>
      <c r="Z120" s="257"/>
      <c r="AA120" s="256"/>
      <c r="AB120" s="199"/>
      <c r="AC120" s="198"/>
      <c r="AD120" s="104"/>
      <c r="AE120" s="105"/>
      <c r="AF120" s="197"/>
      <c r="AG120" s="196"/>
      <c r="AH120" s="106"/>
      <c r="AI120" s="27"/>
      <c r="AJ120" s="195"/>
      <c r="AK120" s="195"/>
      <c r="AL120" s="194"/>
      <c r="AT120" s="78"/>
    </row>
    <row r="121" spans="1:46" ht="21.95" customHeight="1">
      <c r="A121" s="134"/>
      <c r="B121" s="204"/>
      <c r="C121" s="100"/>
      <c r="D121" s="101"/>
      <c r="E121" s="203"/>
      <c r="F121" s="202"/>
      <c r="G121" s="102"/>
      <c r="H121" s="103"/>
      <c r="I121" s="102"/>
      <c r="J121" s="122"/>
      <c r="K121" s="201"/>
      <c r="L121" s="102"/>
      <c r="M121" s="125"/>
      <c r="N121" s="200"/>
      <c r="O121" s="129"/>
      <c r="P121" s="130"/>
      <c r="Q121" s="254" t="s">
        <v>73</v>
      </c>
      <c r="R121" s="255"/>
      <c r="S121" s="101"/>
      <c r="T121" s="101"/>
      <c r="U121" s="256"/>
      <c r="V121" s="255"/>
      <c r="W121" s="101"/>
      <c r="X121" s="101"/>
      <c r="Y121" s="256"/>
      <c r="Z121" s="257"/>
      <c r="AA121" s="256"/>
      <c r="AB121" s="199"/>
      <c r="AC121" s="198"/>
      <c r="AD121" s="104"/>
      <c r="AE121" s="105"/>
      <c r="AF121" s="197"/>
      <c r="AG121" s="196"/>
      <c r="AH121" s="106"/>
      <c r="AI121" s="27"/>
      <c r="AJ121" s="195"/>
      <c r="AK121" s="195"/>
      <c r="AL121" s="194"/>
      <c r="AT121" s="78"/>
    </row>
    <row r="122" spans="1:46" ht="21.95" customHeight="1">
      <c r="A122" s="134"/>
      <c r="B122" s="204"/>
      <c r="C122" s="100"/>
      <c r="D122" s="101"/>
      <c r="E122" s="203"/>
      <c r="F122" s="202"/>
      <c r="G122" s="102"/>
      <c r="H122" s="103"/>
      <c r="I122" s="102"/>
      <c r="J122" s="122"/>
      <c r="K122" s="201"/>
      <c r="L122" s="102"/>
      <c r="M122" s="125"/>
      <c r="N122" s="200"/>
      <c r="O122" s="129"/>
      <c r="P122" s="130"/>
      <c r="Q122" s="254" t="s">
        <v>73</v>
      </c>
      <c r="R122" s="255"/>
      <c r="S122" s="101"/>
      <c r="T122" s="101"/>
      <c r="U122" s="256"/>
      <c r="V122" s="255"/>
      <c r="W122" s="101"/>
      <c r="X122" s="101"/>
      <c r="Y122" s="256"/>
      <c r="Z122" s="257"/>
      <c r="AA122" s="256"/>
      <c r="AB122" s="199"/>
      <c r="AC122" s="198"/>
      <c r="AD122" s="104"/>
      <c r="AE122" s="105"/>
      <c r="AF122" s="197"/>
      <c r="AG122" s="196"/>
      <c r="AH122" s="106"/>
      <c r="AI122" s="27"/>
      <c r="AJ122" s="195"/>
      <c r="AK122" s="195"/>
      <c r="AL122" s="194"/>
    </row>
    <row r="123" spans="1:46" ht="21.95" customHeight="1">
      <c r="A123" s="134"/>
      <c r="B123" s="204"/>
      <c r="C123" s="100"/>
      <c r="D123" s="101"/>
      <c r="E123" s="203"/>
      <c r="F123" s="202"/>
      <c r="G123" s="102"/>
      <c r="H123" s="103"/>
      <c r="I123" s="102"/>
      <c r="J123" s="122"/>
      <c r="K123" s="201"/>
      <c r="L123" s="102"/>
      <c r="M123" s="125"/>
      <c r="N123" s="200"/>
      <c r="O123" s="129"/>
      <c r="P123" s="130"/>
      <c r="Q123" s="254" t="s">
        <v>73</v>
      </c>
      <c r="R123" s="255"/>
      <c r="S123" s="101"/>
      <c r="T123" s="101"/>
      <c r="U123" s="256"/>
      <c r="V123" s="255"/>
      <c r="W123" s="101"/>
      <c r="X123" s="101"/>
      <c r="Y123" s="256"/>
      <c r="Z123" s="257"/>
      <c r="AA123" s="256"/>
      <c r="AB123" s="199"/>
      <c r="AC123" s="198"/>
      <c r="AD123" s="104"/>
      <c r="AE123" s="105"/>
      <c r="AF123" s="197"/>
      <c r="AG123" s="196"/>
      <c r="AH123" s="106"/>
      <c r="AI123" s="27"/>
      <c r="AJ123" s="195"/>
      <c r="AK123" s="195"/>
      <c r="AL123" s="194"/>
    </row>
    <row r="124" spans="1:46" ht="22.9" customHeight="1" thickBot="1">
      <c r="A124" s="136"/>
      <c r="B124" s="193"/>
      <c r="C124" s="137"/>
      <c r="D124" s="138"/>
      <c r="E124" s="192"/>
      <c r="F124" s="191"/>
      <c r="G124" s="139"/>
      <c r="H124" s="140"/>
      <c r="I124" s="139"/>
      <c r="J124" s="141"/>
      <c r="K124" s="190"/>
      <c r="L124" s="139"/>
      <c r="M124" s="142"/>
      <c r="N124" s="189"/>
      <c r="O124" s="143"/>
      <c r="P124" s="144"/>
      <c r="Q124" s="269" t="s">
        <v>73</v>
      </c>
      <c r="R124" s="259"/>
      <c r="S124" s="260"/>
      <c r="T124" s="138"/>
      <c r="U124" s="270"/>
      <c r="V124" s="271"/>
      <c r="W124" s="272"/>
      <c r="X124" s="138"/>
      <c r="Y124" s="270"/>
      <c r="Z124" s="273"/>
      <c r="AA124" s="270"/>
      <c r="AB124" s="188"/>
      <c r="AC124" s="187"/>
      <c r="AD124" s="145"/>
      <c r="AE124" s="146"/>
      <c r="AF124" s="186"/>
      <c r="AG124" s="185"/>
      <c r="AH124" s="147"/>
      <c r="AI124" s="30"/>
      <c r="AJ124" s="184"/>
      <c r="AK124" s="184"/>
      <c r="AL124" s="183"/>
    </row>
    <row r="125" spans="1:46" ht="21" customHeight="1">
      <c r="S125" s="82"/>
      <c r="T125" s="82"/>
      <c r="AL125" s="182"/>
    </row>
    <row r="126" spans="1:46" ht="21" customHeight="1">
      <c r="S126" s="82"/>
      <c r="T126" s="82"/>
    </row>
    <row r="127" spans="1:46" ht="21" customHeight="1">
      <c r="S127" s="82"/>
      <c r="T127" s="82"/>
    </row>
    <row r="128" spans="1:46" ht="21" customHeight="1">
      <c r="S128" s="82"/>
      <c r="T128" s="82"/>
    </row>
    <row r="129" spans="19:20" ht="21" customHeight="1">
      <c r="S129" s="82"/>
      <c r="T129" s="82"/>
    </row>
    <row r="130" spans="19:20" ht="21" customHeight="1">
      <c r="S130" s="82"/>
      <c r="T130" s="82"/>
    </row>
    <row r="131" spans="19:20" ht="21" customHeight="1">
      <c r="S131" s="82"/>
      <c r="T131" s="82"/>
    </row>
    <row r="132" spans="19:20" ht="21" customHeight="1">
      <c r="S132" s="82"/>
      <c r="T132" s="82"/>
    </row>
    <row r="133" spans="19:20" ht="21" customHeight="1">
      <c r="S133" s="82"/>
      <c r="T133" s="82"/>
    </row>
    <row r="134" spans="19:20" ht="21" customHeight="1">
      <c r="S134" s="82"/>
      <c r="T134" s="82"/>
    </row>
    <row r="135" spans="19:20" ht="21" customHeight="1">
      <c r="S135" s="82"/>
      <c r="T135" s="82"/>
    </row>
    <row r="136" spans="19:20" ht="21" customHeight="1">
      <c r="S136" s="82"/>
      <c r="T136" s="82"/>
    </row>
    <row r="137" spans="19:20" ht="21" customHeight="1">
      <c r="S137" s="82"/>
      <c r="T137" s="82"/>
    </row>
    <row r="138" spans="19:20" ht="21" customHeight="1">
      <c r="S138" s="82"/>
      <c r="T138" s="82"/>
    </row>
    <row r="139" spans="19:20" ht="21" customHeight="1">
      <c r="S139" s="82"/>
      <c r="T139" s="82"/>
    </row>
    <row r="140" spans="19:20" ht="21" customHeight="1">
      <c r="S140" s="82"/>
      <c r="T140" s="82"/>
    </row>
    <row r="141" spans="19:20" ht="21" customHeight="1">
      <c r="S141" s="82"/>
      <c r="T141" s="82"/>
    </row>
    <row r="142" spans="19:20" ht="21" customHeight="1">
      <c r="S142" s="82"/>
      <c r="T142" s="82"/>
    </row>
    <row r="143" spans="19:20" ht="21" customHeight="1">
      <c r="S143" s="82"/>
      <c r="T143" s="82"/>
    </row>
    <row r="144" spans="19:20" ht="21" customHeight="1">
      <c r="S144" s="82"/>
      <c r="T144" s="82"/>
    </row>
    <row r="145" spans="19:20" ht="21" customHeight="1">
      <c r="S145" s="82"/>
      <c r="T145" s="82"/>
    </row>
    <row r="146" spans="19:20" ht="21" customHeight="1">
      <c r="S146" s="82"/>
      <c r="T146" s="82"/>
    </row>
    <row r="147" spans="19:20" ht="21" customHeight="1">
      <c r="S147" s="82"/>
      <c r="T147" s="82"/>
    </row>
    <row r="148" spans="19:20" ht="21" customHeight="1">
      <c r="S148" s="82"/>
      <c r="T148" s="82"/>
    </row>
    <row r="149" spans="19:20" ht="21" customHeight="1">
      <c r="S149" s="82"/>
      <c r="T149" s="82"/>
    </row>
    <row r="150" spans="19:20" ht="21" customHeight="1">
      <c r="S150" s="82"/>
      <c r="T150" s="82"/>
    </row>
    <row r="151" spans="19:20" ht="21" customHeight="1">
      <c r="S151" s="82"/>
      <c r="T151" s="82"/>
    </row>
    <row r="152" spans="19:20" ht="21" customHeight="1">
      <c r="S152" s="82"/>
      <c r="T152" s="82"/>
    </row>
    <row r="153" spans="19:20" ht="21" customHeight="1">
      <c r="S153" s="82"/>
      <c r="T153" s="82"/>
    </row>
    <row r="154" spans="19:20" ht="21" customHeight="1">
      <c r="S154" s="82"/>
      <c r="T154" s="82"/>
    </row>
    <row r="155" spans="19:20" ht="21" customHeight="1">
      <c r="S155" s="82"/>
      <c r="T155" s="82"/>
    </row>
    <row r="156" spans="19:20" ht="21" customHeight="1">
      <c r="S156" s="82"/>
      <c r="T156" s="82"/>
    </row>
    <row r="157" spans="19:20" ht="21" customHeight="1">
      <c r="S157" s="82"/>
      <c r="T157" s="82"/>
    </row>
    <row r="158" spans="19:20" ht="21" customHeight="1">
      <c r="S158" s="82"/>
      <c r="T158" s="82"/>
    </row>
    <row r="159" spans="19:20" ht="21" customHeight="1">
      <c r="S159" s="82"/>
      <c r="T159" s="82"/>
    </row>
    <row r="160" spans="19:20" ht="21" customHeight="1">
      <c r="S160" s="82"/>
      <c r="T160" s="82"/>
    </row>
    <row r="161" spans="19:20" ht="21" customHeight="1">
      <c r="S161" s="82"/>
      <c r="T161" s="82"/>
    </row>
    <row r="162" spans="19:20" ht="21" customHeight="1">
      <c r="S162" s="82"/>
      <c r="T162" s="82"/>
    </row>
    <row r="163" spans="19:20" ht="21" customHeight="1">
      <c r="S163" s="82"/>
      <c r="T163" s="82"/>
    </row>
    <row r="164" spans="19:20" ht="21" customHeight="1">
      <c r="S164" s="82"/>
      <c r="T164" s="82"/>
    </row>
    <row r="165" spans="19:20" ht="21" customHeight="1">
      <c r="S165" s="82"/>
      <c r="T165" s="82"/>
    </row>
    <row r="166" spans="19:20" ht="21" customHeight="1">
      <c r="S166" s="82"/>
      <c r="T166" s="82"/>
    </row>
    <row r="167" spans="19:20" ht="21" customHeight="1">
      <c r="S167" s="82"/>
      <c r="T167" s="82"/>
    </row>
    <row r="168" spans="19:20" ht="21" customHeight="1">
      <c r="S168" s="82"/>
      <c r="T168" s="82"/>
    </row>
    <row r="169" spans="19:20" ht="21" customHeight="1">
      <c r="S169" s="82"/>
      <c r="T169" s="82"/>
    </row>
    <row r="170" spans="19:20" ht="21" customHeight="1">
      <c r="S170" s="82"/>
      <c r="T170" s="82"/>
    </row>
    <row r="171" spans="19:20" ht="21" customHeight="1">
      <c r="S171" s="82"/>
      <c r="T171" s="82"/>
    </row>
    <row r="172" spans="19:20" ht="21" customHeight="1">
      <c r="S172" s="82"/>
      <c r="T172" s="82"/>
    </row>
    <row r="173" spans="19:20" ht="21" customHeight="1">
      <c r="S173" s="82"/>
      <c r="T173" s="82"/>
    </row>
    <row r="174" spans="19:20" ht="21" customHeight="1">
      <c r="S174" s="82"/>
      <c r="T174" s="82"/>
    </row>
    <row r="175" spans="19:20" ht="21" customHeight="1">
      <c r="S175" s="82"/>
      <c r="T175" s="82"/>
    </row>
    <row r="176" spans="19:20" ht="21" customHeight="1">
      <c r="S176" s="82"/>
      <c r="T176" s="82"/>
    </row>
    <row r="177" spans="19:20" ht="21" customHeight="1">
      <c r="S177" s="82"/>
      <c r="T177" s="82"/>
    </row>
    <row r="178" spans="19:20" ht="21" customHeight="1">
      <c r="S178" s="82"/>
      <c r="T178" s="82"/>
    </row>
    <row r="179" spans="19:20" ht="21" customHeight="1">
      <c r="S179" s="82"/>
      <c r="T179" s="82"/>
    </row>
    <row r="180" spans="19:20" ht="21" customHeight="1">
      <c r="S180" s="82"/>
      <c r="T180" s="82"/>
    </row>
    <row r="181" spans="19:20" ht="21" customHeight="1">
      <c r="S181" s="82"/>
      <c r="T181" s="82"/>
    </row>
    <row r="182" spans="19:20" ht="21" customHeight="1">
      <c r="S182" s="82"/>
      <c r="T182" s="82"/>
    </row>
    <row r="183" spans="19:20" ht="21" customHeight="1">
      <c r="S183" s="82"/>
      <c r="T183" s="82"/>
    </row>
    <row r="184" spans="19:20" ht="21" customHeight="1">
      <c r="S184" s="82"/>
      <c r="T184" s="82"/>
    </row>
    <row r="185" spans="19:20" ht="21" customHeight="1">
      <c r="S185" s="82"/>
      <c r="T185" s="82"/>
    </row>
    <row r="186" spans="19:20" ht="21" customHeight="1">
      <c r="S186" s="82"/>
      <c r="T186" s="82"/>
    </row>
    <row r="187" spans="19:20" ht="21" customHeight="1">
      <c r="S187" s="82"/>
      <c r="T187" s="82"/>
    </row>
    <row r="188" spans="19:20" ht="21" customHeight="1">
      <c r="S188" s="82"/>
      <c r="T188" s="82"/>
    </row>
    <row r="189" spans="19:20" ht="21" customHeight="1">
      <c r="S189" s="82"/>
      <c r="T189" s="82"/>
    </row>
    <row r="190" spans="19:20" ht="21" customHeight="1">
      <c r="S190" s="82"/>
      <c r="T190" s="82"/>
    </row>
    <row r="191" spans="19:20" ht="21" customHeight="1">
      <c r="S191" s="82"/>
      <c r="T191" s="82"/>
    </row>
    <row r="192" spans="19:20" ht="21" customHeight="1">
      <c r="S192" s="82"/>
      <c r="T192" s="82"/>
    </row>
    <row r="193" spans="19:20" ht="21" customHeight="1">
      <c r="S193" s="82"/>
      <c r="T193" s="82"/>
    </row>
    <row r="194" spans="19:20" ht="21" customHeight="1">
      <c r="S194" s="82"/>
      <c r="T194" s="82"/>
    </row>
    <row r="195" spans="19:20" ht="21" customHeight="1">
      <c r="S195" s="82"/>
      <c r="T195" s="82"/>
    </row>
    <row r="196" spans="19:20" ht="21" customHeight="1">
      <c r="S196" s="82"/>
      <c r="T196" s="82"/>
    </row>
    <row r="197" spans="19:20" ht="21" customHeight="1">
      <c r="S197" s="82"/>
      <c r="T197" s="82"/>
    </row>
    <row r="198" spans="19:20" ht="21" customHeight="1">
      <c r="S198" s="82"/>
      <c r="T198" s="82"/>
    </row>
    <row r="199" spans="19:20" ht="21" customHeight="1">
      <c r="S199" s="82"/>
      <c r="T199" s="82"/>
    </row>
    <row r="200" spans="19:20" ht="21" customHeight="1">
      <c r="S200" s="82"/>
      <c r="T200" s="82"/>
    </row>
    <row r="201" spans="19:20" ht="21" customHeight="1">
      <c r="S201" s="82"/>
      <c r="T201" s="82"/>
    </row>
    <row r="202" spans="19:20" ht="21" customHeight="1">
      <c r="S202" s="82"/>
      <c r="T202" s="82"/>
    </row>
    <row r="203" spans="19:20" ht="21" customHeight="1">
      <c r="S203" s="82"/>
      <c r="T203" s="82"/>
    </row>
    <row r="204" spans="19:20" ht="21" customHeight="1">
      <c r="S204" s="82"/>
      <c r="T204" s="82"/>
    </row>
    <row r="205" spans="19:20" ht="21" customHeight="1">
      <c r="S205" s="82"/>
      <c r="T205" s="82"/>
    </row>
    <row r="206" spans="19:20" ht="21" customHeight="1">
      <c r="S206" s="82"/>
      <c r="T206" s="82"/>
    </row>
    <row r="207" spans="19:20" ht="21" customHeight="1">
      <c r="S207" s="82"/>
      <c r="T207" s="82"/>
    </row>
    <row r="208" spans="19:20" ht="21" customHeight="1">
      <c r="S208" s="82"/>
      <c r="T208" s="82"/>
    </row>
    <row r="209" spans="19:20" ht="21" customHeight="1">
      <c r="S209" s="82"/>
      <c r="T209" s="82"/>
    </row>
    <row r="210" spans="19:20" ht="21" customHeight="1">
      <c r="S210" s="82"/>
      <c r="T210" s="82"/>
    </row>
    <row r="211" spans="19:20" ht="21" customHeight="1">
      <c r="S211" s="82"/>
      <c r="T211" s="82"/>
    </row>
    <row r="212" spans="19:20" ht="21" customHeight="1">
      <c r="S212" s="82"/>
      <c r="T212" s="82"/>
    </row>
    <row r="213" spans="19:20" ht="21" customHeight="1">
      <c r="S213" s="82"/>
      <c r="T213" s="82"/>
    </row>
    <row r="214" spans="19:20" ht="21" customHeight="1">
      <c r="S214" s="82"/>
      <c r="T214" s="82"/>
    </row>
    <row r="215" spans="19:20" ht="21" customHeight="1">
      <c r="S215" s="82"/>
      <c r="T215" s="82"/>
    </row>
    <row r="216" spans="19:20" ht="21" customHeight="1">
      <c r="S216" s="82"/>
      <c r="T216" s="82"/>
    </row>
    <row r="217" spans="19:20" ht="21" customHeight="1">
      <c r="S217" s="82"/>
      <c r="T217" s="82"/>
    </row>
    <row r="218" spans="19:20" ht="21" customHeight="1">
      <c r="S218" s="82"/>
      <c r="T218" s="82"/>
    </row>
    <row r="219" spans="19:20" ht="21" customHeight="1">
      <c r="S219" s="82"/>
      <c r="T219" s="82"/>
    </row>
    <row r="220" spans="19:20" ht="21" customHeight="1">
      <c r="S220" s="82"/>
      <c r="T220" s="82"/>
    </row>
    <row r="221" spans="19:20" ht="21" customHeight="1">
      <c r="S221" s="82"/>
      <c r="T221" s="82"/>
    </row>
    <row r="222" spans="19:20" ht="21" customHeight="1">
      <c r="S222" s="82"/>
      <c r="T222" s="82"/>
    </row>
    <row r="223" spans="19:20" ht="21" customHeight="1">
      <c r="S223" s="82"/>
      <c r="T223" s="82"/>
    </row>
    <row r="224" spans="19:20" ht="21" customHeight="1">
      <c r="S224" s="82"/>
      <c r="T224" s="82"/>
    </row>
    <row r="225" spans="19:20" ht="21" customHeight="1">
      <c r="S225" s="82"/>
      <c r="T225" s="82"/>
    </row>
    <row r="226" spans="19:20" ht="21" customHeight="1">
      <c r="S226" s="82"/>
      <c r="T226" s="82"/>
    </row>
    <row r="227" spans="19:20" ht="21" customHeight="1">
      <c r="S227" s="82"/>
      <c r="T227" s="82"/>
    </row>
    <row r="228" spans="19:20" ht="21" customHeight="1">
      <c r="S228" s="82"/>
      <c r="T228" s="82"/>
    </row>
    <row r="229" spans="19:20" ht="21" customHeight="1">
      <c r="S229" s="82"/>
      <c r="T229" s="82"/>
    </row>
    <row r="230" spans="19:20" ht="21" customHeight="1">
      <c r="S230" s="82"/>
      <c r="T230" s="82"/>
    </row>
    <row r="231" spans="19:20" ht="21" customHeight="1">
      <c r="S231" s="82"/>
      <c r="T231" s="82"/>
    </row>
    <row r="232" spans="19:20" ht="21" customHeight="1">
      <c r="S232" s="82"/>
      <c r="T232" s="82"/>
    </row>
    <row r="233" spans="19:20" ht="21" customHeight="1">
      <c r="S233" s="82"/>
      <c r="T233" s="82"/>
    </row>
    <row r="234" spans="19:20" ht="21" customHeight="1">
      <c r="S234" s="82"/>
      <c r="T234" s="82"/>
    </row>
    <row r="235" spans="19:20" ht="21" customHeight="1">
      <c r="S235" s="82"/>
      <c r="T235" s="82"/>
    </row>
    <row r="236" spans="19:20" ht="21" customHeight="1">
      <c r="S236" s="82"/>
      <c r="T236" s="82"/>
    </row>
    <row r="237" spans="19:20" ht="21" customHeight="1">
      <c r="S237" s="82"/>
      <c r="T237" s="82"/>
    </row>
    <row r="238" spans="19:20" ht="21" customHeight="1">
      <c r="S238" s="82"/>
      <c r="T238" s="82"/>
    </row>
    <row r="239" spans="19:20" ht="21" customHeight="1">
      <c r="S239" s="82"/>
      <c r="T239" s="82"/>
    </row>
    <row r="240" spans="19:20" ht="21" customHeight="1">
      <c r="S240" s="82"/>
      <c r="T240" s="82"/>
    </row>
    <row r="241" spans="19:20" ht="21" customHeight="1">
      <c r="S241" s="82"/>
      <c r="T241" s="82"/>
    </row>
    <row r="242" spans="19:20" ht="21" customHeight="1">
      <c r="S242" s="82"/>
      <c r="T242" s="82"/>
    </row>
    <row r="243" spans="19:20" ht="21" customHeight="1">
      <c r="S243" s="82"/>
      <c r="T243" s="82"/>
    </row>
    <row r="244" spans="19:20" ht="21" customHeight="1">
      <c r="S244" s="82"/>
      <c r="T244" s="82"/>
    </row>
    <row r="245" spans="19:20" ht="21" customHeight="1">
      <c r="S245" s="82"/>
      <c r="T245" s="82"/>
    </row>
    <row r="246" spans="19:20" ht="21" customHeight="1">
      <c r="S246" s="82"/>
      <c r="T246" s="82"/>
    </row>
    <row r="247" spans="19:20" ht="21" customHeight="1">
      <c r="S247" s="82"/>
      <c r="T247" s="82"/>
    </row>
    <row r="248" spans="19:20" ht="21" customHeight="1">
      <c r="S248" s="82"/>
      <c r="T248" s="82"/>
    </row>
    <row r="249" spans="19:20" ht="21" customHeight="1">
      <c r="S249" s="82"/>
      <c r="T249" s="82"/>
    </row>
    <row r="250" spans="19:20" ht="21" customHeight="1">
      <c r="S250" s="82"/>
      <c r="T250" s="82"/>
    </row>
    <row r="251" spans="19:20" ht="21" customHeight="1">
      <c r="S251" s="82"/>
      <c r="T251" s="82"/>
    </row>
    <row r="252" spans="19:20" ht="21" customHeight="1">
      <c r="S252" s="82"/>
      <c r="T252" s="82"/>
    </row>
    <row r="253" spans="19:20" ht="21" customHeight="1">
      <c r="S253" s="82"/>
      <c r="T253" s="82"/>
    </row>
    <row r="254" spans="19:20" ht="21" customHeight="1">
      <c r="S254" s="82"/>
      <c r="T254" s="82"/>
    </row>
    <row r="255" spans="19:20" ht="21" customHeight="1">
      <c r="S255" s="82"/>
      <c r="T255" s="82"/>
    </row>
    <row r="256" spans="19:20" ht="21" customHeight="1">
      <c r="S256" s="82"/>
      <c r="T256" s="82"/>
    </row>
    <row r="257" spans="19:20" ht="21" customHeight="1">
      <c r="S257" s="82"/>
      <c r="T257" s="82"/>
    </row>
    <row r="258" spans="19:20" ht="21" customHeight="1">
      <c r="S258" s="82"/>
      <c r="T258" s="82"/>
    </row>
    <row r="259" spans="19:20" ht="21" customHeight="1">
      <c r="S259" s="82"/>
      <c r="T259" s="82"/>
    </row>
    <row r="260" spans="19:20" ht="21" customHeight="1">
      <c r="S260" s="82"/>
      <c r="T260" s="82"/>
    </row>
    <row r="261" spans="19:20" ht="21" customHeight="1">
      <c r="S261" s="82"/>
      <c r="T261" s="82"/>
    </row>
    <row r="262" spans="19:20" ht="21" customHeight="1">
      <c r="S262" s="82"/>
      <c r="T262" s="82"/>
    </row>
    <row r="263" spans="19:20" ht="21" customHeight="1">
      <c r="S263" s="82"/>
      <c r="T263" s="82"/>
    </row>
    <row r="264" spans="19:20" ht="21" customHeight="1">
      <c r="S264" s="82"/>
      <c r="T264" s="82"/>
    </row>
    <row r="265" spans="19:20" ht="21" customHeight="1">
      <c r="S265" s="82"/>
      <c r="T265" s="82"/>
    </row>
    <row r="266" spans="19:20" ht="21" customHeight="1">
      <c r="S266" s="82"/>
      <c r="T266" s="82"/>
    </row>
    <row r="267" spans="19:20" ht="21" customHeight="1">
      <c r="S267" s="82"/>
      <c r="T267" s="82"/>
    </row>
    <row r="268" spans="19:20" ht="21" customHeight="1">
      <c r="S268" s="82"/>
      <c r="T268" s="82"/>
    </row>
    <row r="269" spans="19:20" ht="21" customHeight="1">
      <c r="S269" s="82"/>
      <c r="T269" s="82"/>
    </row>
    <row r="270" spans="19:20" ht="21" customHeight="1">
      <c r="S270" s="82"/>
      <c r="T270" s="82"/>
    </row>
    <row r="271" spans="19:20" ht="21" customHeight="1">
      <c r="S271" s="82"/>
      <c r="T271" s="82"/>
    </row>
    <row r="272" spans="19:20" ht="21" customHeight="1">
      <c r="S272" s="82"/>
      <c r="T272" s="82"/>
    </row>
    <row r="273" spans="19:20" ht="21" customHeight="1">
      <c r="S273" s="82"/>
      <c r="T273" s="82"/>
    </row>
    <row r="274" spans="19:20" ht="21" customHeight="1">
      <c r="S274" s="82"/>
      <c r="T274" s="82"/>
    </row>
    <row r="275" spans="19:20" ht="21" customHeight="1">
      <c r="S275" s="82"/>
      <c r="T275" s="82"/>
    </row>
    <row r="276" spans="19:20" ht="21" customHeight="1">
      <c r="S276" s="82"/>
      <c r="T276" s="82"/>
    </row>
    <row r="277" spans="19:20" ht="21" customHeight="1">
      <c r="S277" s="82"/>
      <c r="T277" s="82"/>
    </row>
    <row r="278" spans="19:20" ht="21" customHeight="1">
      <c r="S278" s="82"/>
      <c r="T278" s="82"/>
    </row>
    <row r="279" spans="19:20" ht="21" customHeight="1">
      <c r="S279" s="82"/>
      <c r="T279" s="82"/>
    </row>
    <row r="280" spans="19:20" ht="21" customHeight="1">
      <c r="S280" s="82"/>
      <c r="T280" s="82"/>
    </row>
    <row r="281" spans="19:20" ht="21" customHeight="1">
      <c r="S281" s="82"/>
      <c r="T281" s="82"/>
    </row>
    <row r="282" spans="19:20" ht="21" customHeight="1">
      <c r="S282" s="82"/>
      <c r="T282" s="82"/>
    </row>
    <row r="283" spans="19:20" ht="21" customHeight="1">
      <c r="S283" s="82"/>
      <c r="T283" s="82"/>
    </row>
    <row r="284" spans="19:20" ht="21" customHeight="1">
      <c r="S284" s="82"/>
      <c r="T284" s="82"/>
    </row>
    <row r="285" spans="19:20" ht="21" customHeight="1">
      <c r="S285" s="82"/>
      <c r="T285" s="82"/>
    </row>
    <row r="286" spans="19:20" ht="21" customHeight="1">
      <c r="S286" s="82"/>
      <c r="T286" s="82"/>
    </row>
    <row r="287" spans="19:20" ht="21" customHeight="1">
      <c r="S287" s="82"/>
      <c r="T287" s="82"/>
    </row>
    <row r="288" spans="19:20" ht="21" customHeight="1">
      <c r="S288" s="82"/>
      <c r="T288" s="82"/>
    </row>
    <row r="289" spans="19:20" ht="21" customHeight="1">
      <c r="S289" s="82"/>
      <c r="T289" s="82"/>
    </row>
    <row r="290" spans="19:20" ht="21" customHeight="1">
      <c r="S290" s="82"/>
      <c r="T290" s="82"/>
    </row>
    <row r="291" spans="19:20" ht="21" customHeight="1">
      <c r="S291" s="82"/>
      <c r="T291" s="82"/>
    </row>
    <row r="292" spans="19:20" ht="21" customHeight="1">
      <c r="S292" s="82"/>
      <c r="T292" s="82"/>
    </row>
    <row r="293" spans="19:20" ht="21" customHeight="1">
      <c r="S293" s="82"/>
      <c r="T293" s="82"/>
    </row>
    <row r="294" spans="19:20" ht="21" customHeight="1">
      <c r="S294" s="82"/>
      <c r="T294" s="82"/>
    </row>
    <row r="295" spans="19:20" ht="21" customHeight="1">
      <c r="S295" s="82"/>
      <c r="T295" s="82"/>
    </row>
    <row r="296" spans="19:20" ht="21" customHeight="1">
      <c r="S296" s="82"/>
      <c r="T296" s="82"/>
    </row>
    <row r="297" spans="19:20" ht="21" customHeight="1">
      <c r="S297" s="82"/>
      <c r="T297" s="82"/>
    </row>
    <row r="298" spans="19:20" ht="21" customHeight="1">
      <c r="S298" s="82"/>
      <c r="T298" s="82"/>
    </row>
    <row r="299" spans="19:20" ht="21" customHeight="1">
      <c r="S299" s="82"/>
      <c r="T299" s="82"/>
    </row>
    <row r="300" spans="19:20" ht="21" customHeight="1">
      <c r="S300" s="82"/>
      <c r="T300" s="82"/>
    </row>
    <row r="301" spans="19:20" ht="21" customHeight="1">
      <c r="S301" s="82"/>
      <c r="T301" s="82"/>
    </row>
    <row r="302" spans="19:20" ht="21" customHeight="1">
      <c r="S302" s="82"/>
      <c r="T302" s="82"/>
    </row>
    <row r="303" spans="19:20" ht="21" customHeight="1">
      <c r="S303" s="82"/>
      <c r="T303" s="82"/>
    </row>
    <row r="304" spans="19:20" ht="21" customHeight="1">
      <c r="S304" s="82"/>
      <c r="T304" s="82"/>
    </row>
    <row r="305" spans="19:20" ht="21" customHeight="1">
      <c r="S305" s="82"/>
      <c r="T305" s="82"/>
    </row>
    <row r="306" spans="19:20" ht="21" customHeight="1">
      <c r="S306" s="82"/>
      <c r="T306" s="82"/>
    </row>
    <row r="307" spans="19:20" ht="21" customHeight="1">
      <c r="S307" s="82"/>
      <c r="T307" s="82"/>
    </row>
    <row r="308" spans="19:20" ht="21" customHeight="1">
      <c r="S308" s="82"/>
      <c r="T308" s="82"/>
    </row>
    <row r="309" spans="19:20" ht="21" customHeight="1">
      <c r="S309" s="82"/>
      <c r="T309" s="82"/>
    </row>
    <row r="310" spans="19:20" ht="21" customHeight="1">
      <c r="S310" s="82"/>
      <c r="T310" s="82"/>
    </row>
    <row r="311" spans="19:20" ht="21" customHeight="1">
      <c r="S311" s="82"/>
      <c r="T311" s="82"/>
    </row>
    <row r="312" spans="19:20" ht="21" customHeight="1">
      <c r="S312" s="82"/>
      <c r="T312" s="82"/>
    </row>
    <row r="313" spans="19:20" ht="21" customHeight="1">
      <c r="S313" s="82"/>
      <c r="T313" s="82"/>
    </row>
    <row r="314" spans="19:20" ht="21" customHeight="1">
      <c r="S314" s="82"/>
      <c r="T314" s="82"/>
    </row>
    <row r="315" spans="19:20" ht="21" customHeight="1">
      <c r="S315" s="82"/>
      <c r="T315" s="82"/>
    </row>
    <row r="316" spans="19:20" ht="21" customHeight="1">
      <c r="S316" s="82"/>
      <c r="T316" s="82"/>
    </row>
    <row r="317" spans="19:20" ht="21" customHeight="1">
      <c r="S317" s="82"/>
      <c r="T317" s="82"/>
    </row>
    <row r="318" spans="19:20" ht="21" customHeight="1">
      <c r="S318" s="82"/>
      <c r="T318" s="82"/>
    </row>
    <row r="319" spans="19:20" ht="21" customHeight="1">
      <c r="S319" s="82"/>
      <c r="T319" s="82"/>
    </row>
    <row r="320" spans="19:20" ht="21" customHeight="1">
      <c r="S320" s="82"/>
      <c r="T320" s="82"/>
    </row>
    <row r="321" spans="19:20" ht="21" customHeight="1">
      <c r="S321" s="82"/>
      <c r="T321" s="82"/>
    </row>
    <row r="322" spans="19:20" ht="21" customHeight="1">
      <c r="S322" s="82"/>
      <c r="T322" s="82"/>
    </row>
    <row r="323" spans="19:20" ht="21" customHeight="1">
      <c r="S323" s="82"/>
      <c r="T323" s="82"/>
    </row>
    <row r="324" spans="19:20" ht="21" customHeight="1">
      <c r="S324" s="82"/>
      <c r="T324" s="82"/>
    </row>
    <row r="325" spans="19:20" ht="21" customHeight="1">
      <c r="S325" s="82"/>
      <c r="T325" s="82"/>
    </row>
    <row r="326" spans="19:20" ht="21" customHeight="1">
      <c r="S326" s="82"/>
      <c r="T326" s="82"/>
    </row>
    <row r="327" spans="19:20" ht="21" customHeight="1">
      <c r="S327" s="82"/>
      <c r="T327" s="82"/>
    </row>
    <row r="328" spans="19:20" ht="21" customHeight="1">
      <c r="S328" s="82"/>
      <c r="T328" s="82"/>
    </row>
    <row r="329" spans="19:20" ht="21" customHeight="1">
      <c r="S329" s="82"/>
      <c r="T329" s="82"/>
    </row>
    <row r="330" spans="19:20" ht="21" customHeight="1">
      <c r="S330" s="82"/>
      <c r="T330" s="82"/>
    </row>
    <row r="331" spans="19:20" ht="21" customHeight="1">
      <c r="S331" s="82"/>
      <c r="T331" s="82"/>
    </row>
    <row r="332" spans="19:20" ht="21" customHeight="1">
      <c r="S332" s="82"/>
      <c r="T332" s="82"/>
    </row>
    <row r="333" spans="19:20" ht="21" customHeight="1">
      <c r="S333" s="82"/>
      <c r="T333" s="82"/>
    </row>
    <row r="334" spans="19:20" ht="21" customHeight="1">
      <c r="S334" s="82"/>
      <c r="T334" s="82"/>
    </row>
    <row r="335" spans="19:20" ht="21" customHeight="1">
      <c r="S335" s="82"/>
      <c r="T335" s="82"/>
    </row>
    <row r="336" spans="19:20" ht="21" customHeight="1">
      <c r="S336" s="82"/>
      <c r="T336" s="82"/>
    </row>
    <row r="337" spans="19:20" ht="21" customHeight="1">
      <c r="S337" s="82"/>
      <c r="T337" s="82"/>
    </row>
    <row r="338" spans="19:20" ht="21" customHeight="1">
      <c r="S338" s="82"/>
      <c r="T338" s="82"/>
    </row>
    <row r="339" spans="19:20" ht="21" customHeight="1">
      <c r="S339" s="82"/>
      <c r="T339" s="82"/>
    </row>
    <row r="340" spans="19:20" ht="21" customHeight="1">
      <c r="S340" s="82"/>
      <c r="T340" s="82"/>
    </row>
    <row r="341" spans="19:20" ht="21" customHeight="1">
      <c r="S341" s="82"/>
      <c r="T341" s="82"/>
    </row>
    <row r="342" spans="19:20" ht="21" customHeight="1">
      <c r="S342" s="82"/>
      <c r="T342" s="82"/>
    </row>
    <row r="343" spans="19:20" ht="21" customHeight="1">
      <c r="S343" s="82"/>
      <c r="T343" s="82"/>
    </row>
    <row r="344" spans="19:20" ht="21" customHeight="1">
      <c r="S344" s="82"/>
      <c r="T344" s="82"/>
    </row>
    <row r="345" spans="19:20" ht="21" customHeight="1">
      <c r="S345" s="82"/>
      <c r="T345" s="82"/>
    </row>
  </sheetData>
  <protectedRanges>
    <protectedRange sqref="C3:D4" name="範囲8_1_1_3_1"/>
    <protectedRange sqref="B3:B4" name="範囲8_2_3_1"/>
  </protectedRanges>
  <mergeCells count="138">
    <mergeCell ref="AH63:AH64"/>
    <mergeCell ref="AI63:AI64"/>
    <mergeCell ref="AJ63:AJ64"/>
    <mergeCell ref="AK63:AK64"/>
    <mergeCell ref="AL63:AL64"/>
    <mergeCell ref="AB63:AB64"/>
    <mergeCell ref="AC63:AC64"/>
    <mergeCell ref="AD63:AD64"/>
    <mergeCell ref="AE63:AE64"/>
    <mergeCell ref="AF63:AF64"/>
    <mergeCell ref="AG63:AG64"/>
    <mergeCell ref="V63:V64"/>
    <mergeCell ref="W63:W64"/>
    <mergeCell ref="X63:X64"/>
    <mergeCell ref="Y63:Y64"/>
    <mergeCell ref="Z63:Z64"/>
    <mergeCell ref="AA63:AA64"/>
    <mergeCell ref="P63:P64"/>
    <mergeCell ref="Q63:Q64"/>
    <mergeCell ref="R63:R64"/>
    <mergeCell ref="S63:S64"/>
    <mergeCell ref="T63:T64"/>
    <mergeCell ref="U63:U64"/>
    <mergeCell ref="J63:J64"/>
    <mergeCell ref="K63:K64"/>
    <mergeCell ref="L63:L64"/>
    <mergeCell ref="M63:M64"/>
    <mergeCell ref="N63:N64"/>
    <mergeCell ref="O63:O64"/>
    <mergeCell ref="A63:A64"/>
    <mergeCell ref="E63:E64"/>
    <mergeCell ref="F63:F64"/>
    <mergeCell ref="G63:G64"/>
    <mergeCell ref="H63:H64"/>
    <mergeCell ref="I63:I64"/>
    <mergeCell ref="AH35:AH36"/>
    <mergeCell ref="AI35:AI36"/>
    <mergeCell ref="AJ35:AJ36"/>
    <mergeCell ref="AK35:AK36"/>
    <mergeCell ref="AL35:AL36"/>
    <mergeCell ref="O62:P62"/>
    <mergeCell ref="S62:T62"/>
    <mergeCell ref="V62:W62"/>
    <mergeCell ref="AB35:AB36"/>
    <mergeCell ref="AC35:AC36"/>
    <mergeCell ref="AD35:AD36"/>
    <mergeCell ref="AE35:AE36"/>
    <mergeCell ref="AF35:AF36"/>
    <mergeCell ref="AG35:AG36"/>
    <mergeCell ref="V35:V36"/>
    <mergeCell ref="W35:W36"/>
    <mergeCell ref="X35:X36"/>
    <mergeCell ref="Y35:Y36"/>
    <mergeCell ref="Z35:Z36"/>
    <mergeCell ref="AA35:AA36"/>
    <mergeCell ref="O35:O36"/>
    <mergeCell ref="P35:P36"/>
    <mergeCell ref="Q35:Q36"/>
    <mergeCell ref="R35:S35"/>
    <mergeCell ref="T35:T36"/>
    <mergeCell ref="U35:U36"/>
    <mergeCell ref="I35:I36"/>
    <mergeCell ref="J35:J36"/>
    <mergeCell ref="K35:K36"/>
    <mergeCell ref="L35:L36"/>
    <mergeCell ref="M35:M36"/>
    <mergeCell ref="N35:N36"/>
    <mergeCell ref="Q32:W32"/>
    <mergeCell ref="F34:I34"/>
    <mergeCell ref="K34:M34"/>
    <mergeCell ref="R34:U34"/>
    <mergeCell ref="V34:Y34"/>
    <mergeCell ref="A35:A36"/>
    <mergeCell ref="E35:E36"/>
    <mergeCell ref="F35:F36"/>
    <mergeCell ref="G35:G36"/>
    <mergeCell ref="H35:H36"/>
    <mergeCell ref="G30:H30"/>
    <mergeCell ref="I30:J30"/>
    <mergeCell ref="G31:H31"/>
    <mergeCell ref="I31:J31"/>
    <mergeCell ref="E32:F32"/>
    <mergeCell ref="G32:H32"/>
    <mergeCell ref="I32:J32"/>
    <mergeCell ref="N25:O25"/>
    <mergeCell ref="P25:X25"/>
    <mergeCell ref="N26:O26"/>
    <mergeCell ref="P26:X26"/>
    <mergeCell ref="N27:Z27"/>
    <mergeCell ref="B29:D29"/>
    <mergeCell ref="F29:J29"/>
    <mergeCell ref="N21:O21"/>
    <mergeCell ref="P21:Y21"/>
    <mergeCell ref="N22:O22"/>
    <mergeCell ref="P22:Y22"/>
    <mergeCell ref="N23:O23"/>
    <mergeCell ref="P23:Y23"/>
    <mergeCell ref="N18:O18"/>
    <mergeCell ref="P18:Y18"/>
    <mergeCell ref="N19:O19"/>
    <mergeCell ref="P19:Y19"/>
    <mergeCell ref="N20:O20"/>
    <mergeCell ref="P20:Y20"/>
    <mergeCell ref="F12:H12"/>
    <mergeCell ref="I12:L12"/>
    <mergeCell ref="N12:Z12"/>
    <mergeCell ref="N13:Z13"/>
    <mergeCell ref="N14:Z14"/>
    <mergeCell ref="N15:Z15"/>
    <mergeCell ref="F10:H10"/>
    <mergeCell ref="I10:J10"/>
    <mergeCell ref="K10:L10"/>
    <mergeCell ref="F11:H11"/>
    <mergeCell ref="I11:L11"/>
    <mergeCell ref="N11:Z11"/>
    <mergeCell ref="A7:A8"/>
    <mergeCell ref="B7:D8"/>
    <mergeCell ref="F7:L7"/>
    <mergeCell ref="F8:H8"/>
    <mergeCell ref="I8:L8"/>
    <mergeCell ref="N8:Z9"/>
    <mergeCell ref="F9:H9"/>
    <mergeCell ref="I9:L9"/>
    <mergeCell ref="B4:E4"/>
    <mergeCell ref="F4:G4"/>
    <mergeCell ref="H4:L4"/>
    <mergeCell ref="O4:S4"/>
    <mergeCell ref="U4:Z4"/>
    <mergeCell ref="O5:S5"/>
    <mergeCell ref="U5:Z5"/>
    <mergeCell ref="O1:Q1"/>
    <mergeCell ref="S1:T1"/>
    <mergeCell ref="O2:S2"/>
    <mergeCell ref="U2:Z2"/>
    <mergeCell ref="B3:E3"/>
    <mergeCell ref="F3:L3"/>
    <mergeCell ref="O3:S3"/>
    <mergeCell ref="U3:Z3"/>
  </mergeCells>
  <phoneticPr fontId="9"/>
  <dataValidations count="51">
    <dataValidation type="custom" imeMode="halfAlpha" operator="lessThan" allowBlank="1" showInputMessage="1" showErrorMessage="1" error="〒マークは不要です。_x000a_***-****形式でご入力ください" sqref="O3:S3" xr:uid="{5A5B30C4-2397-46D1-99D7-4DA4981DF056}">
      <formula1>AND(COUNTIF(O3,"〒*")=0,LEN(O3)=8)</formula1>
    </dataValidation>
    <dataValidation type="list" imeMode="halfAlpha" allowBlank="1" showInputMessage="1" showErrorMessage="1" error="1 単独品、2 セット組み合せ品、3 アソート品有り、4 支給品有りのいずれかを入力してください" sqref="D31" xr:uid="{8BA66468-CA3C-4091-B921-5EE40E9952E9}">
      <formula1>"単独品,セット組み合せ品,アソート品有り,支給品有り"</formula1>
    </dataValidation>
    <dataValidation type="list" allowBlank="1" showInputMessage="1" showErrorMessage="1" error="新規、改良改善、既存差替、行追加、復活品のいずれかを選択してください" sqref="B31" xr:uid="{4C8C891D-4484-4132-B099-817C20731355}">
      <formula1>"新規,改良・改善,既存差替,行追加,復活品"</formula1>
    </dataValidation>
    <dataValidation type="list" allowBlank="1" showInputMessage="1" showErrorMessage="1" error="国内、海外のいずれかを選択してください" sqref="D30" xr:uid="{3942C8F2-FD04-4268-BBD9-9DC676C092D5}">
      <formula1>"国内,海外"</formula1>
    </dataValidation>
    <dataValidation type="list" allowBlank="1" showInputMessage="1" showErrorMessage="1" error="仕入品、開発品、OEMのいずれかを選択してください" sqref="B30" xr:uid="{EAF060B6-0CDF-402C-AC45-B6089D2A04E1}">
      <formula1>"仕入品,開発品,OEM"</formula1>
    </dataValidation>
    <dataValidation type="list" allowBlank="1" showInputMessage="1" showErrorMessage="1" sqref="U29:U30" xr:uid="{00000000-0002-0000-0400-000005000000}">
      <formula1>"　　,●"</formula1>
    </dataValidation>
    <dataValidation type="list" allowBlank="1" showInputMessage="1" showErrorMessage="1" sqref="S29:S31 Y26 U31 O29:O31 Q29:Q31 Y29:Y31 Z30:Z31 W30:W31" xr:uid="{00000000-0002-0000-0400-000006000000}">
      <formula1>"　,●"</formula1>
    </dataValidation>
    <dataValidation type="list" allowBlank="1" showInputMessage="1" showErrorMessage="1" sqref="N26" xr:uid="{00000000-0002-0000-0400-000007000000}">
      <formula1>"元払い：,●運賃：,●取合："</formula1>
    </dataValidation>
    <dataValidation type="custom" allowBlank="1" showInputMessage="1" showErrorMessage="1" error="25文字以内で入力してください" sqref="P65:P124 P37:P56" xr:uid="{00000000-0002-0000-0400-000008000000}">
      <formula1>LEN(P37)&lt;=25</formula1>
    </dataValidation>
    <dataValidation type="custom" imeMode="halfAlpha" allowBlank="1" showInputMessage="1" showErrorMessage="1" error="半角10文字で入力してください" sqref="D34 X62:Z62" xr:uid="{00000000-0002-0000-0400-000009000000}">
      <formula1>LEN(D34)&lt;=10</formula1>
    </dataValidation>
    <dataValidation type="custom" allowBlank="1" showInputMessage="1" showErrorMessage="1" error="200文字以内で入力してください" sqref="A37:A56 C36:D56 A65:A124 C64:D124 H4" xr:uid="{00000000-0002-0000-0400-00000A000000}">
      <formula1>LEN(A4)&lt;=200</formula1>
    </dataValidation>
    <dataValidation type="custom" imeMode="halfAlpha" allowBlank="1" showInputMessage="1" showErrorMessage="1" error="半角6文字で入力してください" sqref="D33 I32:J32 E32:F32" xr:uid="{00000000-0002-0000-0400-00000B000000}">
      <formula1>LEN(D32)&lt;=6</formula1>
    </dataValidation>
    <dataValidation type="custom" allowBlank="1" showInputMessage="1" showErrorMessage="1" error="600文字以内で入力してください" sqref="N8" xr:uid="{00000000-0002-0000-0400-00000C000000}">
      <formula1>LEN(N8)&lt;=600</formula1>
    </dataValidation>
    <dataValidation type="whole" imeMode="halfAlpha" allowBlank="1" showInputMessage="1" showErrorMessage="1" error="数字（整数）を入力してください" sqref="AI37:AI56 AI65:AI124" xr:uid="{00000000-0002-0000-0400-00000D000000}">
      <formula1>0</formula1>
      <formula2>999999</formula2>
    </dataValidation>
    <dataValidation type="list" imeMode="halfAlpha" allowBlank="1" showInputMessage="1" showErrorMessage="1" error="リストより選択してください" sqref="AE37:AE56 AE65:AE124" xr:uid="{00000000-0002-0000-0400-00000E000000}">
      <formula1>"USD,EUR,JPY,GBP,CHF,CNY,SEK,CAD,DKK,NOK,QAR,THB,AED,AUD,HKD,SAR,KWD,KRW,SGD,NZD,ZAR,CZK,MXN,RUB,HUF"</formula1>
    </dataValidation>
    <dataValidation type="custom" imeMode="halfAlpha" allowBlank="1" showInputMessage="1" showErrorMessage="1" error="数字（小数点第四位まで）を入力してください" sqref="AD37:AD56 AD65:AD124" xr:uid="{00000000-0002-0000-0400-00000F000000}">
      <formula1>ROUND(AD37,4)=AD37</formula1>
    </dataValidation>
    <dataValidation type="whole" imeMode="halfAlpha" allowBlank="1" showInputMessage="1" showErrorMessage="1" error="数字（整数）を入力してください" sqref="AC37:AC56 AC65:AC124" xr:uid="{00000000-0002-0000-0400-000010000000}">
      <formula1>0</formula1>
      <formula2>100</formula2>
    </dataValidation>
    <dataValidation type="whole" imeMode="halfAlpha" allowBlank="1" showInputMessage="1" showErrorMessage="1" error="数字（整数）を入力してください" sqref="I65:J124 I37:J56" xr:uid="{00000000-0002-0000-0400-000011000000}">
      <formula1>0</formula1>
      <formula2>999999999</formula2>
    </dataValidation>
    <dataValidation type="list" allowBlank="1" showInputMessage="1" showErrorMessage="1" error="ドロップダウンリストより選択してください" sqref="M37:M56 H65:H124 M65:M124 H37:H56" xr:uid="{00000000-0002-0000-0400-000012000000}">
      <formula1>"個,箱,枚,袋・パック,本,双,セット,巻,式,足,缶,組,対,冊,ケース,ダース,キログラム,メートル"</formula1>
    </dataValidation>
    <dataValidation type="custom" imeMode="halfAlpha" allowBlank="1" showInputMessage="1" showErrorMessage="1" error="数字（小数点第二位まで）を入力してください" sqref="F37:F56 F65:F124 K65:K124 K37:K56" xr:uid="{00000000-0002-0000-0400-000013000000}">
      <formula1>ROUND(F37,2)=F37</formula1>
    </dataValidation>
    <dataValidation type="whole" imeMode="halfAlpha" allowBlank="1" showInputMessage="1" showErrorMessage="1" error="数字（整数）を入力してください" sqref="E37:E56 AB37:AB56 E65:E124 AB65:AB124" xr:uid="{00000000-0002-0000-0400-000014000000}">
      <formula1>0</formula1>
      <formula2>9999999999</formula2>
    </dataValidation>
    <dataValidation type="custom" imeMode="halfAlpha" allowBlank="1" showInputMessage="1" showErrorMessage="1" error="半角数字を入力してください" sqref="L37:L56 G65:G124 L65:L124 G37:G56" xr:uid="{00000000-0002-0000-0400-000015000000}">
      <formula1>ISNUMBER(G37)</formula1>
    </dataValidation>
    <dataValidation type="custom" allowBlank="1" showInputMessage="1" showErrorMessage="1" error="全角20文字（半角40文字）以内で入力してください" sqref="B65:B124 B37:B56" xr:uid="{00000000-0002-0000-0400-000016000000}">
      <formula1>LENB(B37)&lt;=40</formula1>
    </dataValidation>
    <dataValidation type="custom" imeMode="halfAlpha" allowBlank="1" showInputMessage="1" showErrorMessage="1" error="半角1文字で入力してください" sqref="Y6" xr:uid="{00000000-0002-0000-0400-000017000000}">
      <formula1>LEN(Y6)&lt;=1</formula1>
    </dataValidation>
    <dataValidation type="custom" imeMode="halfAlpha" allowBlank="1" showInputMessage="1" showErrorMessage="1" error="半角4文字で入力してください" sqref="S62 V62 Q62 Z6 B32" xr:uid="{00000000-0002-0000-0400-000018000000}">
      <formula1>LEN(B6)&lt;=4</formula1>
    </dataValidation>
    <dataValidation type="custom" imeMode="halfAlpha" allowBlank="1" showInputMessage="1" showErrorMessage="1" error="半角2文字以内で入力してください" sqref="T6:W6 F31 F30:J30" xr:uid="{00000000-0002-0000-0400-000019000000}">
      <formula1>LEN(F6)&lt;=2</formula1>
    </dataValidation>
    <dataValidation type="list" allowBlank="1" showInputMessage="1" showErrorMessage="1" sqref="V65:V124 V37:V56" xr:uid="{00000000-0002-0000-0400-00001A000000}">
      <formula1>"雑品,ｸﾗｽⅠ(一般),ｸﾗｽⅠ(一般)・特定保守,ｸﾗｽⅡ(管理),ｸﾗｽⅡ(管理)・電子体温計,ｸﾗｽⅡ(管理)・特定保守,ｸﾗｽⅢ(高度),ｸﾗｽⅢ(高度)・特定保守,ｸﾗｽⅣ(高度),ｸﾗｽⅣ(高度)・特定保守"</formula1>
    </dataValidation>
    <dataValidation type="list" imeMode="halfAlpha" allowBlank="1" showInputMessage="1" showErrorMessage="1" error="1 大型、2 特大のいずれかを入力してください" sqref="AH37:AH56 AH65:AH124" xr:uid="{00000000-0002-0000-0400-00001B000000}">
      <formula1>"大型,特大"</formula1>
    </dataValidation>
    <dataValidation type="list" allowBlank="1" showInputMessage="1" showErrorMessage="1" sqref="O32" xr:uid="{00000000-0002-0000-0400-00001C000000}">
      <formula1>"可,不可"</formula1>
    </dataValidation>
    <dataValidation type="list" allowBlank="1" showInputMessage="1" showErrorMessage="1" sqref="Y32" xr:uid="{00000000-0002-0000-0400-00001D000000}">
      <formula1>"0,1"</formula1>
    </dataValidation>
    <dataValidation type="textLength" imeMode="halfAlpha" allowBlank="1" showInputMessage="1" showErrorMessage="1" error="例）06-6447-8634" sqref="O4:S4" xr:uid="{C618E79B-1128-42BA-ABD7-1D4D8E17F6AA}">
      <formula1>10</formula1>
      <formula2>13</formula2>
    </dataValidation>
    <dataValidation imeMode="halfAlpha" allowBlank="1" showInputMessage="1" showErrorMessage="1" sqref="AF37:AG56 X65:X124 X37:X56 AF65:AG124 U5:V5 X5:Z5" xr:uid="{00000000-0002-0000-0400-00001F000000}"/>
    <dataValidation type="custom" allowBlank="1" showInputMessage="1" showErrorMessage="1" error="18文字以下で入力してください" sqref="F29:J29" xr:uid="{FF5D9A0D-60C5-493B-A89A-99EF37F28F4A}">
      <formula1>LEN(F29)&lt;=18</formula1>
    </dataValidation>
    <dataValidation type="custom" imeMode="halfAlpha" allowBlank="1" showInputMessage="1" showErrorMessage="1" sqref="G31:H31" xr:uid="{C0D61502-F47A-436D-BD31-C463E0B26EEA}">
      <formula1>LEN(G31)&lt;=2</formula1>
    </dataValidation>
    <dataValidation type="custom" imeMode="halfAlpha" allowBlank="1" showInputMessage="1" showErrorMessage="1" error="4桁でご入力ください" sqref="I31:J31" xr:uid="{0ED81483-D49F-492B-817D-80945174CBB5}">
      <formula1>LEN(F31)&lt;=4</formula1>
    </dataValidation>
    <dataValidation type="custom" imeMode="halfAlpha" allowBlank="1" showInputMessage="1" showErrorMessage="1" error="8桁もしくは13桁の数字を入力してください_x000a_JANコードが無い場合は”-”を入力してください" sqref="O65:O124 O37:O56" xr:uid="{00000000-0002-0000-0400-000023000000}">
      <formula1>OR(LEN(O37)=13,LEN(O37)=8,O37="-")</formula1>
    </dataValidation>
    <dataValidation imeMode="halfAlpha" showDropDown="1" showInputMessage="1" showErrorMessage="1" sqref="T65:T124 T38:T56" xr:uid="{00000000-0002-0000-0400-000024000000}"/>
    <dataValidation type="custom" imeMode="halfAlpha" allowBlank="1" showInputMessage="1" showErrorMessage="1" sqref="U65:U124 U38:U56" xr:uid="{00000000-0002-0000-0400-000025000000}">
      <formula1>LEN(U38)=9</formula1>
    </dataValidation>
    <dataValidation type="custom" imeMode="halfAlpha" allowBlank="1" showInputMessage="1" showErrorMessage="1" error="半角9桁で入力してください" sqref="Y65:Y124 Y37:Y56" xr:uid="{00000000-0002-0000-0400-000026000000}">
      <formula1>LEN(Y37)=9</formula1>
    </dataValidation>
    <dataValidation type="custom" imeMode="halfAlpha" allowBlank="1" showInputMessage="1" showErrorMessage="1" error="5桁 - 6桁の数字で入力ください" sqref="Z65:Z124 Z37:Z56" xr:uid="{00000000-0002-0000-0400-000027000000}">
      <formula1>LEN(Z37)=12</formula1>
    </dataValidation>
    <dataValidation type="custom" imeMode="halfAlpha" allowBlank="1" showInputMessage="1" showErrorMessage="1" error="半角18文字以内で入力してください" sqref="AJ65:AJ124 AJ37:AJ56" xr:uid="{00000000-0002-0000-0400-000028000000}">
      <formula1>LEN(AJ37)&lt;=18</formula1>
    </dataValidation>
    <dataValidation type="list" allowBlank="1" showInputMessage="1" showErrorMessage="1" sqref="S65:S124 S37:S56" xr:uid="{00000000-0002-0000-0400-000029000000}">
      <formula1>INDIRECT($R37)</formula1>
    </dataValidation>
    <dataValidation type="list" allowBlank="1" showInputMessage="1" showErrorMessage="1" sqref="Q65:Q124 Q37:Q56" xr:uid="{00000000-0002-0000-0400-00002A000000}">
      <formula1>"常温,冷蔵,'-20℃,'-80℃,液体ちっ素"</formula1>
    </dataValidation>
    <dataValidation type="list" allowBlank="1" showInputMessage="1" showErrorMessage="1" sqref="W65:W124 W37:W56" xr:uid="{00000000-0002-0000-0400-00002B000000}">
      <formula1>"届出,認証,承認"</formula1>
    </dataValidation>
    <dataValidation type="list" allowBlank="1" showInputMessage="1" showErrorMessage="1" error="該当なし または 該当品を選択してください" sqref="AA65:AA124 AA37:AA56" xr:uid="{00000000-0002-0000-0400-00002C000000}">
      <formula1>"課税対象（10％）,非課税対象（0％）,軽減税率対象（8％）"</formula1>
    </dataValidation>
    <dataValidation type="list" imeMode="halfAlpha" allowBlank="1" showInputMessage="1" showErrorMessage="1" error="半角18文字以内で入力してください" sqref="AK37:AK56 AK65:AK124" xr:uid="{00000000-0002-0000-0400-00002D000000}">
      <formula1>"0,A1,A2,A3,A9,B1,B2,B9,C1,D1,X"</formula1>
    </dataValidation>
    <dataValidation type="list" imeMode="halfAlpha" allowBlank="1" showInputMessage="1" showErrorMessage="1" error="半角18文字以内で入力してください" sqref="AL37:AL56 AL65:AL124" xr:uid="{00000000-0002-0000-0400-00002E000000}">
      <formula1>"0,A,B,C,D,E,F,G"</formula1>
    </dataValidation>
    <dataValidation showDropDown="1" showInputMessage="1" showErrorMessage="1" sqref="T37" xr:uid="{00000000-0002-0000-0400-00002F000000}"/>
    <dataValidation type="list" allowBlank="1" showInputMessage="1" showErrorMessage="1" sqref="R65:R124 R37:R56" xr:uid="{00000000-0002-0000-0400-000030000000}">
      <formula1>医薬品分類</formula1>
    </dataValidation>
    <dataValidation type="textLength" imeMode="halfAlpha" allowBlank="1" showInputMessage="1" showErrorMessage="1" error="例）06-6447-8684" sqref="U4:V4 X4:Z4" xr:uid="{28BD50A8-0E10-47AC-80E9-6437899B86C2}">
      <formula1>10</formula1>
      <formula2>13</formula2>
    </dataValidation>
    <dataValidation imeMode="halfAlpha" allowBlank="1" showInputMessage="1" showErrorMessage="1" error="6桁以下でご入力ください" sqref="O1:Q1" xr:uid="{2D826AF6-A421-4BC8-8FB6-59E2FA07182F}"/>
  </dataValidations>
  <pageMargins left="0.23622047244094491" right="0.23622047244094491" top="0.35433070866141736" bottom="0.35433070866141736" header="0" footer="0.31496062992125984"/>
  <pageSetup paperSize="8" scale="52" fitToHeight="0" orientation="landscape" r:id="rId1"/>
  <headerFooter>
    <oddFooter>&amp;F</oddFooter>
  </headerFooter>
  <rowBreaks count="1" manualBreakCount="1">
    <brk id="60" max="37"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08E7D-DF5E-4DC9-8DF6-A7C6834CC2A0}">
  <sheetPr>
    <tabColor rgb="FFFFC000"/>
    <pageSetUpPr fitToPage="1"/>
  </sheetPr>
  <dimension ref="A1:AZ345"/>
  <sheetViews>
    <sheetView zoomScaleNormal="100" zoomScaleSheetLayoutView="85" zoomScalePageLayoutView="55" workbookViewId="0"/>
  </sheetViews>
  <sheetFormatPr defaultColWidth="9" defaultRowHeight="13.5"/>
  <cols>
    <col min="1" max="1" width="17.25" style="82" customWidth="1"/>
    <col min="2" max="4" width="15.625" style="82" customWidth="1"/>
    <col min="5" max="5" width="11.125" style="82" customWidth="1"/>
    <col min="6" max="6" width="11.375" style="82" customWidth="1"/>
    <col min="7" max="7" width="6.625" style="82" bestFit="1" customWidth="1"/>
    <col min="8" max="8" width="5" style="82" bestFit="1" customWidth="1"/>
    <col min="9" max="9" width="6.625" style="82" bestFit="1" customWidth="1"/>
    <col min="10" max="10" width="5.75" style="82" customWidth="1"/>
    <col min="11" max="11" width="9.125" style="82" bestFit="1" customWidth="1"/>
    <col min="12" max="12" width="9.625" style="82" bestFit="1" customWidth="1"/>
    <col min="13" max="13" width="5" style="82" bestFit="1" customWidth="1"/>
    <col min="14" max="14" width="13.125" style="82" customWidth="1"/>
    <col min="15" max="15" width="13.75" style="82" customWidth="1"/>
    <col min="16" max="16" width="12.75" style="82" customWidth="1"/>
    <col min="17" max="17" width="11" style="82" customWidth="1"/>
    <col min="18" max="18" width="12.75" style="82" customWidth="1"/>
    <col min="19" max="19" width="12.75" style="68" customWidth="1"/>
    <col min="20" max="20" width="10" style="68" bestFit="1" customWidth="1"/>
    <col min="21" max="21" width="10.625" style="82" bestFit="1" customWidth="1"/>
    <col min="22" max="22" width="10.25" style="82" customWidth="1"/>
    <col min="23" max="23" width="9.25" style="82" customWidth="1"/>
    <col min="24" max="24" width="13.375" style="82" customWidth="1"/>
    <col min="25" max="25" width="11.75" style="82" bestFit="1" customWidth="1"/>
    <col min="26" max="26" width="10.125" style="82" customWidth="1"/>
    <col min="27" max="27" width="12.5" style="82" customWidth="1"/>
    <col min="28" max="29" width="11.125" style="82" customWidth="1"/>
    <col min="30" max="31" width="7.625" style="82" bestFit="1" customWidth="1"/>
    <col min="32" max="33" width="7.625" style="82" customWidth="1"/>
    <col min="34" max="34" width="8.375" style="82" bestFit="1" customWidth="1"/>
    <col min="35" max="35" width="7.625" style="82" bestFit="1" customWidth="1"/>
    <col min="36" max="36" width="12.375" style="82" customWidth="1"/>
    <col min="37" max="37" width="11.625" style="82" customWidth="1"/>
    <col min="38" max="38" width="9.75" style="82" customWidth="1"/>
    <col min="39" max="16384" width="9" style="82"/>
  </cols>
  <sheetData>
    <row r="1" spans="1:37" ht="34.5" customHeight="1" thickBot="1">
      <c r="A1" s="83" t="s">
        <v>183</v>
      </c>
      <c r="E1" s="81"/>
      <c r="F1" s="80"/>
      <c r="L1" s="79"/>
      <c r="M1" s="79"/>
      <c r="N1" s="5" t="s">
        <v>7</v>
      </c>
      <c r="O1" s="318" t="s">
        <v>182</v>
      </c>
      <c r="P1" s="318"/>
      <c r="Q1" s="318"/>
      <c r="R1" s="6" t="s">
        <v>35</v>
      </c>
      <c r="S1" s="319">
        <v>44712</v>
      </c>
      <c r="T1" s="320"/>
      <c r="U1" s="240"/>
      <c r="V1" s="1"/>
      <c r="W1" s="1"/>
      <c r="X1" s="1"/>
      <c r="Y1" s="1"/>
      <c r="Z1" s="2"/>
      <c r="AB1" s="77"/>
    </row>
    <row r="2" spans="1:37" ht="34.5" customHeight="1" thickBot="1">
      <c r="J2" s="76"/>
      <c r="K2" s="79"/>
      <c r="L2" s="79"/>
      <c r="M2" s="79"/>
      <c r="N2" s="239" t="s">
        <v>8</v>
      </c>
      <c r="O2" s="321" t="s">
        <v>69</v>
      </c>
      <c r="P2" s="322"/>
      <c r="Q2" s="322"/>
      <c r="R2" s="322"/>
      <c r="S2" s="323"/>
      <c r="T2" s="9" t="s">
        <v>47</v>
      </c>
      <c r="U2" s="324" t="s">
        <v>98</v>
      </c>
      <c r="V2" s="325"/>
      <c r="W2" s="325"/>
      <c r="X2" s="325"/>
      <c r="Y2" s="325"/>
      <c r="Z2" s="326"/>
      <c r="AA2" s="75"/>
    </row>
    <row r="3" spans="1:37" ht="34.5" customHeight="1" thickTop="1" thickBot="1">
      <c r="A3" s="74" t="s">
        <v>20</v>
      </c>
      <c r="B3" s="298" t="str">
        <f>PHONETIC(B4)</f>
        <v>ショウドクヨウエタノール</v>
      </c>
      <c r="C3" s="299"/>
      <c r="D3" s="299"/>
      <c r="E3" s="300"/>
      <c r="F3" s="327" t="s">
        <v>63</v>
      </c>
      <c r="G3" s="328"/>
      <c r="H3" s="328"/>
      <c r="I3" s="328"/>
      <c r="J3" s="328"/>
      <c r="K3" s="328"/>
      <c r="L3" s="328"/>
      <c r="M3" s="73"/>
      <c r="N3" s="238" t="s">
        <v>22</v>
      </c>
      <c r="O3" s="321" t="s">
        <v>99</v>
      </c>
      <c r="P3" s="322"/>
      <c r="Q3" s="322"/>
      <c r="R3" s="322"/>
      <c r="S3" s="323"/>
      <c r="T3" s="8" t="s">
        <v>48</v>
      </c>
      <c r="U3" s="309" t="s">
        <v>100</v>
      </c>
      <c r="V3" s="310"/>
      <c r="W3" s="310"/>
      <c r="X3" s="310"/>
      <c r="Y3" s="310"/>
      <c r="Z3" s="311"/>
      <c r="AA3" s="75"/>
    </row>
    <row r="4" spans="1:37" ht="34.5" customHeight="1" thickTop="1" thickBot="1">
      <c r="A4" s="72" t="s">
        <v>0</v>
      </c>
      <c r="B4" s="298" t="s">
        <v>206</v>
      </c>
      <c r="C4" s="299"/>
      <c r="D4" s="299"/>
      <c r="E4" s="300"/>
      <c r="F4" s="301" t="s">
        <v>2</v>
      </c>
      <c r="G4" s="302"/>
      <c r="H4" s="303"/>
      <c r="I4" s="304"/>
      <c r="J4" s="304"/>
      <c r="K4" s="304"/>
      <c r="L4" s="305"/>
      <c r="M4" s="79"/>
      <c r="N4" s="237" t="s">
        <v>15</v>
      </c>
      <c r="O4" s="306" t="s">
        <v>102</v>
      </c>
      <c r="P4" s="307"/>
      <c r="Q4" s="307"/>
      <c r="R4" s="307"/>
      <c r="S4" s="308"/>
      <c r="T4" s="8" t="s">
        <v>16</v>
      </c>
      <c r="U4" s="309" t="s">
        <v>101</v>
      </c>
      <c r="V4" s="310"/>
      <c r="W4" s="310"/>
      <c r="X4" s="310"/>
      <c r="Y4" s="310"/>
      <c r="Z4" s="311"/>
      <c r="AA4" s="75"/>
    </row>
    <row r="5" spans="1:37" s="70" customFormat="1" ht="34.5" customHeight="1" thickTop="1" thickBot="1">
      <c r="A5" s="71" t="s">
        <v>19</v>
      </c>
      <c r="L5" s="79"/>
      <c r="M5" s="79"/>
      <c r="N5" s="236" t="s">
        <v>49</v>
      </c>
      <c r="O5" s="312" t="s">
        <v>235</v>
      </c>
      <c r="P5" s="313"/>
      <c r="Q5" s="313"/>
      <c r="R5" s="313"/>
      <c r="S5" s="314"/>
      <c r="T5" s="7" t="s">
        <v>21</v>
      </c>
      <c r="U5" s="315" t="s">
        <v>138</v>
      </c>
      <c r="V5" s="316"/>
      <c r="W5" s="316"/>
      <c r="X5" s="316"/>
      <c r="Y5" s="316"/>
      <c r="Z5" s="317"/>
      <c r="AA5" s="75"/>
      <c r="AB5" s="82"/>
      <c r="AC5" s="82"/>
      <c r="AD5" s="82"/>
      <c r="AE5" s="82"/>
      <c r="AF5" s="82"/>
      <c r="AG5" s="82"/>
      <c r="AH5" s="82"/>
      <c r="AI5" s="82"/>
      <c r="AJ5" s="82"/>
      <c r="AK5" s="82"/>
    </row>
    <row r="6" spans="1:37" ht="15" thickBot="1">
      <c r="A6" s="69" t="s">
        <v>165</v>
      </c>
      <c r="B6" s="68"/>
      <c r="L6" s="79"/>
      <c r="M6" s="79"/>
      <c r="O6" s="67"/>
      <c r="P6" s="66"/>
      <c r="Q6" s="66"/>
      <c r="R6" s="66"/>
      <c r="S6" s="66"/>
      <c r="T6" s="92"/>
      <c r="U6" s="174"/>
      <c r="V6" s="92"/>
      <c r="W6" s="92"/>
      <c r="X6" s="65"/>
      <c r="Y6" s="92"/>
      <c r="Z6" s="92"/>
      <c r="AA6" s="67"/>
      <c r="AB6" s="70"/>
      <c r="AC6" s="70"/>
      <c r="AD6" s="70"/>
      <c r="AE6" s="70"/>
      <c r="AF6" s="70"/>
      <c r="AG6" s="70"/>
      <c r="AH6" s="70"/>
      <c r="AI6" s="70"/>
      <c r="AJ6" s="70"/>
      <c r="AK6" s="70"/>
    </row>
    <row r="7" spans="1:37" ht="20.25" customHeight="1" thickBot="1">
      <c r="A7" s="341" t="s">
        <v>156</v>
      </c>
      <c r="B7" s="343" t="str">
        <f>IF(B4&lt;&gt;"",B4,"")&amp;IF(H4&lt;&gt;""," ("&amp;H4&amp;")","")</f>
        <v>消毒用エタノール</v>
      </c>
      <c r="C7" s="344"/>
      <c r="D7" s="345"/>
      <c r="E7" s="90"/>
      <c r="F7" s="349" t="s">
        <v>157</v>
      </c>
      <c r="G7" s="350"/>
      <c r="H7" s="350"/>
      <c r="I7" s="350"/>
      <c r="J7" s="350"/>
      <c r="K7" s="350"/>
      <c r="L7" s="351"/>
      <c r="M7" s="79"/>
      <c r="N7" s="64" t="s">
        <v>23</v>
      </c>
      <c r="O7" s="68"/>
      <c r="S7" s="82"/>
      <c r="T7" s="82"/>
      <c r="Z7" s="63"/>
      <c r="AA7" s="62"/>
    </row>
    <row r="8" spans="1:37" ht="24" customHeight="1" thickBot="1">
      <c r="A8" s="342"/>
      <c r="B8" s="346"/>
      <c r="C8" s="347"/>
      <c r="D8" s="348"/>
      <c r="E8" s="88"/>
      <c r="F8" s="329" t="s">
        <v>158</v>
      </c>
      <c r="G8" s="330"/>
      <c r="H8" s="330"/>
      <c r="I8" s="352" t="str">
        <f>IF(AB37="","",AB37)</f>
        <v/>
      </c>
      <c r="J8" s="336"/>
      <c r="K8" s="336"/>
      <c r="L8" s="337"/>
      <c r="M8" s="79"/>
      <c r="N8" s="353" t="s">
        <v>207</v>
      </c>
      <c r="O8" s="354"/>
      <c r="P8" s="354"/>
      <c r="Q8" s="354"/>
      <c r="R8" s="354"/>
      <c r="S8" s="354"/>
      <c r="T8" s="354"/>
      <c r="U8" s="354"/>
      <c r="V8" s="354"/>
      <c r="W8" s="354"/>
      <c r="X8" s="354"/>
      <c r="Y8" s="354"/>
      <c r="Z8" s="355"/>
      <c r="AA8" s="61"/>
    </row>
    <row r="9" spans="1:37" ht="24" customHeight="1" thickBot="1">
      <c r="A9" s="89"/>
      <c r="B9" s="88"/>
      <c r="C9" s="88"/>
      <c r="D9" s="88"/>
      <c r="E9" s="88"/>
      <c r="F9" s="329" t="s">
        <v>159</v>
      </c>
      <c r="G9" s="330"/>
      <c r="H9" s="330"/>
      <c r="I9" s="359" t="str">
        <f>IF(AC37="","",AC37&amp;"％")</f>
        <v/>
      </c>
      <c r="J9" s="359"/>
      <c r="K9" s="359"/>
      <c r="L9" s="360"/>
      <c r="M9" s="88"/>
      <c r="N9" s="356"/>
      <c r="O9" s="357"/>
      <c r="P9" s="357"/>
      <c r="Q9" s="357"/>
      <c r="R9" s="357"/>
      <c r="S9" s="357"/>
      <c r="T9" s="357"/>
      <c r="U9" s="357"/>
      <c r="V9" s="357"/>
      <c r="W9" s="357"/>
      <c r="X9" s="357"/>
      <c r="Y9" s="357"/>
      <c r="Z9" s="358"/>
      <c r="AA9" s="61"/>
    </row>
    <row r="10" spans="1:37" ht="23.25" customHeight="1" thickBot="1">
      <c r="A10" s="89"/>
      <c r="B10" s="88"/>
      <c r="C10" s="88"/>
      <c r="D10" s="88"/>
      <c r="E10" s="88"/>
      <c r="F10" s="329" t="s">
        <v>160</v>
      </c>
      <c r="G10" s="330"/>
      <c r="H10" s="331"/>
      <c r="I10" s="332">
        <f>IF(F37="","",F37)</f>
        <v>444</v>
      </c>
      <c r="J10" s="333"/>
      <c r="K10" s="334" t="str">
        <f>IF(AND(I10&lt;&gt;"",I8&lt;&gt;""),"（"&amp;ROUND(I10/I8*100,0)&amp;"％）","")</f>
        <v/>
      </c>
      <c r="L10" s="335"/>
      <c r="M10" s="88"/>
      <c r="N10" s="60" t="s">
        <v>163</v>
      </c>
      <c r="S10" s="82"/>
      <c r="T10" s="82"/>
      <c r="Z10" s="62" t="s">
        <v>12</v>
      </c>
      <c r="AA10" s="62"/>
    </row>
    <row r="11" spans="1:37" ht="24" customHeight="1">
      <c r="A11" s="89"/>
      <c r="B11" s="88"/>
      <c r="C11" s="88"/>
      <c r="D11" s="88"/>
      <c r="E11" s="235"/>
      <c r="F11" s="329" t="s">
        <v>161</v>
      </c>
      <c r="G11" s="330"/>
      <c r="H11" s="330"/>
      <c r="I11" s="336" t="str">
        <f>IF(AND(K10&lt;&gt;"",AC37&lt;&gt;""),ROUND((((I8*AC37*0.01)-I10)/(I8*AC37*0.01)*100),0)&amp;"％","")</f>
        <v/>
      </c>
      <c r="J11" s="336"/>
      <c r="K11" s="336"/>
      <c r="L11" s="337"/>
      <c r="M11" s="59"/>
      <c r="N11" s="338" t="s">
        <v>220</v>
      </c>
      <c r="O11" s="339"/>
      <c r="P11" s="339"/>
      <c r="Q11" s="339"/>
      <c r="R11" s="339"/>
      <c r="S11" s="339"/>
      <c r="T11" s="339"/>
      <c r="U11" s="339"/>
      <c r="V11" s="339"/>
      <c r="W11" s="339"/>
      <c r="X11" s="339"/>
      <c r="Y11" s="339"/>
      <c r="Z11" s="340"/>
      <c r="AA11" s="61"/>
    </row>
    <row r="12" spans="1:37" ht="24" customHeight="1" thickBot="1">
      <c r="A12" s="89"/>
      <c r="B12" s="88"/>
      <c r="C12" s="88"/>
      <c r="D12" s="88"/>
      <c r="E12" s="88"/>
      <c r="F12" s="372" t="s">
        <v>162</v>
      </c>
      <c r="G12" s="373"/>
      <c r="H12" s="373"/>
      <c r="I12" s="374">
        <f>IF(G37="","",G37)</f>
        <v>24</v>
      </c>
      <c r="J12" s="374"/>
      <c r="K12" s="374"/>
      <c r="L12" s="375"/>
      <c r="M12" s="88"/>
      <c r="N12" s="376" t="s">
        <v>14</v>
      </c>
      <c r="O12" s="377"/>
      <c r="P12" s="377"/>
      <c r="Q12" s="377"/>
      <c r="R12" s="377"/>
      <c r="S12" s="377"/>
      <c r="T12" s="377"/>
      <c r="U12" s="377"/>
      <c r="V12" s="377"/>
      <c r="W12" s="377"/>
      <c r="X12" s="377"/>
      <c r="Y12" s="377"/>
      <c r="Z12" s="378"/>
      <c r="AA12" s="61"/>
    </row>
    <row r="13" spans="1:37" ht="24" customHeight="1">
      <c r="A13" s="89"/>
      <c r="B13" s="88"/>
      <c r="C13" s="88"/>
      <c r="D13" s="88"/>
      <c r="E13" s="88"/>
      <c r="F13" s="88"/>
      <c r="G13" s="88"/>
      <c r="H13" s="88"/>
      <c r="I13" s="88"/>
      <c r="J13" s="88"/>
      <c r="K13" s="88"/>
      <c r="L13" s="87"/>
      <c r="M13" s="88"/>
      <c r="N13" s="379" t="s">
        <v>14</v>
      </c>
      <c r="O13" s="380"/>
      <c r="P13" s="380"/>
      <c r="Q13" s="380"/>
      <c r="R13" s="380"/>
      <c r="S13" s="380"/>
      <c r="T13" s="380"/>
      <c r="U13" s="380"/>
      <c r="V13" s="380"/>
      <c r="W13" s="380"/>
      <c r="X13" s="380"/>
      <c r="Y13" s="380"/>
      <c r="Z13" s="381"/>
      <c r="AA13" s="61"/>
      <c r="AD13" s="58"/>
    </row>
    <row r="14" spans="1:37" s="57" customFormat="1" ht="24" customHeight="1">
      <c r="A14" s="89"/>
      <c r="B14" s="88"/>
      <c r="C14" s="88"/>
      <c r="D14" s="88"/>
      <c r="E14" s="88"/>
      <c r="F14" s="88"/>
      <c r="G14" s="88"/>
      <c r="H14" s="88"/>
      <c r="I14" s="88"/>
      <c r="J14" s="88"/>
      <c r="K14" s="88"/>
      <c r="L14" s="87"/>
      <c r="M14" s="88"/>
      <c r="N14" s="379" t="s">
        <v>70</v>
      </c>
      <c r="O14" s="380"/>
      <c r="P14" s="380"/>
      <c r="Q14" s="380"/>
      <c r="R14" s="380"/>
      <c r="S14" s="380"/>
      <c r="T14" s="380"/>
      <c r="U14" s="380"/>
      <c r="V14" s="380"/>
      <c r="W14" s="380"/>
      <c r="X14" s="380"/>
      <c r="Y14" s="380"/>
      <c r="Z14" s="381"/>
      <c r="AA14" s="61"/>
      <c r="AD14" s="56"/>
    </row>
    <row r="15" spans="1:37" ht="24" customHeight="1" thickBot="1">
      <c r="A15" s="89"/>
      <c r="B15" s="88"/>
      <c r="C15" s="88"/>
      <c r="D15" s="88"/>
      <c r="E15" s="88"/>
      <c r="F15" s="88"/>
      <c r="G15" s="88"/>
      <c r="H15" s="88"/>
      <c r="I15" s="88"/>
      <c r="J15" s="88"/>
      <c r="K15" s="88"/>
      <c r="L15" s="87"/>
      <c r="M15" s="88"/>
      <c r="N15" s="382" t="s">
        <v>14</v>
      </c>
      <c r="O15" s="383"/>
      <c r="P15" s="383"/>
      <c r="Q15" s="383"/>
      <c r="R15" s="383"/>
      <c r="S15" s="383"/>
      <c r="T15" s="383"/>
      <c r="U15" s="383"/>
      <c r="V15" s="383"/>
      <c r="W15" s="383"/>
      <c r="X15" s="383"/>
      <c r="Y15" s="383"/>
      <c r="Z15" s="384"/>
      <c r="AA15" s="61"/>
    </row>
    <row r="16" spans="1:37" ht="35.25" customHeight="1">
      <c r="A16" s="89"/>
      <c r="B16" s="88"/>
      <c r="C16" s="88"/>
      <c r="D16" s="88"/>
      <c r="E16" s="88"/>
      <c r="F16" s="88"/>
      <c r="G16" s="88"/>
      <c r="H16" s="88"/>
      <c r="I16" s="88"/>
      <c r="J16" s="88"/>
      <c r="K16" s="88"/>
      <c r="L16" s="87"/>
      <c r="M16" s="88"/>
      <c r="N16" s="60" t="s">
        <v>92</v>
      </c>
      <c r="S16" s="82"/>
      <c r="T16" s="82"/>
      <c r="AA16" s="231"/>
      <c r="AE16" s="58"/>
    </row>
    <row r="17" spans="1:52" s="52" customFormat="1" ht="21" customHeight="1" thickBot="1">
      <c r="A17" s="89"/>
      <c r="B17" s="88"/>
      <c r="C17" s="88"/>
      <c r="D17" s="88"/>
      <c r="E17" s="88"/>
      <c r="F17" s="88"/>
      <c r="G17" s="88"/>
      <c r="H17" s="88"/>
      <c r="I17" s="88"/>
      <c r="J17" s="88"/>
      <c r="K17" s="88"/>
      <c r="L17" s="87"/>
      <c r="M17" s="55"/>
      <c r="N17" s="177" t="s">
        <v>91</v>
      </c>
      <c r="O17" s="54"/>
      <c r="P17" s="54"/>
      <c r="Q17" s="54"/>
      <c r="R17" s="54"/>
      <c r="S17" s="54"/>
      <c r="T17" s="54"/>
      <c r="U17" s="54"/>
      <c r="V17" s="54"/>
      <c r="W17" s="54"/>
      <c r="X17" s="54"/>
      <c r="Y17" s="54"/>
      <c r="Z17" s="53" t="s">
        <v>12</v>
      </c>
      <c r="AA17" s="53"/>
      <c r="AC17" s="51"/>
      <c r="AD17" s="50"/>
    </row>
    <row r="18" spans="1:52" ht="24" customHeight="1">
      <c r="A18" s="89"/>
      <c r="B18" s="88"/>
      <c r="C18" s="88"/>
      <c r="D18" s="88"/>
      <c r="E18" s="88"/>
      <c r="F18" s="88"/>
      <c r="G18" s="88"/>
      <c r="H18" s="88"/>
      <c r="I18" s="88"/>
      <c r="J18" s="88"/>
      <c r="K18" s="88"/>
      <c r="L18" s="87"/>
      <c r="M18" s="88"/>
      <c r="N18" s="361" t="s">
        <v>1</v>
      </c>
      <c r="O18" s="362"/>
      <c r="P18" s="363" t="s">
        <v>6</v>
      </c>
      <c r="Q18" s="364"/>
      <c r="R18" s="364"/>
      <c r="S18" s="364"/>
      <c r="T18" s="364"/>
      <c r="U18" s="364"/>
      <c r="V18" s="364"/>
      <c r="W18" s="364"/>
      <c r="X18" s="364"/>
      <c r="Y18" s="365"/>
      <c r="Z18" s="61" t="str">
        <f>SUMPRODUCT(LENB(M18:Y22))&amp;"byte"</f>
        <v>101byte</v>
      </c>
      <c r="AA18" s="61"/>
      <c r="AD18" s="58"/>
    </row>
    <row r="19" spans="1:52" ht="24" customHeight="1">
      <c r="A19" s="89"/>
      <c r="B19" s="88"/>
      <c r="C19" s="88"/>
      <c r="D19" s="88"/>
      <c r="E19" s="88"/>
      <c r="F19" s="88"/>
      <c r="G19" s="88"/>
      <c r="H19" s="88"/>
      <c r="I19" s="88"/>
      <c r="J19" s="88"/>
      <c r="K19" s="88"/>
      <c r="L19" s="87"/>
      <c r="M19" s="88"/>
      <c r="N19" s="366" t="s">
        <v>180</v>
      </c>
      <c r="O19" s="500"/>
      <c r="P19" s="368" t="s">
        <v>211</v>
      </c>
      <c r="Q19" s="368"/>
      <c r="R19" s="368"/>
      <c r="S19" s="368"/>
      <c r="T19" s="368"/>
      <c r="U19" s="368"/>
      <c r="V19" s="368"/>
      <c r="W19" s="368"/>
      <c r="X19" s="368"/>
      <c r="Y19" s="369"/>
      <c r="Z19" s="179"/>
      <c r="AA19" s="61"/>
    </row>
    <row r="20" spans="1:52" ht="24" customHeight="1">
      <c r="A20" s="89"/>
      <c r="B20" s="88"/>
      <c r="C20" s="88"/>
      <c r="D20" s="88"/>
      <c r="E20" s="88"/>
      <c r="F20" s="88"/>
      <c r="G20" s="88"/>
      <c r="H20" s="88"/>
      <c r="I20" s="88"/>
      <c r="J20" s="88"/>
      <c r="K20" s="88"/>
      <c r="L20" s="87"/>
      <c r="M20" s="88"/>
      <c r="N20" s="370" t="s">
        <v>14</v>
      </c>
      <c r="O20" s="371"/>
      <c r="P20" s="368"/>
      <c r="Q20" s="368"/>
      <c r="R20" s="368"/>
      <c r="S20" s="368"/>
      <c r="T20" s="368"/>
      <c r="U20" s="368"/>
      <c r="V20" s="368"/>
      <c r="W20" s="368"/>
      <c r="X20" s="368"/>
      <c r="Y20" s="369"/>
      <c r="Z20" s="179"/>
      <c r="AA20" s="61"/>
    </row>
    <row r="21" spans="1:52" ht="24" customHeight="1">
      <c r="A21" s="89"/>
      <c r="B21" s="88"/>
      <c r="C21" s="88"/>
      <c r="D21" s="88"/>
      <c r="E21" s="88"/>
      <c r="F21" s="88"/>
      <c r="G21" s="88"/>
      <c r="H21" s="88"/>
      <c r="I21" s="88"/>
      <c r="J21" s="88"/>
      <c r="K21" s="88"/>
      <c r="L21" s="87"/>
      <c r="M21" s="49"/>
      <c r="N21" s="402" t="s">
        <v>14</v>
      </c>
      <c r="O21" s="403"/>
      <c r="P21" s="368"/>
      <c r="Q21" s="368"/>
      <c r="R21" s="368"/>
      <c r="S21" s="368"/>
      <c r="T21" s="368"/>
      <c r="U21" s="368"/>
      <c r="V21" s="368"/>
      <c r="W21" s="368"/>
      <c r="X21" s="368"/>
      <c r="Y21" s="369"/>
      <c r="Z21" s="179"/>
      <c r="AA21" s="61"/>
    </row>
    <row r="22" spans="1:52" ht="24" customHeight="1">
      <c r="A22" s="89"/>
      <c r="B22" s="88"/>
      <c r="C22" s="88"/>
      <c r="D22" s="88"/>
      <c r="E22" s="88"/>
      <c r="F22" s="88"/>
      <c r="G22" s="88"/>
      <c r="H22" s="88"/>
      <c r="I22" s="88"/>
      <c r="J22" s="88"/>
      <c r="K22" s="88"/>
      <c r="L22" s="87"/>
      <c r="M22" s="88"/>
      <c r="N22" s="404" t="s">
        <v>14</v>
      </c>
      <c r="O22" s="405"/>
      <c r="P22" s="368"/>
      <c r="Q22" s="368"/>
      <c r="R22" s="368"/>
      <c r="S22" s="368"/>
      <c r="T22" s="368"/>
      <c r="U22" s="368"/>
      <c r="V22" s="368"/>
      <c r="W22" s="368"/>
      <c r="X22" s="368"/>
      <c r="Y22" s="369"/>
      <c r="Z22" s="234"/>
      <c r="AA22" s="61"/>
      <c r="AD22" s="58"/>
      <c r="AO22" s="48"/>
    </row>
    <row r="23" spans="1:52" ht="24" customHeight="1" thickBot="1">
      <c r="A23" s="89"/>
      <c r="B23" s="88"/>
      <c r="C23" s="88"/>
      <c r="D23" s="88"/>
      <c r="E23" s="88"/>
      <c r="F23" s="88"/>
      <c r="G23" s="88"/>
      <c r="H23" s="88"/>
      <c r="I23" s="88"/>
      <c r="J23" s="88"/>
      <c r="K23" s="88"/>
      <c r="L23" s="87"/>
      <c r="M23" s="88"/>
      <c r="N23" s="406" t="s">
        <v>14</v>
      </c>
      <c r="O23" s="407"/>
      <c r="P23" s="408"/>
      <c r="Q23" s="408"/>
      <c r="R23" s="408"/>
      <c r="S23" s="408"/>
      <c r="T23" s="408"/>
      <c r="U23" s="408"/>
      <c r="V23" s="408"/>
      <c r="W23" s="408"/>
      <c r="X23" s="408"/>
      <c r="Y23" s="409"/>
      <c r="Z23" s="234"/>
      <c r="AA23" s="61"/>
      <c r="AD23" s="58"/>
    </row>
    <row r="24" spans="1:52" s="76" customFormat="1" ht="35.25" customHeight="1" thickBot="1">
      <c r="A24" s="89"/>
      <c r="B24" s="88"/>
      <c r="C24" s="88"/>
      <c r="D24" s="88"/>
      <c r="E24" s="88"/>
      <c r="F24" s="88"/>
      <c r="G24" s="88"/>
      <c r="H24" s="88"/>
      <c r="I24" s="88"/>
      <c r="J24" s="88"/>
      <c r="K24" s="88"/>
      <c r="L24" s="87"/>
      <c r="M24" s="88"/>
      <c r="N24" s="60" t="s">
        <v>34</v>
      </c>
      <c r="O24" s="47"/>
      <c r="P24" s="47"/>
      <c r="Q24" s="47"/>
      <c r="R24" s="47"/>
      <c r="S24" s="47"/>
      <c r="T24" s="46"/>
      <c r="U24" s="46"/>
      <c r="V24" s="82"/>
      <c r="W24" s="82"/>
      <c r="X24" s="82"/>
      <c r="Y24" s="45"/>
      <c r="Z24" s="44"/>
      <c r="AA24" s="43"/>
      <c r="AE24" s="42"/>
    </row>
    <row r="25" spans="1:52" ht="38.25" customHeight="1" thickBot="1">
      <c r="A25" s="89"/>
      <c r="B25" s="88"/>
      <c r="C25" s="88"/>
      <c r="D25" s="88"/>
      <c r="E25" s="88"/>
      <c r="F25" s="88"/>
      <c r="G25" s="88"/>
      <c r="H25" s="88"/>
      <c r="I25" s="88"/>
      <c r="J25" s="88"/>
      <c r="K25" s="88"/>
      <c r="L25" s="87"/>
      <c r="M25" s="88"/>
      <c r="N25" s="385" t="s">
        <v>67</v>
      </c>
      <c r="O25" s="386"/>
      <c r="P25" s="387" t="s">
        <v>68</v>
      </c>
      <c r="Q25" s="388"/>
      <c r="R25" s="388"/>
      <c r="S25" s="388"/>
      <c r="T25" s="388"/>
      <c r="U25" s="388"/>
      <c r="V25" s="388"/>
      <c r="W25" s="388"/>
      <c r="X25" s="389"/>
      <c r="Y25" s="41" t="s">
        <v>50</v>
      </c>
      <c r="Z25" s="67"/>
      <c r="AD25" s="58"/>
    </row>
    <row r="26" spans="1:52" ht="38.25" customHeight="1" thickBot="1">
      <c r="A26" s="89"/>
      <c r="B26" s="88"/>
      <c r="C26" s="88"/>
      <c r="D26" s="88"/>
      <c r="E26" s="88"/>
      <c r="F26" s="88"/>
      <c r="G26" s="88"/>
      <c r="H26" s="88"/>
      <c r="I26" s="88"/>
      <c r="J26" s="88"/>
      <c r="K26" s="88"/>
      <c r="L26" s="87"/>
      <c r="M26" s="78"/>
      <c r="N26" s="390" t="s">
        <v>97</v>
      </c>
      <c r="O26" s="391"/>
      <c r="P26" s="392" t="s">
        <v>238</v>
      </c>
      <c r="Q26" s="393"/>
      <c r="R26" s="393"/>
      <c r="S26" s="393"/>
      <c r="T26" s="393"/>
      <c r="U26" s="393"/>
      <c r="V26" s="393"/>
      <c r="W26" s="393"/>
      <c r="X26" s="394"/>
      <c r="Y26" s="40"/>
      <c r="Z26" s="67"/>
      <c r="AD26" s="58"/>
    </row>
    <row r="27" spans="1:52" ht="66.75" customHeight="1" thickBot="1">
      <c r="A27" s="86"/>
      <c r="B27" s="85"/>
      <c r="C27" s="85"/>
      <c r="D27" s="85"/>
      <c r="E27" s="85"/>
      <c r="F27" s="85"/>
      <c r="G27" s="85"/>
      <c r="H27" s="85"/>
      <c r="I27" s="85"/>
      <c r="J27" s="85"/>
      <c r="K27" s="85"/>
      <c r="L27" s="84"/>
      <c r="M27" s="39"/>
      <c r="N27" s="395" t="s">
        <v>95</v>
      </c>
      <c r="O27" s="395"/>
      <c r="P27" s="395"/>
      <c r="Q27" s="395"/>
      <c r="R27" s="395"/>
      <c r="S27" s="395"/>
      <c r="T27" s="395"/>
      <c r="U27" s="395"/>
      <c r="V27" s="395"/>
      <c r="W27" s="395"/>
      <c r="X27" s="395"/>
      <c r="Y27" s="395"/>
      <c r="Z27" s="395"/>
      <c r="AA27" s="44"/>
      <c r="AB27" s="44"/>
      <c r="AC27" s="38"/>
      <c r="AE27" s="58"/>
    </row>
    <row r="28" spans="1:52" ht="15.75" customHeight="1" thickBot="1">
      <c r="A28" s="78"/>
      <c r="B28" s="78"/>
      <c r="C28" s="78"/>
      <c r="D28" s="78"/>
      <c r="E28" s="78"/>
      <c r="F28" s="37"/>
      <c r="G28" s="78"/>
      <c r="H28" s="37"/>
      <c r="I28" s="78"/>
      <c r="J28" s="78"/>
      <c r="K28" s="39"/>
      <c r="L28" s="39"/>
      <c r="M28" s="39"/>
      <c r="N28" s="244" t="s">
        <v>186</v>
      </c>
      <c r="V28" s="36"/>
      <c r="W28" s="233" t="s">
        <v>118</v>
      </c>
      <c r="AA28" s="35"/>
      <c r="AB28" s="34"/>
      <c r="AC28" s="38"/>
      <c r="AE28" s="58"/>
    </row>
    <row r="29" spans="1:52" ht="30" customHeight="1" thickBot="1">
      <c r="A29" s="33" t="s">
        <v>56</v>
      </c>
      <c r="B29" s="396"/>
      <c r="C29" s="397"/>
      <c r="D29" s="398"/>
      <c r="E29" s="148" t="s">
        <v>65</v>
      </c>
      <c r="F29" s="399"/>
      <c r="G29" s="400"/>
      <c r="H29" s="400"/>
      <c r="I29" s="400"/>
      <c r="J29" s="401"/>
      <c r="K29" s="63"/>
      <c r="L29" s="94"/>
      <c r="M29" s="94"/>
      <c r="N29" s="3" t="s">
        <v>46</v>
      </c>
      <c r="O29" s="4" t="s">
        <v>73</v>
      </c>
      <c r="P29" s="12" t="s">
        <v>52</v>
      </c>
      <c r="Q29" s="14" t="s">
        <v>73</v>
      </c>
      <c r="R29" s="17" t="s">
        <v>109</v>
      </c>
      <c r="S29" s="14"/>
      <c r="T29" s="17" t="s">
        <v>53</v>
      </c>
      <c r="U29" s="14"/>
      <c r="V29" s="17" t="s">
        <v>66</v>
      </c>
      <c r="W29" s="17">
        <v>36</v>
      </c>
      <c r="X29" s="17" t="s">
        <v>55</v>
      </c>
      <c r="Y29" s="18"/>
      <c r="Z29" s="231"/>
      <c r="AA29" s="78"/>
      <c r="AB29" s="38"/>
    </row>
    <row r="30" spans="1:52" ht="30" customHeight="1">
      <c r="A30" s="96" t="s">
        <v>57</v>
      </c>
      <c r="B30" s="283"/>
      <c r="C30" s="91" t="s">
        <v>58</v>
      </c>
      <c r="D30" s="283"/>
      <c r="E30" s="149" t="s">
        <v>39</v>
      </c>
      <c r="F30" s="232"/>
      <c r="G30" s="416"/>
      <c r="H30" s="417"/>
      <c r="I30" s="416"/>
      <c r="J30" s="418"/>
      <c r="K30" s="78"/>
      <c r="L30" s="95"/>
      <c r="M30" s="95"/>
      <c r="N30" s="10" t="s">
        <v>87</v>
      </c>
      <c r="O30" s="14"/>
      <c r="P30" s="13" t="s">
        <v>51</v>
      </c>
      <c r="Q30" s="22" t="s">
        <v>73</v>
      </c>
      <c r="R30" s="23" t="s">
        <v>110</v>
      </c>
      <c r="S30" s="22"/>
      <c r="T30" s="23" t="s">
        <v>54</v>
      </c>
      <c r="U30" s="22"/>
      <c r="V30" s="23" t="s">
        <v>137</v>
      </c>
      <c r="W30" s="22"/>
      <c r="X30" s="23" t="s">
        <v>111</v>
      </c>
      <c r="Y30" s="24" t="s">
        <v>70</v>
      </c>
      <c r="Z30" s="231"/>
      <c r="AA30" s="78"/>
      <c r="AB30" s="38"/>
      <c r="AF30" s="67"/>
      <c r="AG30" s="67"/>
      <c r="AH30" s="67"/>
      <c r="AI30" s="67"/>
      <c r="AJ30" s="67"/>
      <c r="AK30" s="67"/>
    </row>
    <row r="31" spans="1:52" ht="30" customHeight="1" thickBot="1">
      <c r="A31" s="150" t="s">
        <v>59</v>
      </c>
      <c r="B31" s="284"/>
      <c r="C31" s="151" t="s">
        <v>60</v>
      </c>
      <c r="D31" s="285"/>
      <c r="E31" s="151" t="s">
        <v>61</v>
      </c>
      <c r="F31" s="232"/>
      <c r="G31" s="416"/>
      <c r="H31" s="417"/>
      <c r="I31" s="416"/>
      <c r="J31" s="418"/>
      <c r="K31" s="95"/>
      <c r="L31" s="39"/>
      <c r="M31" s="39"/>
      <c r="N31" s="11" t="s">
        <v>82</v>
      </c>
      <c r="O31" s="15"/>
      <c r="P31" s="16" t="s">
        <v>76</v>
      </c>
      <c r="Q31" s="19"/>
      <c r="R31" s="20" t="s">
        <v>77</v>
      </c>
      <c r="S31" s="19"/>
      <c r="T31" s="20" t="s">
        <v>78</v>
      </c>
      <c r="U31" s="19"/>
      <c r="V31" s="20" t="s">
        <v>80</v>
      </c>
      <c r="W31" s="19"/>
      <c r="X31" s="20" t="s">
        <v>79</v>
      </c>
      <c r="Y31" s="21"/>
      <c r="Z31" s="231" t="s">
        <v>73</v>
      </c>
      <c r="AA31" s="78"/>
      <c r="AB31" s="38"/>
      <c r="AD31" s="78"/>
      <c r="AE31" s="78"/>
      <c r="AF31" s="78"/>
      <c r="AG31" s="78"/>
      <c r="AH31" s="78"/>
      <c r="AI31" s="78"/>
      <c r="AJ31" s="78"/>
      <c r="AK31" s="78"/>
    </row>
    <row r="32" spans="1:52" ht="34.5" customHeight="1" thickBot="1">
      <c r="A32" s="152" t="s">
        <v>62</v>
      </c>
      <c r="B32" s="286"/>
      <c r="C32" s="230"/>
      <c r="D32" s="97" t="s">
        <v>11</v>
      </c>
      <c r="E32" s="419"/>
      <c r="F32" s="420"/>
      <c r="G32" s="419" t="s">
        <v>64</v>
      </c>
      <c r="H32" s="421"/>
      <c r="I32" s="419"/>
      <c r="J32" s="422"/>
      <c r="K32" s="63"/>
      <c r="L32" s="95"/>
      <c r="M32" s="95"/>
      <c r="N32" s="276" t="s">
        <v>176</v>
      </c>
      <c r="O32" s="277" t="s">
        <v>175</v>
      </c>
      <c r="P32" s="278" t="s">
        <v>74</v>
      </c>
      <c r="Q32" s="501" t="s">
        <v>210</v>
      </c>
      <c r="R32" s="502"/>
      <c r="S32" s="502"/>
      <c r="T32" s="502"/>
      <c r="U32" s="502"/>
      <c r="V32" s="502"/>
      <c r="W32" s="503"/>
      <c r="X32" s="26" t="s">
        <v>174</v>
      </c>
      <c r="Y32" s="25"/>
      <c r="Z32" s="228"/>
      <c r="AA32" s="243"/>
      <c r="AB32" s="78"/>
      <c r="AZ32" s="153"/>
    </row>
    <row r="33" spans="1:52" ht="25.5" customHeight="1" thickBot="1">
      <c r="A33" s="154"/>
      <c r="B33" s="155"/>
      <c r="C33" s="155"/>
      <c r="D33" s="93"/>
      <c r="F33" s="39"/>
      <c r="H33" s="156"/>
      <c r="I33" s="156"/>
      <c r="J33" s="39"/>
      <c r="K33" s="39"/>
      <c r="L33" s="39"/>
      <c r="M33" s="39"/>
      <c r="N33" s="241" t="s">
        <v>179</v>
      </c>
      <c r="Q33" s="157"/>
      <c r="R33" s="157"/>
      <c r="Z33" s="229"/>
      <c r="AA33" s="158" t="s">
        <v>190</v>
      </c>
    </row>
    <row r="34" spans="1:52" s="153" customFormat="1" ht="20.25" customHeight="1" thickBot="1">
      <c r="A34" s="154"/>
      <c r="B34" s="154"/>
      <c r="C34" s="154" t="s">
        <v>90</v>
      </c>
      <c r="D34" s="154"/>
      <c r="F34" s="440" t="s">
        <v>44</v>
      </c>
      <c r="G34" s="441"/>
      <c r="H34" s="441"/>
      <c r="I34" s="442"/>
      <c r="J34" s="159"/>
      <c r="K34" s="443" t="s">
        <v>116</v>
      </c>
      <c r="L34" s="444"/>
      <c r="M34" s="445"/>
      <c r="N34" s="242" t="s">
        <v>166</v>
      </c>
      <c r="O34" s="160"/>
      <c r="P34" s="160"/>
      <c r="Q34" s="274" t="s">
        <v>106</v>
      </c>
      <c r="R34" s="446" t="s">
        <v>83</v>
      </c>
      <c r="S34" s="447"/>
      <c r="T34" s="447"/>
      <c r="U34" s="448"/>
      <c r="V34" s="446" t="s">
        <v>84</v>
      </c>
      <c r="W34" s="449"/>
      <c r="X34" s="450"/>
      <c r="Y34" s="451"/>
      <c r="Z34" s="275" t="s">
        <v>85</v>
      </c>
      <c r="AA34" s="161" t="s">
        <v>164</v>
      </c>
      <c r="AB34" s="82"/>
      <c r="AC34" s="67"/>
      <c r="AD34" s="58"/>
      <c r="AE34" s="82"/>
      <c r="AF34" s="82"/>
      <c r="AZ34" s="82"/>
    </row>
    <row r="35" spans="1:52" s="163" customFormat="1" ht="21" customHeight="1">
      <c r="A35" s="410" t="s">
        <v>3</v>
      </c>
      <c r="B35" s="282" t="s">
        <v>4</v>
      </c>
      <c r="C35" s="282" t="s">
        <v>26</v>
      </c>
      <c r="D35" s="162" t="s">
        <v>108</v>
      </c>
      <c r="E35" s="412" t="s">
        <v>27</v>
      </c>
      <c r="F35" s="412" t="s">
        <v>28</v>
      </c>
      <c r="G35" s="412" t="s">
        <v>36</v>
      </c>
      <c r="H35" s="414" t="s">
        <v>5</v>
      </c>
      <c r="I35" s="412" t="s">
        <v>37</v>
      </c>
      <c r="J35" s="427" t="s">
        <v>29</v>
      </c>
      <c r="K35" s="429" t="s">
        <v>42</v>
      </c>
      <c r="L35" s="431" t="s">
        <v>43</v>
      </c>
      <c r="M35" s="433" t="s">
        <v>5</v>
      </c>
      <c r="N35" s="435" t="s">
        <v>86</v>
      </c>
      <c r="O35" s="473" t="s">
        <v>10</v>
      </c>
      <c r="P35" s="475" t="s">
        <v>33</v>
      </c>
      <c r="Q35" s="477" t="s">
        <v>107</v>
      </c>
      <c r="R35" s="479" t="s">
        <v>132</v>
      </c>
      <c r="S35" s="480"/>
      <c r="T35" s="423" t="s">
        <v>131</v>
      </c>
      <c r="U35" s="425" t="s">
        <v>117</v>
      </c>
      <c r="V35" s="471" t="s">
        <v>81</v>
      </c>
      <c r="W35" s="423" t="s">
        <v>146</v>
      </c>
      <c r="X35" s="423" t="s">
        <v>130</v>
      </c>
      <c r="Y35" s="425" t="s">
        <v>45</v>
      </c>
      <c r="Z35" s="429" t="s">
        <v>41</v>
      </c>
      <c r="AA35" s="433" t="s">
        <v>189</v>
      </c>
      <c r="AB35" s="466" t="s">
        <v>30</v>
      </c>
      <c r="AC35" s="468" t="s">
        <v>31</v>
      </c>
      <c r="AD35" s="468" t="s">
        <v>112</v>
      </c>
      <c r="AE35" s="468" t="s">
        <v>113</v>
      </c>
      <c r="AF35" s="468" t="s">
        <v>88</v>
      </c>
      <c r="AG35" s="468" t="s">
        <v>89</v>
      </c>
      <c r="AH35" s="452" t="s">
        <v>114</v>
      </c>
      <c r="AI35" s="452" t="s">
        <v>115</v>
      </c>
      <c r="AJ35" s="454" t="s">
        <v>32</v>
      </c>
      <c r="AK35" s="456" t="s">
        <v>173</v>
      </c>
      <c r="AL35" s="458" t="s">
        <v>172</v>
      </c>
    </row>
    <row r="36" spans="1:52" s="163" customFormat="1" ht="31.5" customHeight="1" thickBot="1">
      <c r="A36" s="411"/>
      <c r="B36" s="164" t="s">
        <v>25</v>
      </c>
      <c r="C36" s="178" t="s">
        <v>181</v>
      </c>
      <c r="D36" s="176" t="s">
        <v>201</v>
      </c>
      <c r="E36" s="413"/>
      <c r="F36" s="413"/>
      <c r="G36" s="413"/>
      <c r="H36" s="415"/>
      <c r="I36" s="413"/>
      <c r="J36" s="428"/>
      <c r="K36" s="430"/>
      <c r="L36" s="432"/>
      <c r="M36" s="434"/>
      <c r="N36" s="436"/>
      <c r="O36" s="474"/>
      <c r="P36" s="476"/>
      <c r="Q36" s="478"/>
      <c r="R36" s="279" t="s">
        <v>135</v>
      </c>
      <c r="S36" s="280" t="s">
        <v>133</v>
      </c>
      <c r="T36" s="424"/>
      <c r="U36" s="426"/>
      <c r="V36" s="472"/>
      <c r="W36" s="424"/>
      <c r="X36" s="424"/>
      <c r="Y36" s="426"/>
      <c r="Z36" s="430"/>
      <c r="AA36" s="434"/>
      <c r="AB36" s="467"/>
      <c r="AC36" s="469"/>
      <c r="AD36" s="470"/>
      <c r="AE36" s="470"/>
      <c r="AF36" s="469"/>
      <c r="AG36" s="469"/>
      <c r="AH36" s="453"/>
      <c r="AI36" s="453"/>
      <c r="AJ36" s="455"/>
      <c r="AK36" s="457"/>
      <c r="AL36" s="459"/>
    </row>
    <row r="37" spans="1:52" ht="21.95" customHeight="1">
      <c r="A37" s="133" t="s">
        <v>208</v>
      </c>
      <c r="B37" s="215" t="s">
        <v>96</v>
      </c>
      <c r="C37" s="107">
        <v>500</v>
      </c>
      <c r="D37" s="108" t="s">
        <v>212</v>
      </c>
      <c r="E37" s="214">
        <v>999</v>
      </c>
      <c r="F37" s="213">
        <v>444</v>
      </c>
      <c r="G37" s="109">
        <v>24</v>
      </c>
      <c r="H37" s="110" t="s">
        <v>103</v>
      </c>
      <c r="I37" s="109">
        <v>24</v>
      </c>
      <c r="J37" s="121">
        <v>5</v>
      </c>
      <c r="K37" s="212">
        <v>400</v>
      </c>
      <c r="L37" s="109">
        <v>48</v>
      </c>
      <c r="M37" s="124" t="s">
        <v>103</v>
      </c>
      <c r="N37" s="211" t="s">
        <v>187</v>
      </c>
      <c r="O37" s="127" t="s">
        <v>209</v>
      </c>
      <c r="P37" s="128" t="s">
        <v>213</v>
      </c>
      <c r="Q37" s="247" t="s">
        <v>136</v>
      </c>
      <c r="R37" s="248" t="s">
        <v>221</v>
      </c>
      <c r="S37" s="249" t="s">
        <v>119</v>
      </c>
      <c r="T37" s="108"/>
      <c r="U37" s="250"/>
      <c r="V37" s="248" t="s">
        <v>129</v>
      </c>
      <c r="W37" s="251"/>
      <c r="X37" s="108"/>
      <c r="Y37" s="250"/>
      <c r="Z37" s="252"/>
      <c r="AA37" s="253" t="s">
        <v>178</v>
      </c>
      <c r="AB37" s="210"/>
      <c r="AC37" s="209"/>
      <c r="AD37" s="111"/>
      <c r="AE37" s="112"/>
      <c r="AF37" s="208" t="s">
        <v>185</v>
      </c>
      <c r="AG37" s="207" t="s">
        <v>185</v>
      </c>
      <c r="AH37" s="113"/>
      <c r="AI37" s="28"/>
      <c r="AJ37" s="206"/>
      <c r="AK37" s="227"/>
      <c r="AL37" s="205"/>
    </row>
    <row r="38" spans="1:52" ht="21.95" customHeight="1">
      <c r="A38" s="134"/>
      <c r="B38" s="204"/>
      <c r="C38" s="100"/>
      <c r="D38" s="175"/>
      <c r="E38" s="203"/>
      <c r="F38" s="202"/>
      <c r="G38" s="102"/>
      <c r="H38" s="103"/>
      <c r="I38" s="102"/>
      <c r="J38" s="122"/>
      <c r="K38" s="201"/>
      <c r="L38" s="102"/>
      <c r="M38" s="125"/>
      <c r="N38" s="200"/>
      <c r="O38" s="129"/>
      <c r="P38" s="130"/>
      <c r="Q38" s="254"/>
      <c r="R38" s="255"/>
      <c r="S38" s="101"/>
      <c r="T38" s="101"/>
      <c r="U38" s="256"/>
      <c r="V38" s="255"/>
      <c r="W38" s="101"/>
      <c r="X38" s="101"/>
      <c r="Y38" s="256"/>
      <c r="Z38" s="257"/>
      <c r="AA38" s="256"/>
      <c r="AB38" s="199"/>
      <c r="AC38" s="198"/>
      <c r="AD38" s="104"/>
      <c r="AE38" s="105"/>
      <c r="AF38" s="197"/>
      <c r="AG38" s="196"/>
      <c r="AH38" s="106"/>
      <c r="AI38" s="27"/>
      <c r="AJ38" s="195"/>
      <c r="AK38" s="195"/>
      <c r="AL38" s="194"/>
    </row>
    <row r="39" spans="1:52" ht="21.95" customHeight="1">
      <c r="A39" s="134"/>
      <c r="B39" s="204"/>
      <c r="C39" s="100"/>
      <c r="D39" s="101"/>
      <c r="E39" s="203"/>
      <c r="F39" s="202"/>
      <c r="G39" s="102"/>
      <c r="H39" s="103"/>
      <c r="I39" s="102"/>
      <c r="J39" s="122"/>
      <c r="K39" s="201"/>
      <c r="L39" s="102"/>
      <c r="M39" s="125"/>
      <c r="N39" s="200"/>
      <c r="O39" s="129"/>
      <c r="P39" s="130"/>
      <c r="Q39" s="254" t="s">
        <v>73</v>
      </c>
      <c r="R39" s="255"/>
      <c r="S39" s="101"/>
      <c r="T39" s="101"/>
      <c r="U39" s="256"/>
      <c r="V39" s="255"/>
      <c r="W39" s="101"/>
      <c r="X39" s="101"/>
      <c r="Y39" s="256"/>
      <c r="Z39" s="257"/>
      <c r="AA39" s="256"/>
      <c r="AB39" s="199"/>
      <c r="AC39" s="198"/>
      <c r="AD39" s="104"/>
      <c r="AE39" s="105"/>
      <c r="AF39" s="197"/>
      <c r="AG39" s="196"/>
      <c r="AH39" s="106"/>
      <c r="AI39" s="27"/>
      <c r="AJ39" s="195"/>
      <c r="AK39" s="195"/>
      <c r="AL39" s="194"/>
    </row>
    <row r="40" spans="1:52" ht="21.95" customHeight="1">
      <c r="A40" s="134"/>
      <c r="B40" s="204"/>
      <c r="C40" s="100"/>
      <c r="D40" s="175"/>
      <c r="E40" s="203"/>
      <c r="F40" s="202"/>
      <c r="G40" s="102"/>
      <c r="H40" s="103"/>
      <c r="I40" s="102"/>
      <c r="J40" s="122"/>
      <c r="K40" s="201"/>
      <c r="L40" s="102"/>
      <c r="M40" s="125"/>
      <c r="N40" s="200"/>
      <c r="O40" s="129"/>
      <c r="P40" s="130"/>
      <c r="Q40" s="254" t="s">
        <v>73</v>
      </c>
      <c r="R40" s="255"/>
      <c r="S40" s="101"/>
      <c r="T40" s="101"/>
      <c r="U40" s="256"/>
      <c r="V40" s="255"/>
      <c r="W40" s="101"/>
      <c r="X40" s="101"/>
      <c r="Y40" s="256"/>
      <c r="Z40" s="257"/>
      <c r="AA40" s="256"/>
      <c r="AB40" s="199"/>
      <c r="AC40" s="198"/>
      <c r="AD40" s="104"/>
      <c r="AE40" s="105"/>
      <c r="AF40" s="197"/>
      <c r="AG40" s="196"/>
      <c r="AH40" s="106"/>
      <c r="AI40" s="27"/>
      <c r="AJ40" s="195"/>
      <c r="AK40" s="195"/>
      <c r="AL40" s="194"/>
    </row>
    <row r="41" spans="1:52" ht="21.95" customHeight="1">
      <c r="A41" s="134"/>
      <c r="B41" s="204"/>
      <c r="C41" s="100"/>
      <c r="D41" s="101"/>
      <c r="E41" s="203"/>
      <c r="F41" s="202"/>
      <c r="G41" s="102"/>
      <c r="H41" s="103"/>
      <c r="I41" s="102"/>
      <c r="J41" s="122"/>
      <c r="K41" s="201"/>
      <c r="L41" s="102"/>
      <c r="M41" s="125"/>
      <c r="N41" s="200"/>
      <c r="O41" s="129"/>
      <c r="P41" s="130"/>
      <c r="Q41" s="254" t="s">
        <v>73</v>
      </c>
      <c r="R41" s="255"/>
      <c r="S41" s="101"/>
      <c r="T41" s="101"/>
      <c r="U41" s="256"/>
      <c r="V41" s="255"/>
      <c r="W41" s="101"/>
      <c r="X41" s="101"/>
      <c r="Y41" s="256"/>
      <c r="Z41" s="257"/>
      <c r="AA41" s="256"/>
      <c r="AB41" s="199"/>
      <c r="AC41" s="198"/>
      <c r="AD41" s="104"/>
      <c r="AE41" s="105"/>
      <c r="AF41" s="197"/>
      <c r="AG41" s="196"/>
      <c r="AH41" s="106"/>
      <c r="AI41" s="27"/>
      <c r="AJ41" s="195"/>
      <c r="AK41" s="195"/>
      <c r="AL41" s="194"/>
    </row>
    <row r="42" spans="1:52" ht="21.95" customHeight="1">
      <c r="A42" s="134"/>
      <c r="B42" s="204"/>
      <c r="C42" s="100"/>
      <c r="D42" s="101"/>
      <c r="E42" s="203"/>
      <c r="F42" s="202"/>
      <c r="G42" s="102"/>
      <c r="H42" s="103"/>
      <c r="I42" s="102"/>
      <c r="J42" s="122"/>
      <c r="K42" s="201"/>
      <c r="L42" s="102"/>
      <c r="M42" s="125"/>
      <c r="N42" s="200"/>
      <c r="O42" s="129"/>
      <c r="P42" s="130"/>
      <c r="Q42" s="254" t="s">
        <v>73</v>
      </c>
      <c r="R42" s="255"/>
      <c r="S42" s="101"/>
      <c r="T42" s="101"/>
      <c r="U42" s="256"/>
      <c r="V42" s="255"/>
      <c r="W42" s="101"/>
      <c r="X42" s="101"/>
      <c r="Y42" s="256"/>
      <c r="Z42" s="257"/>
      <c r="AA42" s="256"/>
      <c r="AB42" s="199"/>
      <c r="AC42" s="198"/>
      <c r="AD42" s="104"/>
      <c r="AE42" s="105"/>
      <c r="AF42" s="197"/>
      <c r="AG42" s="196"/>
      <c r="AH42" s="106"/>
      <c r="AI42" s="27"/>
      <c r="AJ42" s="195"/>
      <c r="AK42" s="195"/>
      <c r="AL42" s="194"/>
      <c r="AT42" s="78"/>
    </row>
    <row r="43" spans="1:52" ht="21.95" customHeight="1">
      <c r="A43" s="134"/>
      <c r="B43" s="204"/>
      <c r="C43" s="100"/>
      <c r="D43" s="101"/>
      <c r="E43" s="203"/>
      <c r="F43" s="202"/>
      <c r="G43" s="102"/>
      <c r="H43" s="103"/>
      <c r="I43" s="102"/>
      <c r="J43" s="122"/>
      <c r="K43" s="201"/>
      <c r="L43" s="102"/>
      <c r="M43" s="125"/>
      <c r="N43" s="200"/>
      <c r="O43" s="129"/>
      <c r="P43" s="130"/>
      <c r="Q43" s="254" t="s">
        <v>73</v>
      </c>
      <c r="R43" s="255"/>
      <c r="S43" s="101"/>
      <c r="T43" s="101"/>
      <c r="U43" s="256"/>
      <c r="V43" s="255"/>
      <c r="W43" s="101"/>
      <c r="X43" s="101"/>
      <c r="Y43" s="256"/>
      <c r="Z43" s="257"/>
      <c r="AA43" s="256"/>
      <c r="AB43" s="199"/>
      <c r="AC43" s="198"/>
      <c r="AD43" s="104"/>
      <c r="AE43" s="105"/>
      <c r="AF43" s="197"/>
      <c r="AG43" s="196"/>
      <c r="AH43" s="106"/>
      <c r="AI43" s="27"/>
      <c r="AJ43" s="195"/>
      <c r="AK43" s="195"/>
      <c r="AL43" s="194"/>
      <c r="AT43" s="78"/>
    </row>
    <row r="44" spans="1:52" ht="21.95" customHeight="1">
      <c r="A44" s="134"/>
      <c r="B44" s="204"/>
      <c r="C44" s="100"/>
      <c r="D44" s="101"/>
      <c r="E44" s="203"/>
      <c r="F44" s="202"/>
      <c r="G44" s="102"/>
      <c r="H44" s="103"/>
      <c r="I44" s="102"/>
      <c r="J44" s="122"/>
      <c r="K44" s="201"/>
      <c r="L44" s="102"/>
      <c r="M44" s="125"/>
      <c r="N44" s="200"/>
      <c r="O44" s="129"/>
      <c r="P44" s="130"/>
      <c r="Q44" s="254" t="s">
        <v>73</v>
      </c>
      <c r="R44" s="255"/>
      <c r="S44" s="101"/>
      <c r="T44" s="101"/>
      <c r="U44" s="256"/>
      <c r="V44" s="255"/>
      <c r="W44" s="101"/>
      <c r="X44" s="101"/>
      <c r="Y44" s="256"/>
      <c r="Z44" s="257"/>
      <c r="AA44" s="256"/>
      <c r="AB44" s="199"/>
      <c r="AC44" s="198"/>
      <c r="AD44" s="104"/>
      <c r="AE44" s="105"/>
      <c r="AF44" s="197"/>
      <c r="AG44" s="196"/>
      <c r="AH44" s="106"/>
      <c r="AI44" s="27"/>
      <c r="AJ44" s="195"/>
      <c r="AK44" s="195"/>
      <c r="AL44" s="194"/>
    </row>
    <row r="45" spans="1:52" ht="21.95" customHeight="1">
      <c r="A45" s="134"/>
      <c r="B45" s="204"/>
      <c r="C45" s="100"/>
      <c r="D45" s="101"/>
      <c r="E45" s="203"/>
      <c r="F45" s="202"/>
      <c r="G45" s="102"/>
      <c r="H45" s="103"/>
      <c r="I45" s="102"/>
      <c r="J45" s="122"/>
      <c r="K45" s="201"/>
      <c r="L45" s="102"/>
      <c r="M45" s="125"/>
      <c r="N45" s="200"/>
      <c r="O45" s="129"/>
      <c r="P45" s="130"/>
      <c r="Q45" s="254" t="s">
        <v>73</v>
      </c>
      <c r="R45" s="255"/>
      <c r="S45" s="101"/>
      <c r="T45" s="101"/>
      <c r="U45" s="256"/>
      <c r="V45" s="255"/>
      <c r="W45" s="101"/>
      <c r="X45" s="101"/>
      <c r="Y45" s="256"/>
      <c r="Z45" s="257"/>
      <c r="AA45" s="256"/>
      <c r="AB45" s="199"/>
      <c r="AC45" s="198"/>
      <c r="AD45" s="104"/>
      <c r="AE45" s="105"/>
      <c r="AF45" s="197"/>
      <c r="AG45" s="196"/>
      <c r="AH45" s="106"/>
      <c r="AI45" s="27"/>
      <c r="AJ45" s="195"/>
      <c r="AK45" s="195"/>
      <c r="AL45" s="194"/>
    </row>
    <row r="46" spans="1:52" ht="22.9" customHeight="1" thickBot="1">
      <c r="A46" s="135"/>
      <c r="B46" s="221"/>
      <c r="C46" s="114"/>
      <c r="D46" s="115"/>
      <c r="E46" s="220"/>
      <c r="F46" s="219"/>
      <c r="G46" s="116"/>
      <c r="H46" s="117"/>
      <c r="I46" s="116"/>
      <c r="J46" s="123"/>
      <c r="K46" s="218"/>
      <c r="L46" s="116"/>
      <c r="M46" s="126"/>
      <c r="N46" s="217"/>
      <c r="O46" s="131"/>
      <c r="P46" s="132"/>
      <c r="Q46" s="258" t="s">
        <v>73</v>
      </c>
      <c r="R46" s="259"/>
      <c r="S46" s="260"/>
      <c r="T46" s="260"/>
      <c r="U46" s="261"/>
      <c r="V46" s="262"/>
      <c r="W46" s="263"/>
      <c r="X46" s="115"/>
      <c r="Y46" s="264"/>
      <c r="Z46" s="265"/>
      <c r="AA46" s="264"/>
      <c r="AB46" s="226"/>
      <c r="AC46" s="225"/>
      <c r="AD46" s="118"/>
      <c r="AE46" s="119"/>
      <c r="AF46" s="224"/>
      <c r="AG46" s="223"/>
      <c r="AH46" s="120"/>
      <c r="AI46" s="29"/>
      <c r="AJ46" s="222"/>
      <c r="AK46" s="222"/>
      <c r="AL46" s="216"/>
    </row>
    <row r="47" spans="1:52" ht="21.95" customHeight="1">
      <c r="A47" s="133"/>
      <c r="B47" s="215"/>
      <c r="C47" s="107"/>
      <c r="D47" s="108"/>
      <c r="E47" s="214"/>
      <c r="F47" s="213"/>
      <c r="G47" s="109"/>
      <c r="H47" s="110"/>
      <c r="I47" s="109"/>
      <c r="J47" s="121"/>
      <c r="K47" s="212"/>
      <c r="L47" s="109"/>
      <c r="M47" s="124"/>
      <c r="N47" s="211"/>
      <c r="O47" s="127"/>
      <c r="P47" s="128"/>
      <c r="Q47" s="247"/>
      <c r="R47" s="266"/>
      <c r="S47" s="108"/>
      <c r="T47" s="267"/>
      <c r="U47" s="268"/>
      <c r="V47" s="266"/>
      <c r="W47" s="251"/>
      <c r="X47" s="108"/>
      <c r="Y47" s="250"/>
      <c r="Z47" s="252"/>
      <c r="AA47" s="250"/>
      <c r="AB47" s="210"/>
      <c r="AC47" s="209"/>
      <c r="AD47" s="111"/>
      <c r="AE47" s="112"/>
      <c r="AF47" s="208"/>
      <c r="AG47" s="207"/>
      <c r="AH47" s="113"/>
      <c r="AI47" s="28"/>
      <c r="AJ47" s="206"/>
      <c r="AK47" s="206"/>
      <c r="AL47" s="205"/>
    </row>
    <row r="48" spans="1:52" ht="21.95" customHeight="1">
      <c r="A48" s="134"/>
      <c r="B48" s="204"/>
      <c r="C48" s="100"/>
      <c r="D48" s="101"/>
      <c r="E48" s="203"/>
      <c r="F48" s="202"/>
      <c r="G48" s="102"/>
      <c r="H48" s="103"/>
      <c r="I48" s="102"/>
      <c r="J48" s="122"/>
      <c r="K48" s="201"/>
      <c r="L48" s="102"/>
      <c r="M48" s="125"/>
      <c r="N48" s="200"/>
      <c r="O48" s="129"/>
      <c r="P48" s="130"/>
      <c r="Q48" s="254" t="s">
        <v>73</v>
      </c>
      <c r="R48" s="255"/>
      <c r="S48" s="101"/>
      <c r="T48" s="101"/>
      <c r="U48" s="256"/>
      <c r="V48" s="255"/>
      <c r="W48" s="101"/>
      <c r="X48" s="101"/>
      <c r="Y48" s="256"/>
      <c r="Z48" s="257"/>
      <c r="AA48" s="256"/>
      <c r="AB48" s="199"/>
      <c r="AC48" s="198"/>
      <c r="AD48" s="104"/>
      <c r="AE48" s="105"/>
      <c r="AF48" s="197"/>
      <c r="AG48" s="196"/>
      <c r="AH48" s="106"/>
      <c r="AI48" s="27"/>
      <c r="AJ48" s="195"/>
      <c r="AK48" s="195"/>
      <c r="AL48" s="194"/>
    </row>
    <row r="49" spans="1:46" ht="21.95" customHeight="1">
      <c r="A49" s="134"/>
      <c r="B49" s="204"/>
      <c r="C49" s="100"/>
      <c r="D49" s="101"/>
      <c r="E49" s="203"/>
      <c r="F49" s="202"/>
      <c r="G49" s="102"/>
      <c r="H49" s="103"/>
      <c r="I49" s="102"/>
      <c r="J49" s="122"/>
      <c r="K49" s="201"/>
      <c r="L49" s="102"/>
      <c r="M49" s="125"/>
      <c r="N49" s="200"/>
      <c r="O49" s="129"/>
      <c r="P49" s="130"/>
      <c r="Q49" s="254" t="s">
        <v>73</v>
      </c>
      <c r="R49" s="255"/>
      <c r="S49" s="101"/>
      <c r="T49" s="101"/>
      <c r="U49" s="256"/>
      <c r="V49" s="255"/>
      <c r="W49" s="101"/>
      <c r="X49" s="101"/>
      <c r="Y49" s="256"/>
      <c r="Z49" s="257"/>
      <c r="AA49" s="256"/>
      <c r="AB49" s="199"/>
      <c r="AC49" s="198"/>
      <c r="AD49" s="104"/>
      <c r="AE49" s="105"/>
      <c r="AF49" s="197"/>
      <c r="AG49" s="196"/>
      <c r="AH49" s="106"/>
      <c r="AI49" s="27"/>
      <c r="AJ49" s="195"/>
      <c r="AK49" s="195"/>
      <c r="AL49" s="194"/>
    </row>
    <row r="50" spans="1:46" ht="21.95" customHeight="1">
      <c r="A50" s="134"/>
      <c r="B50" s="204"/>
      <c r="C50" s="100"/>
      <c r="D50" s="101"/>
      <c r="E50" s="203"/>
      <c r="F50" s="202"/>
      <c r="G50" s="102"/>
      <c r="H50" s="103"/>
      <c r="I50" s="102"/>
      <c r="J50" s="122"/>
      <c r="K50" s="201"/>
      <c r="L50" s="102"/>
      <c r="M50" s="125"/>
      <c r="N50" s="200"/>
      <c r="O50" s="129"/>
      <c r="P50" s="130"/>
      <c r="Q50" s="254" t="s">
        <v>73</v>
      </c>
      <c r="R50" s="255"/>
      <c r="S50" s="101"/>
      <c r="T50" s="101"/>
      <c r="U50" s="256"/>
      <c r="V50" s="255"/>
      <c r="W50" s="101"/>
      <c r="X50" s="101"/>
      <c r="Y50" s="256"/>
      <c r="Z50" s="257"/>
      <c r="AA50" s="256"/>
      <c r="AB50" s="199"/>
      <c r="AC50" s="198"/>
      <c r="AD50" s="104"/>
      <c r="AE50" s="105"/>
      <c r="AF50" s="197"/>
      <c r="AG50" s="196"/>
      <c r="AH50" s="106"/>
      <c r="AI50" s="27"/>
      <c r="AJ50" s="195"/>
      <c r="AK50" s="195"/>
      <c r="AL50" s="194"/>
    </row>
    <row r="51" spans="1:46" ht="21.95" customHeight="1">
      <c r="A51" s="134"/>
      <c r="B51" s="204"/>
      <c r="C51" s="100"/>
      <c r="D51" s="101"/>
      <c r="E51" s="203"/>
      <c r="F51" s="202"/>
      <c r="G51" s="102"/>
      <c r="H51" s="103"/>
      <c r="I51" s="102"/>
      <c r="J51" s="122"/>
      <c r="K51" s="201"/>
      <c r="L51" s="102"/>
      <c r="M51" s="125"/>
      <c r="N51" s="200"/>
      <c r="O51" s="129"/>
      <c r="P51" s="130"/>
      <c r="Q51" s="254" t="s">
        <v>73</v>
      </c>
      <c r="R51" s="255"/>
      <c r="S51" s="101"/>
      <c r="T51" s="101"/>
      <c r="U51" s="256"/>
      <c r="V51" s="255"/>
      <c r="W51" s="101"/>
      <c r="X51" s="101"/>
      <c r="Y51" s="256"/>
      <c r="Z51" s="257"/>
      <c r="AA51" s="256"/>
      <c r="AB51" s="199"/>
      <c r="AC51" s="198"/>
      <c r="AD51" s="104"/>
      <c r="AE51" s="105"/>
      <c r="AF51" s="197"/>
      <c r="AG51" s="196"/>
      <c r="AH51" s="106"/>
      <c r="AI51" s="27"/>
      <c r="AJ51" s="195"/>
      <c r="AK51" s="195"/>
      <c r="AL51" s="194"/>
    </row>
    <row r="52" spans="1:46" ht="21.95" customHeight="1">
      <c r="A52" s="134"/>
      <c r="B52" s="204"/>
      <c r="C52" s="100"/>
      <c r="D52" s="101"/>
      <c r="E52" s="203"/>
      <c r="F52" s="202"/>
      <c r="G52" s="102"/>
      <c r="H52" s="103"/>
      <c r="I52" s="102"/>
      <c r="J52" s="122"/>
      <c r="K52" s="201"/>
      <c r="L52" s="102"/>
      <c r="M52" s="125"/>
      <c r="N52" s="200"/>
      <c r="O52" s="129"/>
      <c r="P52" s="130"/>
      <c r="Q52" s="254" t="s">
        <v>73</v>
      </c>
      <c r="R52" s="255"/>
      <c r="S52" s="101"/>
      <c r="T52" s="101"/>
      <c r="U52" s="256"/>
      <c r="V52" s="255"/>
      <c r="W52" s="101"/>
      <c r="X52" s="101"/>
      <c r="Y52" s="256"/>
      <c r="Z52" s="257"/>
      <c r="AA52" s="256"/>
      <c r="AB52" s="199"/>
      <c r="AC52" s="198"/>
      <c r="AD52" s="104"/>
      <c r="AE52" s="105"/>
      <c r="AF52" s="197"/>
      <c r="AG52" s="196"/>
      <c r="AH52" s="106"/>
      <c r="AI52" s="27"/>
      <c r="AJ52" s="195"/>
      <c r="AK52" s="195"/>
      <c r="AL52" s="194"/>
      <c r="AT52" s="78"/>
    </row>
    <row r="53" spans="1:46" ht="21.95" customHeight="1">
      <c r="A53" s="134"/>
      <c r="B53" s="204"/>
      <c r="C53" s="100"/>
      <c r="D53" s="101"/>
      <c r="E53" s="203"/>
      <c r="F53" s="202"/>
      <c r="G53" s="102"/>
      <c r="H53" s="103"/>
      <c r="I53" s="102"/>
      <c r="J53" s="122"/>
      <c r="K53" s="201"/>
      <c r="L53" s="102"/>
      <c r="M53" s="125"/>
      <c r="N53" s="200"/>
      <c r="O53" s="129"/>
      <c r="P53" s="130"/>
      <c r="Q53" s="254" t="s">
        <v>73</v>
      </c>
      <c r="R53" s="255"/>
      <c r="S53" s="101"/>
      <c r="T53" s="101"/>
      <c r="U53" s="256"/>
      <c r="V53" s="255"/>
      <c r="W53" s="101"/>
      <c r="X53" s="101"/>
      <c r="Y53" s="256"/>
      <c r="Z53" s="257"/>
      <c r="AA53" s="256"/>
      <c r="AB53" s="199"/>
      <c r="AC53" s="198"/>
      <c r="AD53" s="104"/>
      <c r="AE53" s="105"/>
      <c r="AF53" s="197"/>
      <c r="AG53" s="196"/>
      <c r="AH53" s="106"/>
      <c r="AI53" s="27"/>
      <c r="AJ53" s="195"/>
      <c r="AK53" s="195"/>
      <c r="AL53" s="194"/>
      <c r="AT53" s="78"/>
    </row>
    <row r="54" spans="1:46" ht="21.95" customHeight="1">
      <c r="A54" s="134"/>
      <c r="B54" s="204"/>
      <c r="C54" s="100"/>
      <c r="D54" s="101"/>
      <c r="E54" s="203"/>
      <c r="F54" s="202"/>
      <c r="G54" s="102"/>
      <c r="H54" s="103"/>
      <c r="I54" s="102"/>
      <c r="J54" s="122"/>
      <c r="K54" s="201"/>
      <c r="L54" s="102"/>
      <c r="M54" s="125"/>
      <c r="N54" s="200"/>
      <c r="O54" s="129"/>
      <c r="P54" s="130"/>
      <c r="Q54" s="254" t="s">
        <v>73</v>
      </c>
      <c r="R54" s="255"/>
      <c r="S54" s="101"/>
      <c r="T54" s="101"/>
      <c r="U54" s="256"/>
      <c r="V54" s="255"/>
      <c r="W54" s="101"/>
      <c r="X54" s="101"/>
      <c r="Y54" s="256"/>
      <c r="Z54" s="257"/>
      <c r="AA54" s="256"/>
      <c r="AB54" s="199"/>
      <c r="AC54" s="198"/>
      <c r="AD54" s="104"/>
      <c r="AE54" s="105"/>
      <c r="AF54" s="197"/>
      <c r="AG54" s="196"/>
      <c r="AH54" s="106"/>
      <c r="AI54" s="27"/>
      <c r="AJ54" s="195"/>
      <c r="AK54" s="195"/>
      <c r="AL54" s="194"/>
    </row>
    <row r="55" spans="1:46" ht="21.95" customHeight="1">
      <c r="A55" s="134"/>
      <c r="B55" s="204"/>
      <c r="C55" s="100"/>
      <c r="D55" s="101"/>
      <c r="E55" s="203"/>
      <c r="F55" s="202"/>
      <c r="G55" s="102"/>
      <c r="H55" s="103"/>
      <c r="I55" s="102"/>
      <c r="J55" s="122"/>
      <c r="K55" s="201"/>
      <c r="L55" s="102"/>
      <c r="M55" s="125"/>
      <c r="N55" s="200"/>
      <c r="O55" s="129"/>
      <c r="P55" s="130"/>
      <c r="Q55" s="254" t="s">
        <v>73</v>
      </c>
      <c r="R55" s="255"/>
      <c r="S55" s="101"/>
      <c r="T55" s="101"/>
      <c r="U55" s="256"/>
      <c r="V55" s="255"/>
      <c r="W55" s="101"/>
      <c r="X55" s="101"/>
      <c r="Y55" s="256"/>
      <c r="Z55" s="257"/>
      <c r="AA55" s="256"/>
      <c r="AB55" s="199"/>
      <c r="AC55" s="198"/>
      <c r="AD55" s="104"/>
      <c r="AE55" s="105"/>
      <c r="AF55" s="197"/>
      <c r="AG55" s="196"/>
      <c r="AH55" s="106"/>
      <c r="AI55" s="27"/>
      <c r="AJ55" s="195"/>
      <c r="AK55" s="195"/>
      <c r="AL55" s="194"/>
    </row>
    <row r="56" spans="1:46" ht="22.9" customHeight="1" thickBot="1">
      <c r="A56" s="136"/>
      <c r="B56" s="193"/>
      <c r="C56" s="137"/>
      <c r="D56" s="138"/>
      <c r="E56" s="192"/>
      <c r="F56" s="191"/>
      <c r="G56" s="139"/>
      <c r="H56" s="140"/>
      <c r="I56" s="139"/>
      <c r="J56" s="141"/>
      <c r="K56" s="190"/>
      <c r="L56" s="139"/>
      <c r="M56" s="142"/>
      <c r="N56" s="189"/>
      <c r="O56" s="143"/>
      <c r="P56" s="144"/>
      <c r="Q56" s="269" t="s">
        <v>73</v>
      </c>
      <c r="R56" s="259"/>
      <c r="S56" s="260"/>
      <c r="T56" s="138"/>
      <c r="U56" s="270"/>
      <c r="V56" s="271"/>
      <c r="W56" s="272"/>
      <c r="X56" s="138"/>
      <c r="Y56" s="270"/>
      <c r="Z56" s="273"/>
      <c r="AA56" s="270"/>
      <c r="AB56" s="188"/>
      <c r="AC56" s="187"/>
      <c r="AD56" s="145"/>
      <c r="AE56" s="146"/>
      <c r="AF56" s="186"/>
      <c r="AG56" s="185"/>
      <c r="AH56" s="147"/>
      <c r="AI56" s="30"/>
      <c r="AJ56" s="184"/>
      <c r="AK56" s="184"/>
      <c r="AL56" s="216"/>
    </row>
    <row r="57" spans="1:46" ht="14.25">
      <c r="A57" s="165" t="s">
        <v>145</v>
      </c>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L57" s="182"/>
    </row>
    <row r="58" spans="1:46" ht="14.25">
      <c r="A58" s="167" t="s">
        <v>191</v>
      </c>
      <c r="B58" s="166"/>
      <c r="C58" s="166"/>
      <c r="D58" s="166"/>
      <c r="E58" s="166"/>
      <c r="F58" s="166"/>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row>
    <row r="59" spans="1:46" ht="14.25">
      <c r="A59" s="167" t="s">
        <v>171</v>
      </c>
      <c r="B59" s="166"/>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row>
    <row r="60" spans="1:46" ht="17.25" customHeight="1">
      <c r="A60" s="168" t="s">
        <v>170</v>
      </c>
      <c r="C60" s="169"/>
      <c r="T60" s="82"/>
    </row>
    <row r="61" spans="1:46" ht="15" thickBot="1">
      <c r="A61" s="170"/>
      <c r="C61" s="169"/>
      <c r="S61" s="82"/>
      <c r="T61" s="82"/>
    </row>
    <row r="62" spans="1:46" ht="27.6" customHeight="1" thickBot="1">
      <c r="A62" s="170"/>
      <c r="C62" s="169"/>
      <c r="N62" s="228"/>
      <c r="O62" s="460" t="s">
        <v>24</v>
      </c>
      <c r="P62" s="461"/>
      <c r="Q62" s="99" t="str">
        <f>IF(E32="", "",E32)</f>
        <v/>
      </c>
      <c r="R62" s="98" t="s">
        <v>11</v>
      </c>
      <c r="S62" s="462" t="str">
        <f>IF(E32="", "", E32)</f>
        <v/>
      </c>
      <c r="T62" s="463"/>
      <c r="U62" s="171" t="str">
        <f>IF(G32="", "", G32)</f>
        <v>管理№</v>
      </c>
      <c r="V62" s="464" t="str">
        <f>IF(I32="", "",I32)</f>
        <v/>
      </c>
      <c r="W62" s="465"/>
      <c r="X62" s="172"/>
      <c r="Y62" s="172"/>
      <c r="Z62" s="172"/>
    </row>
    <row r="63" spans="1:46" s="163" customFormat="1" ht="15.75" customHeight="1">
      <c r="A63" s="489" t="s">
        <v>3</v>
      </c>
      <c r="B63" s="281" t="s">
        <v>4</v>
      </c>
      <c r="C63" s="281" t="s">
        <v>26</v>
      </c>
      <c r="D63" s="173" t="s">
        <v>108</v>
      </c>
      <c r="E63" s="491" t="s">
        <v>27</v>
      </c>
      <c r="F63" s="491" t="s">
        <v>28</v>
      </c>
      <c r="G63" s="491" t="s">
        <v>36</v>
      </c>
      <c r="H63" s="492" t="s">
        <v>5</v>
      </c>
      <c r="I63" s="491" t="s">
        <v>37</v>
      </c>
      <c r="J63" s="481" t="s">
        <v>29</v>
      </c>
      <c r="K63" s="482" t="s">
        <v>42</v>
      </c>
      <c r="L63" s="483" t="s">
        <v>43</v>
      </c>
      <c r="M63" s="484" t="s">
        <v>5</v>
      </c>
      <c r="N63" s="485" t="s">
        <v>86</v>
      </c>
      <c r="O63" s="487" t="s">
        <v>10</v>
      </c>
      <c r="P63" s="497" t="s">
        <v>33</v>
      </c>
      <c r="Q63" s="482" t="s">
        <v>107</v>
      </c>
      <c r="R63" s="482" t="s">
        <v>94</v>
      </c>
      <c r="S63" s="483" t="s">
        <v>93</v>
      </c>
      <c r="T63" s="494" t="s">
        <v>72</v>
      </c>
      <c r="U63" s="499" t="s">
        <v>117</v>
      </c>
      <c r="V63" s="493" t="s">
        <v>81</v>
      </c>
      <c r="W63" s="423" t="s">
        <v>144</v>
      </c>
      <c r="X63" s="494" t="s">
        <v>71</v>
      </c>
      <c r="Y63" s="495" t="s">
        <v>45</v>
      </c>
      <c r="Z63" s="482" t="s">
        <v>41</v>
      </c>
      <c r="AA63" s="433" t="s">
        <v>189</v>
      </c>
      <c r="AB63" s="466" t="s">
        <v>30</v>
      </c>
      <c r="AC63" s="468" t="s">
        <v>31</v>
      </c>
      <c r="AD63" s="468" t="s">
        <v>112</v>
      </c>
      <c r="AE63" s="468" t="s">
        <v>113</v>
      </c>
      <c r="AF63" s="468" t="s">
        <v>88</v>
      </c>
      <c r="AG63" s="468" t="s">
        <v>89</v>
      </c>
      <c r="AH63" s="452" t="s">
        <v>114</v>
      </c>
      <c r="AI63" s="452" t="s">
        <v>115</v>
      </c>
      <c r="AJ63" s="454" t="s">
        <v>32</v>
      </c>
      <c r="AK63" s="456" t="s">
        <v>169</v>
      </c>
      <c r="AL63" s="458" t="s">
        <v>75</v>
      </c>
    </row>
    <row r="64" spans="1:46" s="163" customFormat="1" ht="24.75" customHeight="1" thickBot="1">
      <c r="A64" s="490"/>
      <c r="B64" s="164" t="s">
        <v>25</v>
      </c>
      <c r="C64" s="164" t="str">
        <f>IF(C36="","",C36)</f>
        <v>内容量（ml）</v>
      </c>
      <c r="D64" s="164" t="str">
        <f>IF(D36="","",D36)</f>
        <v>サイズ（ｍｍ）</v>
      </c>
      <c r="E64" s="413"/>
      <c r="F64" s="413"/>
      <c r="G64" s="413"/>
      <c r="H64" s="415"/>
      <c r="I64" s="413"/>
      <c r="J64" s="428"/>
      <c r="K64" s="430"/>
      <c r="L64" s="432"/>
      <c r="M64" s="434"/>
      <c r="N64" s="486"/>
      <c r="O64" s="488"/>
      <c r="P64" s="498"/>
      <c r="Q64" s="430"/>
      <c r="R64" s="430"/>
      <c r="S64" s="432"/>
      <c r="T64" s="424"/>
      <c r="U64" s="426"/>
      <c r="V64" s="472"/>
      <c r="W64" s="424"/>
      <c r="X64" s="424"/>
      <c r="Y64" s="496"/>
      <c r="Z64" s="430"/>
      <c r="AA64" s="434"/>
      <c r="AB64" s="467"/>
      <c r="AC64" s="469"/>
      <c r="AD64" s="470"/>
      <c r="AE64" s="470"/>
      <c r="AF64" s="469"/>
      <c r="AG64" s="469"/>
      <c r="AH64" s="453"/>
      <c r="AI64" s="453"/>
      <c r="AJ64" s="455"/>
      <c r="AK64" s="457"/>
      <c r="AL64" s="459"/>
    </row>
    <row r="65" spans="1:46" ht="21.95" customHeight="1">
      <c r="A65" s="133"/>
      <c r="B65" s="215"/>
      <c r="C65" s="107"/>
      <c r="D65" s="108"/>
      <c r="E65" s="214"/>
      <c r="F65" s="213"/>
      <c r="G65" s="109"/>
      <c r="H65" s="110"/>
      <c r="I65" s="109"/>
      <c r="J65" s="121"/>
      <c r="K65" s="212"/>
      <c r="L65" s="109"/>
      <c r="M65" s="124"/>
      <c r="N65" s="211"/>
      <c r="O65" s="127"/>
      <c r="P65" s="128"/>
      <c r="Q65" s="247"/>
      <c r="R65" s="266"/>
      <c r="S65" s="108"/>
      <c r="T65" s="108"/>
      <c r="U65" s="250"/>
      <c r="V65" s="266"/>
      <c r="W65" s="251"/>
      <c r="X65" s="108"/>
      <c r="Y65" s="250"/>
      <c r="Z65" s="252"/>
      <c r="AA65" s="250"/>
      <c r="AB65" s="210"/>
      <c r="AC65" s="209"/>
      <c r="AD65" s="111"/>
      <c r="AE65" s="112"/>
      <c r="AF65" s="208"/>
      <c r="AG65" s="207"/>
      <c r="AH65" s="113"/>
      <c r="AI65" s="28"/>
      <c r="AJ65" s="206"/>
      <c r="AK65" s="227"/>
      <c r="AL65" s="205"/>
    </row>
    <row r="66" spans="1:46" ht="21.95" customHeight="1">
      <c r="A66" s="134"/>
      <c r="B66" s="204"/>
      <c r="C66" s="100"/>
      <c r="D66" s="101"/>
      <c r="E66" s="203"/>
      <c r="F66" s="202"/>
      <c r="G66" s="102"/>
      <c r="H66" s="103"/>
      <c r="I66" s="102"/>
      <c r="J66" s="122"/>
      <c r="K66" s="201"/>
      <c r="L66" s="102"/>
      <c r="M66" s="125"/>
      <c r="N66" s="200"/>
      <c r="O66" s="129"/>
      <c r="P66" s="130"/>
      <c r="Q66" s="254"/>
      <c r="R66" s="255"/>
      <c r="S66" s="101"/>
      <c r="T66" s="101"/>
      <c r="U66" s="256"/>
      <c r="V66" s="255"/>
      <c r="W66" s="101"/>
      <c r="X66" s="101"/>
      <c r="Y66" s="256"/>
      <c r="Z66" s="257"/>
      <c r="AA66" s="256"/>
      <c r="AB66" s="199"/>
      <c r="AC66" s="198"/>
      <c r="AD66" s="104"/>
      <c r="AE66" s="105"/>
      <c r="AF66" s="197"/>
      <c r="AG66" s="196"/>
      <c r="AH66" s="106"/>
      <c r="AI66" s="27"/>
      <c r="AJ66" s="195"/>
      <c r="AK66" s="195"/>
      <c r="AL66" s="194"/>
    </row>
    <row r="67" spans="1:46" ht="21.95" customHeight="1">
      <c r="A67" s="134"/>
      <c r="B67" s="204"/>
      <c r="C67" s="100"/>
      <c r="D67" s="101"/>
      <c r="E67" s="203"/>
      <c r="F67" s="202"/>
      <c r="G67" s="102"/>
      <c r="H67" s="103"/>
      <c r="I67" s="102"/>
      <c r="J67" s="122"/>
      <c r="K67" s="201"/>
      <c r="L67" s="102"/>
      <c r="M67" s="125"/>
      <c r="N67" s="200"/>
      <c r="O67" s="129"/>
      <c r="P67" s="130"/>
      <c r="Q67" s="254"/>
      <c r="R67" s="255"/>
      <c r="S67" s="101"/>
      <c r="T67" s="101"/>
      <c r="U67" s="256"/>
      <c r="V67" s="255"/>
      <c r="W67" s="101"/>
      <c r="X67" s="101"/>
      <c r="Y67" s="256"/>
      <c r="Z67" s="257"/>
      <c r="AA67" s="256"/>
      <c r="AB67" s="199"/>
      <c r="AC67" s="198"/>
      <c r="AD67" s="104"/>
      <c r="AE67" s="105"/>
      <c r="AF67" s="197"/>
      <c r="AG67" s="196"/>
      <c r="AH67" s="106"/>
      <c r="AI67" s="27"/>
      <c r="AJ67" s="195"/>
      <c r="AK67" s="195"/>
      <c r="AL67" s="194"/>
    </row>
    <row r="68" spans="1:46" ht="21.95" customHeight="1">
      <c r="A68" s="134"/>
      <c r="B68" s="204"/>
      <c r="C68" s="100"/>
      <c r="D68" s="101"/>
      <c r="E68" s="203"/>
      <c r="F68" s="202"/>
      <c r="G68" s="102"/>
      <c r="H68" s="103"/>
      <c r="I68" s="102"/>
      <c r="J68" s="122"/>
      <c r="K68" s="201"/>
      <c r="L68" s="102"/>
      <c r="M68" s="125"/>
      <c r="N68" s="200"/>
      <c r="O68" s="129"/>
      <c r="P68" s="130"/>
      <c r="Q68" s="254"/>
      <c r="R68" s="255"/>
      <c r="S68" s="101"/>
      <c r="T68" s="101"/>
      <c r="U68" s="256"/>
      <c r="V68" s="255"/>
      <c r="W68" s="101"/>
      <c r="X68" s="101"/>
      <c r="Y68" s="256"/>
      <c r="Z68" s="257"/>
      <c r="AA68" s="256"/>
      <c r="AB68" s="199"/>
      <c r="AC68" s="198"/>
      <c r="AD68" s="104"/>
      <c r="AE68" s="105"/>
      <c r="AF68" s="197"/>
      <c r="AG68" s="196"/>
      <c r="AH68" s="106"/>
      <c r="AI68" s="27"/>
      <c r="AJ68" s="195"/>
      <c r="AK68" s="195"/>
      <c r="AL68" s="194"/>
    </row>
    <row r="69" spans="1:46" ht="21.95" customHeight="1">
      <c r="A69" s="134"/>
      <c r="B69" s="204"/>
      <c r="C69" s="100"/>
      <c r="D69" s="101"/>
      <c r="E69" s="203"/>
      <c r="F69" s="202"/>
      <c r="G69" s="102"/>
      <c r="H69" s="103"/>
      <c r="I69" s="102"/>
      <c r="J69" s="122"/>
      <c r="K69" s="201"/>
      <c r="L69" s="102"/>
      <c r="M69" s="125"/>
      <c r="N69" s="200"/>
      <c r="O69" s="129"/>
      <c r="P69" s="130"/>
      <c r="Q69" s="254"/>
      <c r="R69" s="255"/>
      <c r="S69" s="101"/>
      <c r="T69" s="101"/>
      <c r="U69" s="256"/>
      <c r="V69" s="255"/>
      <c r="W69" s="101"/>
      <c r="X69" s="101"/>
      <c r="Y69" s="256"/>
      <c r="Z69" s="257"/>
      <c r="AA69" s="256"/>
      <c r="AB69" s="199"/>
      <c r="AC69" s="198"/>
      <c r="AD69" s="104"/>
      <c r="AE69" s="105"/>
      <c r="AF69" s="197"/>
      <c r="AG69" s="196"/>
      <c r="AH69" s="106"/>
      <c r="AI69" s="27"/>
      <c r="AJ69" s="195"/>
      <c r="AK69" s="195"/>
      <c r="AL69" s="194"/>
    </row>
    <row r="70" spans="1:46" ht="21.95" customHeight="1">
      <c r="A70" s="134"/>
      <c r="B70" s="204"/>
      <c r="C70" s="100"/>
      <c r="D70" s="101"/>
      <c r="E70" s="203"/>
      <c r="F70" s="202"/>
      <c r="G70" s="102"/>
      <c r="H70" s="103"/>
      <c r="I70" s="102"/>
      <c r="J70" s="122"/>
      <c r="K70" s="201"/>
      <c r="L70" s="102"/>
      <c r="M70" s="125"/>
      <c r="N70" s="200"/>
      <c r="O70" s="129"/>
      <c r="P70" s="130"/>
      <c r="Q70" s="254"/>
      <c r="R70" s="255"/>
      <c r="S70" s="101"/>
      <c r="T70" s="101"/>
      <c r="U70" s="256"/>
      <c r="V70" s="255"/>
      <c r="W70" s="101"/>
      <c r="X70" s="101"/>
      <c r="Y70" s="256"/>
      <c r="Z70" s="257"/>
      <c r="AA70" s="256"/>
      <c r="AB70" s="199"/>
      <c r="AC70" s="198"/>
      <c r="AD70" s="104"/>
      <c r="AE70" s="105"/>
      <c r="AF70" s="197"/>
      <c r="AG70" s="196"/>
      <c r="AH70" s="106"/>
      <c r="AI70" s="27"/>
      <c r="AJ70" s="195"/>
      <c r="AK70" s="195"/>
      <c r="AL70" s="194"/>
      <c r="AT70" s="78"/>
    </row>
    <row r="71" spans="1:46" ht="21.95" customHeight="1">
      <c r="A71" s="134"/>
      <c r="B71" s="204"/>
      <c r="C71" s="100"/>
      <c r="D71" s="101"/>
      <c r="E71" s="203"/>
      <c r="F71" s="202"/>
      <c r="G71" s="102"/>
      <c r="H71" s="103"/>
      <c r="I71" s="102"/>
      <c r="J71" s="122"/>
      <c r="K71" s="201"/>
      <c r="L71" s="102"/>
      <c r="M71" s="125"/>
      <c r="N71" s="200"/>
      <c r="O71" s="129"/>
      <c r="P71" s="130"/>
      <c r="Q71" s="254"/>
      <c r="R71" s="255"/>
      <c r="S71" s="101"/>
      <c r="T71" s="101"/>
      <c r="U71" s="256"/>
      <c r="V71" s="255"/>
      <c r="W71" s="101"/>
      <c r="X71" s="101"/>
      <c r="Y71" s="256"/>
      <c r="Z71" s="257"/>
      <c r="AA71" s="256"/>
      <c r="AB71" s="199"/>
      <c r="AC71" s="198"/>
      <c r="AD71" s="104"/>
      <c r="AE71" s="105"/>
      <c r="AF71" s="197"/>
      <c r="AG71" s="196"/>
      <c r="AH71" s="106"/>
      <c r="AI71" s="27"/>
      <c r="AJ71" s="195"/>
      <c r="AK71" s="195"/>
      <c r="AL71" s="194"/>
      <c r="AT71" s="78"/>
    </row>
    <row r="72" spans="1:46" ht="21.95" customHeight="1">
      <c r="A72" s="134"/>
      <c r="B72" s="204"/>
      <c r="C72" s="100"/>
      <c r="D72" s="101"/>
      <c r="E72" s="203"/>
      <c r="F72" s="202"/>
      <c r="G72" s="102"/>
      <c r="H72" s="103"/>
      <c r="I72" s="102"/>
      <c r="J72" s="122"/>
      <c r="K72" s="201"/>
      <c r="L72" s="102"/>
      <c r="M72" s="125"/>
      <c r="N72" s="200"/>
      <c r="O72" s="129"/>
      <c r="P72" s="130"/>
      <c r="Q72" s="254"/>
      <c r="R72" s="255"/>
      <c r="S72" s="101"/>
      <c r="T72" s="101"/>
      <c r="U72" s="256"/>
      <c r="V72" s="255"/>
      <c r="W72" s="101"/>
      <c r="X72" s="101"/>
      <c r="Y72" s="256"/>
      <c r="Z72" s="257"/>
      <c r="AA72" s="256"/>
      <c r="AB72" s="199"/>
      <c r="AC72" s="198"/>
      <c r="AD72" s="104"/>
      <c r="AE72" s="105"/>
      <c r="AF72" s="197"/>
      <c r="AG72" s="196"/>
      <c r="AH72" s="106"/>
      <c r="AI72" s="27"/>
      <c r="AJ72" s="195"/>
      <c r="AK72" s="195"/>
      <c r="AL72" s="194"/>
    </row>
    <row r="73" spans="1:46" ht="21.95" customHeight="1">
      <c r="A73" s="134"/>
      <c r="B73" s="204"/>
      <c r="C73" s="100"/>
      <c r="D73" s="101"/>
      <c r="E73" s="203"/>
      <c r="F73" s="202"/>
      <c r="G73" s="102"/>
      <c r="H73" s="103"/>
      <c r="I73" s="102"/>
      <c r="J73" s="122"/>
      <c r="K73" s="201"/>
      <c r="L73" s="102"/>
      <c r="M73" s="125"/>
      <c r="N73" s="200"/>
      <c r="O73" s="129"/>
      <c r="P73" s="130"/>
      <c r="Q73" s="254"/>
      <c r="R73" s="255"/>
      <c r="S73" s="101"/>
      <c r="T73" s="101"/>
      <c r="U73" s="256"/>
      <c r="V73" s="255"/>
      <c r="W73" s="101"/>
      <c r="X73" s="101"/>
      <c r="Y73" s="256"/>
      <c r="Z73" s="257"/>
      <c r="AA73" s="256"/>
      <c r="AB73" s="199"/>
      <c r="AC73" s="198"/>
      <c r="AD73" s="104"/>
      <c r="AE73" s="105"/>
      <c r="AF73" s="197"/>
      <c r="AG73" s="196"/>
      <c r="AH73" s="106"/>
      <c r="AI73" s="27"/>
      <c r="AJ73" s="195"/>
      <c r="AK73" s="195"/>
      <c r="AL73" s="194"/>
    </row>
    <row r="74" spans="1:46" ht="22.9" customHeight="1" thickBot="1">
      <c r="A74" s="135"/>
      <c r="B74" s="221"/>
      <c r="C74" s="114"/>
      <c r="D74" s="115"/>
      <c r="E74" s="220"/>
      <c r="F74" s="219"/>
      <c r="G74" s="116"/>
      <c r="H74" s="117"/>
      <c r="I74" s="116"/>
      <c r="J74" s="123"/>
      <c r="K74" s="218"/>
      <c r="L74" s="116"/>
      <c r="M74" s="126"/>
      <c r="N74" s="217"/>
      <c r="O74" s="131"/>
      <c r="P74" s="132"/>
      <c r="Q74" s="258"/>
      <c r="R74" s="259"/>
      <c r="S74" s="260"/>
      <c r="T74" s="115"/>
      <c r="U74" s="264"/>
      <c r="V74" s="262"/>
      <c r="W74" s="263"/>
      <c r="X74" s="115"/>
      <c r="Y74" s="264"/>
      <c r="Z74" s="265"/>
      <c r="AA74" s="264"/>
      <c r="AB74" s="226"/>
      <c r="AC74" s="225"/>
      <c r="AD74" s="118"/>
      <c r="AE74" s="119"/>
      <c r="AF74" s="224"/>
      <c r="AG74" s="223"/>
      <c r="AH74" s="120"/>
      <c r="AI74" s="29"/>
      <c r="AJ74" s="222"/>
      <c r="AK74" s="222"/>
      <c r="AL74" s="216"/>
    </row>
    <row r="75" spans="1:46" ht="21.95" customHeight="1">
      <c r="A75" s="133"/>
      <c r="B75" s="215"/>
      <c r="C75" s="107"/>
      <c r="D75" s="108"/>
      <c r="E75" s="214"/>
      <c r="F75" s="213"/>
      <c r="G75" s="109"/>
      <c r="H75" s="110"/>
      <c r="I75" s="109"/>
      <c r="J75" s="121"/>
      <c r="K75" s="212"/>
      <c r="L75" s="109"/>
      <c r="M75" s="124"/>
      <c r="N75" s="211"/>
      <c r="O75" s="127"/>
      <c r="P75" s="128"/>
      <c r="Q75" s="247"/>
      <c r="R75" s="266"/>
      <c r="S75" s="108"/>
      <c r="T75" s="108"/>
      <c r="U75" s="250"/>
      <c r="V75" s="266"/>
      <c r="W75" s="251"/>
      <c r="X75" s="108"/>
      <c r="Y75" s="250"/>
      <c r="Z75" s="252"/>
      <c r="AA75" s="250"/>
      <c r="AB75" s="210"/>
      <c r="AC75" s="209"/>
      <c r="AD75" s="111"/>
      <c r="AE75" s="112"/>
      <c r="AF75" s="208"/>
      <c r="AG75" s="207"/>
      <c r="AH75" s="113"/>
      <c r="AI75" s="28"/>
      <c r="AJ75" s="206"/>
      <c r="AK75" s="206"/>
      <c r="AL75" s="205"/>
    </row>
    <row r="76" spans="1:46" ht="21.95" customHeight="1">
      <c r="A76" s="134"/>
      <c r="B76" s="204"/>
      <c r="C76" s="100"/>
      <c r="D76" s="101"/>
      <c r="E76" s="203"/>
      <c r="F76" s="202"/>
      <c r="G76" s="102"/>
      <c r="H76" s="103"/>
      <c r="I76" s="102"/>
      <c r="J76" s="122"/>
      <c r="K76" s="201"/>
      <c r="L76" s="102"/>
      <c r="M76" s="125"/>
      <c r="N76" s="200"/>
      <c r="O76" s="129"/>
      <c r="P76" s="130"/>
      <c r="Q76" s="254"/>
      <c r="R76" s="255"/>
      <c r="S76" s="101"/>
      <c r="T76" s="101"/>
      <c r="U76" s="256"/>
      <c r="V76" s="255"/>
      <c r="W76" s="101"/>
      <c r="X76" s="101"/>
      <c r="Y76" s="256"/>
      <c r="Z76" s="257"/>
      <c r="AA76" s="256"/>
      <c r="AB76" s="199"/>
      <c r="AC76" s="198"/>
      <c r="AD76" s="104"/>
      <c r="AE76" s="105"/>
      <c r="AF76" s="197"/>
      <c r="AG76" s="196"/>
      <c r="AH76" s="106"/>
      <c r="AI76" s="27"/>
      <c r="AJ76" s="195"/>
      <c r="AK76" s="195"/>
      <c r="AL76" s="194"/>
    </row>
    <row r="77" spans="1:46" ht="21.95" customHeight="1">
      <c r="A77" s="134"/>
      <c r="B77" s="204"/>
      <c r="C77" s="100"/>
      <c r="D77" s="101"/>
      <c r="E77" s="203"/>
      <c r="F77" s="202"/>
      <c r="G77" s="102"/>
      <c r="H77" s="103"/>
      <c r="I77" s="102"/>
      <c r="J77" s="122"/>
      <c r="K77" s="201"/>
      <c r="L77" s="102"/>
      <c r="M77" s="125"/>
      <c r="N77" s="200"/>
      <c r="O77" s="129"/>
      <c r="P77" s="130"/>
      <c r="Q77" s="254"/>
      <c r="R77" s="255"/>
      <c r="S77" s="101"/>
      <c r="T77" s="101"/>
      <c r="U77" s="256"/>
      <c r="V77" s="255"/>
      <c r="W77" s="101"/>
      <c r="X77" s="101"/>
      <c r="Y77" s="256"/>
      <c r="Z77" s="257"/>
      <c r="AA77" s="256"/>
      <c r="AB77" s="199"/>
      <c r="AC77" s="198"/>
      <c r="AD77" s="104"/>
      <c r="AE77" s="105"/>
      <c r="AF77" s="197"/>
      <c r="AG77" s="196"/>
      <c r="AH77" s="106"/>
      <c r="AI77" s="27"/>
      <c r="AJ77" s="195"/>
      <c r="AK77" s="195"/>
      <c r="AL77" s="194"/>
    </row>
    <row r="78" spans="1:46" ht="21.95" customHeight="1">
      <c r="A78" s="134"/>
      <c r="B78" s="204"/>
      <c r="C78" s="100"/>
      <c r="D78" s="101"/>
      <c r="E78" s="203"/>
      <c r="F78" s="202"/>
      <c r="G78" s="102"/>
      <c r="H78" s="103"/>
      <c r="I78" s="102"/>
      <c r="J78" s="122"/>
      <c r="K78" s="201"/>
      <c r="L78" s="102"/>
      <c r="M78" s="125"/>
      <c r="N78" s="200"/>
      <c r="O78" s="129"/>
      <c r="P78" s="130"/>
      <c r="Q78" s="254"/>
      <c r="R78" s="255"/>
      <c r="S78" s="101"/>
      <c r="T78" s="101"/>
      <c r="U78" s="256"/>
      <c r="V78" s="255"/>
      <c r="W78" s="101"/>
      <c r="X78" s="101"/>
      <c r="Y78" s="256"/>
      <c r="Z78" s="257"/>
      <c r="AA78" s="256"/>
      <c r="AB78" s="199"/>
      <c r="AC78" s="198"/>
      <c r="AD78" s="104"/>
      <c r="AE78" s="105"/>
      <c r="AF78" s="197"/>
      <c r="AG78" s="196"/>
      <c r="AH78" s="106"/>
      <c r="AI78" s="27"/>
      <c r="AJ78" s="195"/>
      <c r="AK78" s="195"/>
      <c r="AL78" s="194"/>
    </row>
    <row r="79" spans="1:46" ht="21.95" customHeight="1">
      <c r="A79" s="134"/>
      <c r="B79" s="204"/>
      <c r="C79" s="100"/>
      <c r="D79" s="101"/>
      <c r="E79" s="203"/>
      <c r="F79" s="202"/>
      <c r="G79" s="102"/>
      <c r="H79" s="103"/>
      <c r="I79" s="102"/>
      <c r="J79" s="122"/>
      <c r="K79" s="201"/>
      <c r="L79" s="102"/>
      <c r="M79" s="125"/>
      <c r="N79" s="200"/>
      <c r="O79" s="129"/>
      <c r="P79" s="130"/>
      <c r="Q79" s="254"/>
      <c r="R79" s="255"/>
      <c r="S79" s="101"/>
      <c r="T79" s="101"/>
      <c r="U79" s="256"/>
      <c r="V79" s="255"/>
      <c r="W79" s="101"/>
      <c r="X79" s="101"/>
      <c r="Y79" s="256"/>
      <c r="Z79" s="257"/>
      <c r="AA79" s="256"/>
      <c r="AB79" s="199"/>
      <c r="AC79" s="198"/>
      <c r="AD79" s="104"/>
      <c r="AE79" s="105"/>
      <c r="AF79" s="197"/>
      <c r="AG79" s="196"/>
      <c r="AH79" s="106"/>
      <c r="AI79" s="27"/>
      <c r="AJ79" s="195"/>
      <c r="AK79" s="195"/>
      <c r="AL79" s="194"/>
    </row>
    <row r="80" spans="1:46" ht="21.95" customHeight="1">
      <c r="A80" s="134"/>
      <c r="B80" s="204"/>
      <c r="C80" s="100"/>
      <c r="D80" s="101"/>
      <c r="E80" s="203"/>
      <c r="F80" s="202"/>
      <c r="G80" s="102"/>
      <c r="H80" s="103"/>
      <c r="I80" s="102"/>
      <c r="J80" s="122"/>
      <c r="K80" s="201"/>
      <c r="L80" s="102"/>
      <c r="M80" s="125"/>
      <c r="N80" s="200"/>
      <c r="O80" s="129"/>
      <c r="P80" s="130"/>
      <c r="Q80" s="254"/>
      <c r="R80" s="255"/>
      <c r="S80" s="101"/>
      <c r="T80" s="101"/>
      <c r="U80" s="256"/>
      <c r="V80" s="255"/>
      <c r="W80" s="101"/>
      <c r="X80" s="101"/>
      <c r="Y80" s="256"/>
      <c r="Z80" s="257"/>
      <c r="AA80" s="256"/>
      <c r="AB80" s="199"/>
      <c r="AC80" s="198"/>
      <c r="AD80" s="104"/>
      <c r="AE80" s="105"/>
      <c r="AF80" s="197"/>
      <c r="AG80" s="196"/>
      <c r="AH80" s="106"/>
      <c r="AI80" s="27"/>
      <c r="AJ80" s="195"/>
      <c r="AK80" s="195"/>
      <c r="AL80" s="194"/>
      <c r="AT80" s="78"/>
    </row>
    <row r="81" spans="1:46" ht="21.95" customHeight="1">
      <c r="A81" s="134"/>
      <c r="B81" s="204"/>
      <c r="C81" s="100"/>
      <c r="D81" s="101"/>
      <c r="E81" s="203"/>
      <c r="F81" s="202"/>
      <c r="G81" s="102"/>
      <c r="H81" s="103"/>
      <c r="I81" s="102"/>
      <c r="J81" s="122"/>
      <c r="K81" s="201"/>
      <c r="L81" s="102"/>
      <c r="M81" s="125"/>
      <c r="N81" s="200"/>
      <c r="O81" s="129"/>
      <c r="P81" s="130"/>
      <c r="Q81" s="254"/>
      <c r="R81" s="255"/>
      <c r="S81" s="101"/>
      <c r="T81" s="101"/>
      <c r="U81" s="256"/>
      <c r="V81" s="255"/>
      <c r="W81" s="101"/>
      <c r="X81" s="101"/>
      <c r="Y81" s="256"/>
      <c r="Z81" s="257"/>
      <c r="AA81" s="256"/>
      <c r="AB81" s="199"/>
      <c r="AC81" s="198"/>
      <c r="AD81" s="104"/>
      <c r="AE81" s="105"/>
      <c r="AF81" s="197"/>
      <c r="AG81" s="196"/>
      <c r="AH81" s="106"/>
      <c r="AI81" s="27"/>
      <c r="AJ81" s="195"/>
      <c r="AK81" s="195"/>
      <c r="AL81" s="194"/>
      <c r="AT81" s="78"/>
    </row>
    <row r="82" spans="1:46" ht="21.95" customHeight="1">
      <c r="A82" s="134"/>
      <c r="B82" s="204"/>
      <c r="C82" s="100"/>
      <c r="D82" s="101"/>
      <c r="E82" s="203"/>
      <c r="F82" s="202"/>
      <c r="G82" s="102"/>
      <c r="H82" s="103"/>
      <c r="I82" s="102"/>
      <c r="J82" s="122"/>
      <c r="K82" s="201"/>
      <c r="L82" s="102"/>
      <c r="M82" s="125"/>
      <c r="N82" s="200"/>
      <c r="O82" s="129"/>
      <c r="P82" s="130"/>
      <c r="Q82" s="254"/>
      <c r="R82" s="255"/>
      <c r="S82" s="101"/>
      <c r="T82" s="101"/>
      <c r="U82" s="256"/>
      <c r="V82" s="255"/>
      <c r="W82" s="101"/>
      <c r="X82" s="101"/>
      <c r="Y82" s="256"/>
      <c r="Z82" s="257"/>
      <c r="AA82" s="256"/>
      <c r="AB82" s="199"/>
      <c r="AC82" s="198"/>
      <c r="AD82" s="104"/>
      <c r="AE82" s="105"/>
      <c r="AF82" s="197"/>
      <c r="AG82" s="196"/>
      <c r="AH82" s="106"/>
      <c r="AI82" s="27"/>
      <c r="AJ82" s="195"/>
      <c r="AK82" s="195"/>
      <c r="AL82" s="194"/>
    </row>
    <row r="83" spans="1:46" ht="21.95" customHeight="1">
      <c r="A83" s="134"/>
      <c r="B83" s="204"/>
      <c r="C83" s="100"/>
      <c r="D83" s="101"/>
      <c r="E83" s="203"/>
      <c r="F83" s="202"/>
      <c r="G83" s="102"/>
      <c r="H83" s="103"/>
      <c r="I83" s="102"/>
      <c r="J83" s="122"/>
      <c r="K83" s="201"/>
      <c r="L83" s="102"/>
      <c r="M83" s="125"/>
      <c r="N83" s="200"/>
      <c r="O83" s="129"/>
      <c r="P83" s="130"/>
      <c r="Q83" s="254"/>
      <c r="R83" s="255"/>
      <c r="S83" s="101"/>
      <c r="T83" s="101"/>
      <c r="U83" s="256"/>
      <c r="V83" s="255"/>
      <c r="W83" s="101"/>
      <c r="X83" s="101"/>
      <c r="Y83" s="256"/>
      <c r="Z83" s="257"/>
      <c r="AA83" s="256"/>
      <c r="AB83" s="199"/>
      <c r="AC83" s="198"/>
      <c r="AD83" s="104"/>
      <c r="AE83" s="105"/>
      <c r="AF83" s="197"/>
      <c r="AG83" s="196"/>
      <c r="AH83" s="106"/>
      <c r="AI83" s="27"/>
      <c r="AJ83" s="195"/>
      <c r="AK83" s="195"/>
      <c r="AL83" s="194"/>
    </row>
    <row r="84" spans="1:46" ht="22.9" customHeight="1" thickBot="1">
      <c r="A84" s="136"/>
      <c r="B84" s="193"/>
      <c r="C84" s="137"/>
      <c r="D84" s="138"/>
      <c r="E84" s="192"/>
      <c r="F84" s="191"/>
      <c r="G84" s="139"/>
      <c r="H84" s="140"/>
      <c r="I84" s="139"/>
      <c r="J84" s="141"/>
      <c r="K84" s="190"/>
      <c r="L84" s="139"/>
      <c r="M84" s="142"/>
      <c r="N84" s="189"/>
      <c r="O84" s="143"/>
      <c r="P84" s="144"/>
      <c r="Q84" s="269"/>
      <c r="R84" s="259"/>
      <c r="S84" s="260"/>
      <c r="T84" s="138"/>
      <c r="U84" s="270"/>
      <c r="V84" s="271"/>
      <c r="W84" s="272"/>
      <c r="X84" s="138"/>
      <c r="Y84" s="270"/>
      <c r="Z84" s="273"/>
      <c r="AA84" s="270"/>
      <c r="AB84" s="188"/>
      <c r="AC84" s="187"/>
      <c r="AD84" s="145"/>
      <c r="AE84" s="146"/>
      <c r="AF84" s="186"/>
      <c r="AG84" s="185"/>
      <c r="AH84" s="147"/>
      <c r="AI84" s="30"/>
      <c r="AJ84" s="184"/>
      <c r="AK84" s="184"/>
      <c r="AL84" s="216"/>
    </row>
    <row r="85" spans="1:46" ht="21.95" customHeight="1">
      <c r="A85" s="133"/>
      <c r="B85" s="215"/>
      <c r="C85" s="107"/>
      <c r="D85" s="108"/>
      <c r="E85" s="214"/>
      <c r="F85" s="213"/>
      <c r="G85" s="109"/>
      <c r="H85" s="110"/>
      <c r="I85" s="109"/>
      <c r="J85" s="121"/>
      <c r="K85" s="212"/>
      <c r="L85" s="109"/>
      <c r="M85" s="124"/>
      <c r="N85" s="211"/>
      <c r="O85" s="127"/>
      <c r="P85" s="128"/>
      <c r="Q85" s="247"/>
      <c r="R85" s="266"/>
      <c r="S85" s="108"/>
      <c r="T85" s="108"/>
      <c r="U85" s="250"/>
      <c r="V85" s="266"/>
      <c r="W85" s="251"/>
      <c r="X85" s="108"/>
      <c r="Y85" s="250"/>
      <c r="Z85" s="252"/>
      <c r="AA85" s="250"/>
      <c r="AB85" s="210"/>
      <c r="AC85" s="209"/>
      <c r="AD85" s="111"/>
      <c r="AE85" s="112"/>
      <c r="AF85" s="208"/>
      <c r="AG85" s="207"/>
      <c r="AH85" s="113"/>
      <c r="AI85" s="28"/>
      <c r="AJ85" s="206"/>
      <c r="AK85" s="206"/>
      <c r="AL85" s="205"/>
    </row>
    <row r="86" spans="1:46" ht="21.95" customHeight="1">
      <c r="A86" s="134"/>
      <c r="B86" s="204"/>
      <c r="C86" s="100"/>
      <c r="D86" s="101"/>
      <c r="E86" s="203"/>
      <c r="F86" s="202"/>
      <c r="G86" s="102"/>
      <c r="H86" s="103"/>
      <c r="I86" s="102"/>
      <c r="J86" s="122"/>
      <c r="K86" s="201"/>
      <c r="L86" s="102"/>
      <c r="M86" s="125"/>
      <c r="N86" s="200"/>
      <c r="O86" s="129"/>
      <c r="P86" s="130"/>
      <c r="Q86" s="254"/>
      <c r="R86" s="255"/>
      <c r="S86" s="101"/>
      <c r="T86" s="101"/>
      <c r="U86" s="256"/>
      <c r="V86" s="255"/>
      <c r="W86" s="101"/>
      <c r="X86" s="101"/>
      <c r="Y86" s="256"/>
      <c r="Z86" s="257"/>
      <c r="AA86" s="256"/>
      <c r="AB86" s="199"/>
      <c r="AC86" s="198"/>
      <c r="AD86" s="104"/>
      <c r="AE86" s="105"/>
      <c r="AF86" s="197"/>
      <c r="AG86" s="196"/>
      <c r="AH86" s="106"/>
      <c r="AI86" s="27"/>
      <c r="AJ86" s="195"/>
      <c r="AK86" s="195"/>
      <c r="AL86" s="194"/>
    </row>
    <row r="87" spans="1:46" ht="21.95" customHeight="1">
      <c r="A87" s="134"/>
      <c r="B87" s="204"/>
      <c r="C87" s="100"/>
      <c r="D87" s="101"/>
      <c r="E87" s="203"/>
      <c r="F87" s="202"/>
      <c r="G87" s="102"/>
      <c r="H87" s="103"/>
      <c r="I87" s="102"/>
      <c r="J87" s="122"/>
      <c r="K87" s="201"/>
      <c r="L87" s="102"/>
      <c r="M87" s="125"/>
      <c r="N87" s="200"/>
      <c r="O87" s="129"/>
      <c r="P87" s="130"/>
      <c r="Q87" s="254"/>
      <c r="R87" s="255"/>
      <c r="S87" s="101"/>
      <c r="T87" s="101"/>
      <c r="U87" s="256"/>
      <c r="V87" s="255"/>
      <c r="W87" s="101"/>
      <c r="X87" s="101"/>
      <c r="Y87" s="256"/>
      <c r="Z87" s="257"/>
      <c r="AA87" s="256"/>
      <c r="AB87" s="199"/>
      <c r="AC87" s="198"/>
      <c r="AD87" s="104"/>
      <c r="AE87" s="105"/>
      <c r="AF87" s="197"/>
      <c r="AG87" s="196"/>
      <c r="AH87" s="106"/>
      <c r="AI87" s="27"/>
      <c r="AJ87" s="195"/>
      <c r="AK87" s="195"/>
      <c r="AL87" s="194"/>
    </row>
    <row r="88" spans="1:46" ht="21.95" customHeight="1">
      <c r="A88" s="134"/>
      <c r="B88" s="204"/>
      <c r="C88" s="100"/>
      <c r="D88" s="101"/>
      <c r="E88" s="203"/>
      <c r="F88" s="202"/>
      <c r="G88" s="102"/>
      <c r="H88" s="103"/>
      <c r="I88" s="102"/>
      <c r="J88" s="122"/>
      <c r="K88" s="201"/>
      <c r="L88" s="102"/>
      <c r="M88" s="125"/>
      <c r="N88" s="200"/>
      <c r="O88" s="129"/>
      <c r="P88" s="130"/>
      <c r="Q88" s="254"/>
      <c r="R88" s="255"/>
      <c r="S88" s="101"/>
      <c r="T88" s="101"/>
      <c r="U88" s="256"/>
      <c r="V88" s="255"/>
      <c r="W88" s="101"/>
      <c r="X88" s="101"/>
      <c r="Y88" s="256"/>
      <c r="Z88" s="257"/>
      <c r="AA88" s="256"/>
      <c r="AB88" s="199"/>
      <c r="AC88" s="198"/>
      <c r="AD88" s="104"/>
      <c r="AE88" s="105"/>
      <c r="AF88" s="197"/>
      <c r="AG88" s="196"/>
      <c r="AH88" s="106"/>
      <c r="AI88" s="27"/>
      <c r="AJ88" s="195"/>
      <c r="AK88" s="195"/>
      <c r="AL88" s="194"/>
    </row>
    <row r="89" spans="1:46" ht="21.95" customHeight="1">
      <c r="A89" s="134"/>
      <c r="B89" s="204"/>
      <c r="C89" s="100"/>
      <c r="D89" s="101"/>
      <c r="E89" s="203"/>
      <c r="F89" s="202"/>
      <c r="G89" s="102"/>
      <c r="H89" s="103"/>
      <c r="I89" s="102"/>
      <c r="J89" s="122"/>
      <c r="K89" s="201"/>
      <c r="L89" s="102"/>
      <c r="M89" s="125"/>
      <c r="N89" s="200"/>
      <c r="O89" s="129"/>
      <c r="P89" s="130"/>
      <c r="Q89" s="254"/>
      <c r="R89" s="255"/>
      <c r="S89" s="101"/>
      <c r="T89" s="101"/>
      <c r="U89" s="256"/>
      <c r="V89" s="255"/>
      <c r="W89" s="101"/>
      <c r="X89" s="101"/>
      <c r="Y89" s="256"/>
      <c r="Z89" s="257"/>
      <c r="AA89" s="256"/>
      <c r="AB89" s="199"/>
      <c r="AC89" s="198"/>
      <c r="AD89" s="104"/>
      <c r="AE89" s="105"/>
      <c r="AF89" s="197"/>
      <c r="AG89" s="196"/>
      <c r="AH89" s="106"/>
      <c r="AI89" s="27"/>
      <c r="AJ89" s="195"/>
      <c r="AK89" s="195"/>
      <c r="AL89" s="194"/>
    </row>
    <row r="90" spans="1:46" ht="21.95" customHeight="1">
      <c r="A90" s="134"/>
      <c r="B90" s="204"/>
      <c r="C90" s="100"/>
      <c r="D90" s="101"/>
      <c r="E90" s="203"/>
      <c r="F90" s="202"/>
      <c r="G90" s="102"/>
      <c r="H90" s="103"/>
      <c r="I90" s="102"/>
      <c r="J90" s="122"/>
      <c r="K90" s="201"/>
      <c r="L90" s="102"/>
      <c r="M90" s="125"/>
      <c r="N90" s="200"/>
      <c r="O90" s="129"/>
      <c r="P90" s="130"/>
      <c r="Q90" s="254"/>
      <c r="R90" s="255"/>
      <c r="S90" s="101"/>
      <c r="T90" s="101"/>
      <c r="U90" s="256"/>
      <c r="V90" s="255"/>
      <c r="W90" s="101"/>
      <c r="X90" s="101"/>
      <c r="Y90" s="256"/>
      <c r="Z90" s="257"/>
      <c r="AA90" s="256"/>
      <c r="AB90" s="199"/>
      <c r="AC90" s="198"/>
      <c r="AD90" s="104"/>
      <c r="AE90" s="105"/>
      <c r="AF90" s="197"/>
      <c r="AG90" s="196"/>
      <c r="AH90" s="106"/>
      <c r="AI90" s="27"/>
      <c r="AJ90" s="195"/>
      <c r="AK90" s="195"/>
      <c r="AL90" s="194"/>
      <c r="AT90" s="78"/>
    </row>
    <row r="91" spans="1:46" ht="21.95" customHeight="1">
      <c r="A91" s="134"/>
      <c r="B91" s="204"/>
      <c r="C91" s="100"/>
      <c r="D91" s="101"/>
      <c r="E91" s="203"/>
      <c r="F91" s="202"/>
      <c r="G91" s="102"/>
      <c r="H91" s="103"/>
      <c r="I91" s="102"/>
      <c r="J91" s="122"/>
      <c r="K91" s="201"/>
      <c r="L91" s="102"/>
      <c r="M91" s="125"/>
      <c r="N91" s="200"/>
      <c r="O91" s="129"/>
      <c r="P91" s="130"/>
      <c r="Q91" s="254"/>
      <c r="R91" s="255"/>
      <c r="S91" s="101"/>
      <c r="T91" s="101"/>
      <c r="U91" s="256"/>
      <c r="V91" s="255"/>
      <c r="W91" s="101"/>
      <c r="X91" s="101"/>
      <c r="Y91" s="256"/>
      <c r="Z91" s="257"/>
      <c r="AA91" s="256"/>
      <c r="AB91" s="199"/>
      <c r="AC91" s="198"/>
      <c r="AD91" s="104"/>
      <c r="AE91" s="105"/>
      <c r="AF91" s="197"/>
      <c r="AG91" s="196"/>
      <c r="AH91" s="106"/>
      <c r="AI91" s="27"/>
      <c r="AJ91" s="195"/>
      <c r="AK91" s="195"/>
      <c r="AL91" s="194"/>
      <c r="AT91" s="78"/>
    </row>
    <row r="92" spans="1:46" ht="21.95" customHeight="1">
      <c r="A92" s="134"/>
      <c r="B92" s="204"/>
      <c r="C92" s="100"/>
      <c r="D92" s="101"/>
      <c r="E92" s="203"/>
      <c r="F92" s="202"/>
      <c r="G92" s="102"/>
      <c r="H92" s="103"/>
      <c r="I92" s="102"/>
      <c r="J92" s="122"/>
      <c r="K92" s="201"/>
      <c r="L92" s="102"/>
      <c r="M92" s="125"/>
      <c r="N92" s="200"/>
      <c r="O92" s="129"/>
      <c r="P92" s="130"/>
      <c r="Q92" s="254"/>
      <c r="R92" s="255"/>
      <c r="S92" s="101"/>
      <c r="T92" s="101"/>
      <c r="U92" s="256"/>
      <c r="V92" s="255"/>
      <c r="W92" s="101"/>
      <c r="X92" s="101"/>
      <c r="Y92" s="256"/>
      <c r="Z92" s="257"/>
      <c r="AA92" s="256"/>
      <c r="AB92" s="199"/>
      <c r="AC92" s="198"/>
      <c r="AD92" s="104"/>
      <c r="AE92" s="105"/>
      <c r="AF92" s="197"/>
      <c r="AG92" s="196"/>
      <c r="AH92" s="106"/>
      <c r="AI92" s="27"/>
      <c r="AJ92" s="195"/>
      <c r="AK92" s="195"/>
      <c r="AL92" s="194"/>
    </row>
    <row r="93" spans="1:46" ht="21.95" customHeight="1">
      <c r="A93" s="134"/>
      <c r="B93" s="204"/>
      <c r="C93" s="100"/>
      <c r="D93" s="101"/>
      <c r="E93" s="203"/>
      <c r="F93" s="202"/>
      <c r="G93" s="102"/>
      <c r="H93" s="103"/>
      <c r="I93" s="102"/>
      <c r="J93" s="122"/>
      <c r="K93" s="201"/>
      <c r="L93" s="102"/>
      <c r="M93" s="125"/>
      <c r="N93" s="200"/>
      <c r="O93" s="129"/>
      <c r="P93" s="130"/>
      <c r="Q93" s="254"/>
      <c r="R93" s="255"/>
      <c r="S93" s="101"/>
      <c r="T93" s="101"/>
      <c r="U93" s="256"/>
      <c r="V93" s="255"/>
      <c r="W93" s="101"/>
      <c r="X93" s="101"/>
      <c r="Y93" s="256"/>
      <c r="Z93" s="257"/>
      <c r="AA93" s="256"/>
      <c r="AB93" s="199"/>
      <c r="AC93" s="198"/>
      <c r="AD93" s="104"/>
      <c r="AE93" s="105"/>
      <c r="AF93" s="197"/>
      <c r="AG93" s="196"/>
      <c r="AH93" s="106"/>
      <c r="AI93" s="27"/>
      <c r="AJ93" s="195"/>
      <c r="AK93" s="195"/>
      <c r="AL93" s="194"/>
    </row>
    <row r="94" spans="1:46" ht="22.9" customHeight="1" thickBot="1">
      <c r="A94" s="135"/>
      <c r="B94" s="221"/>
      <c r="C94" s="114"/>
      <c r="D94" s="115"/>
      <c r="E94" s="220"/>
      <c r="F94" s="219"/>
      <c r="G94" s="116"/>
      <c r="H94" s="117"/>
      <c r="I94" s="116"/>
      <c r="J94" s="123"/>
      <c r="K94" s="218"/>
      <c r="L94" s="116"/>
      <c r="M94" s="126"/>
      <c r="N94" s="217"/>
      <c r="O94" s="131"/>
      <c r="P94" s="132"/>
      <c r="Q94" s="258"/>
      <c r="R94" s="259"/>
      <c r="S94" s="260"/>
      <c r="T94" s="115"/>
      <c r="U94" s="264"/>
      <c r="V94" s="262"/>
      <c r="W94" s="263"/>
      <c r="X94" s="115"/>
      <c r="Y94" s="264"/>
      <c r="Z94" s="265"/>
      <c r="AA94" s="264"/>
      <c r="AB94" s="188"/>
      <c r="AC94" s="187"/>
      <c r="AD94" s="145"/>
      <c r="AE94" s="146"/>
      <c r="AF94" s="186"/>
      <c r="AG94" s="185"/>
      <c r="AH94" s="147"/>
      <c r="AI94" s="30"/>
      <c r="AJ94" s="184"/>
      <c r="AK94" s="184"/>
      <c r="AL94" s="216"/>
    </row>
    <row r="95" spans="1:46" ht="21.95" customHeight="1">
      <c r="A95" s="133"/>
      <c r="B95" s="215"/>
      <c r="C95" s="107"/>
      <c r="D95" s="108"/>
      <c r="E95" s="214"/>
      <c r="F95" s="213"/>
      <c r="G95" s="109"/>
      <c r="H95" s="110"/>
      <c r="I95" s="109"/>
      <c r="J95" s="121"/>
      <c r="K95" s="212"/>
      <c r="L95" s="109"/>
      <c r="M95" s="124"/>
      <c r="N95" s="211"/>
      <c r="O95" s="127"/>
      <c r="P95" s="128"/>
      <c r="Q95" s="247"/>
      <c r="R95" s="266"/>
      <c r="S95" s="108"/>
      <c r="T95" s="108"/>
      <c r="U95" s="250"/>
      <c r="V95" s="266"/>
      <c r="W95" s="251"/>
      <c r="X95" s="108"/>
      <c r="Y95" s="250"/>
      <c r="Z95" s="252"/>
      <c r="AA95" s="250"/>
      <c r="AB95" s="210"/>
      <c r="AC95" s="209"/>
      <c r="AD95" s="111"/>
      <c r="AE95" s="112"/>
      <c r="AF95" s="208"/>
      <c r="AG95" s="207"/>
      <c r="AH95" s="113"/>
      <c r="AI95" s="28"/>
      <c r="AJ95" s="206"/>
      <c r="AK95" s="206"/>
      <c r="AL95" s="205"/>
    </row>
    <row r="96" spans="1:46" ht="21.95" customHeight="1">
      <c r="A96" s="134"/>
      <c r="B96" s="204"/>
      <c r="C96" s="100"/>
      <c r="D96" s="101"/>
      <c r="E96" s="203"/>
      <c r="F96" s="202"/>
      <c r="G96" s="102"/>
      <c r="H96" s="103"/>
      <c r="I96" s="102"/>
      <c r="J96" s="122"/>
      <c r="K96" s="201"/>
      <c r="L96" s="102"/>
      <c r="M96" s="125"/>
      <c r="N96" s="200"/>
      <c r="O96" s="129"/>
      <c r="P96" s="130"/>
      <c r="Q96" s="254"/>
      <c r="R96" s="255"/>
      <c r="S96" s="101"/>
      <c r="T96" s="101"/>
      <c r="U96" s="256"/>
      <c r="V96" s="255"/>
      <c r="W96" s="101"/>
      <c r="X96" s="101"/>
      <c r="Y96" s="256"/>
      <c r="Z96" s="257"/>
      <c r="AA96" s="256"/>
      <c r="AB96" s="199"/>
      <c r="AC96" s="198"/>
      <c r="AD96" s="104"/>
      <c r="AE96" s="105"/>
      <c r="AF96" s="197"/>
      <c r="AG96" s="196"/>
      <c r="AH96" s="106"/>
      <c r="AI96" s="27"/>
      <c r="AJ96" s="195"/>
      <c r="AK96" s="195"/>
      <c r="AL96" s="194"/>
    </row>
    <row r="97" spans="1:46" ht="21.95" customHeight="1">
      <c r="A97" s="134"/>
      <c r="B97" s="204"/>
      <c r="C97" s="100"/>
      <c r="D97" s="101"/>
      <c r="E97" s="203"/>
      <c r="F97" s="202"/>
      <c r="G97" s="102"/>
      <c r="H97" s="103"/>
      <c r="I97" s="102"/>
      <c r="J97" s="122"/>
      <c r="K97" s="201"/>
      <c r="L97" s="102"/>
      <c r="M97" s="125"/>
      <c r="N97" s="200"/>
      <c r="O97" s="129"/>
      <c r="P97" s="130"/>
      <c r="Q97" s="254"/>
      <c r="R97" s="255"/>
      <c r="S97" s="101"/>
      <c r="T97" s="101"/>
      <c r="U97" s="256"/>
      <c r="V97" s="255"/>
      <c r="W97" s="101"/>
      <c r="X97" s="101"/>
      <c r="Y97" s="256"/>
      <c r="Z97" s="257"/>
      <c r="AA97" s="256"/>
      <c r="AB97" s="199"/>
      <c r="AC97" s="198"/>
      <c r="AD97" s="104"/>
      <c r="AE97" s="105"/>
      <c r="AF97" s="197"/>
      <c r="AG97" s="196"/>
      <c r="AH97" s="106"/>
      <c r="AI97" s="27"/>
      <c r="AJ97" s="195"/>
      <c r="AK97" s="195"/>
      <c r="AL97" s="194"/>
    </row>
    <row r="98" spans="1:46" ht="21.95" customHeight="1">
      <c r="A98" s="134"/>
      <c r="B98" s="204"/>
      <c r="C98" s="100"/>
      <c r="D98" s="101"/>
      <c r="E98" s="203"/>
      <c r="F98" s="202"/>
      <c r="G98" s="102"/>
      <c r="H98" s="103"/>
      <c r="I98" s="102"/>
      <c r="J98" s="122"/>
      <c r="K98" s="201"/>
      <c r="L98" s="102"/>
      <c r="M98" s="125"/>
      <c r="N98" s="200"/>
      <c r="O98" s="129"/>
      <c r="P98" s="130"/>
      <c r="Q98" s="254"/>
      <c r="R98" s="255"/>
      <c r="S98" s="101"/>
      <c r="T98" s="101"/>
      <c r="U98" s="256"/>
      <c r="V98" s="255"/>
      <c r="W98" s="101"/>
      <c r="X98" s="101"/>
      <c r="Y98" s="256"/>
      <c r="Z98" s="257"/>
      <c r="AA98" s="256"/>
      <c r="AB98" s="199"/>
      <c r="AC98" s="198"/>
      <c r="AD98" s="104"/>
      <c r="AE98" s="105"/>
      <c r="AF98" s="197"/>
      <c r="AG98" s="196"/>
      <c r="AH98" s="106"/>
      <c r="AI98" s="27"/>
      <c r="AJ98" s="195"/>
      <c r="AK98" s="195"/>
      <c r="AL98" s="194"/>
    </row>
    <row r="99" spans="1:46" ht="21.95" customHeight="1">
      <c r="A99" s="134"/>
      <c r="B99" s="204"/>
      <c r="C99" s="100"/>
      <c r="D99" s="101"/>
      <c r="E99" s="203"/>
      <c r="F99" s="202"/>
      <c r="G99" s="102"/>
      <c r="H99" s="103"/>
      <c r="I99" s="102"/>
      <c r="J99" s="122"/>
      <c r="K99" s="201"/>
      <c r="L99" s="102"/>
      <c r="M99" s="125"/>
      <c r="N99" s="200"/>
      <c r="O99" s="129"/>
      <c r="P99" s="130"/>
      <c r="Q99" s="254"/>
      <c r="R99" s="255"/>
      <c r="S99" s="101"/>
      <c r="T99" s="101"/>
      <c r="U99" s="256"/>
      <c r="V99" s="255"/>
      <c r="W99" s="101"/>
      <c r="X99" s="101"/>
      <c r="Y99" s="256"/>
      <c r="Z99" s="257"/>
      <c r="AA99" s="256"/>
      <c r="AB99" s="199"/>
      <c r="AC99" s="198"/>
      <c r="AD99" s="104"/>
      <c r="AE99" s="105"/>
      <c r="AF99" s="197"/>
      <c r="AG99" s="196"/>
      <c r="AH99" s="106"/>
      <c r="AI99" s="27"/>
      <c r="AJ99" s="195"/>
      <c r="AK99" s="195"/>
      <c r="AL99" s="194"/>
    </row>
    <row r="100" spans="1:46" ht="21.95" customHeight="1">
      <c r="A100" s="134"/>
      <c r="B100" s="204"/>
      <c r="C100" s="100"/>
      <c r="D100" s="101"/>
      <c r="E100" s="203"/>
      <c r="F100" s="202"/>
      <c r="G100" s="102"/>
      <c r="H100" s="103"/>
      <c r="I100" s="102"/>
      <c r="J100" s="122"/>
      <c r="K100" s="201"/>
      <c r="L100" s="102"/>
      <c r="M100" s="125"/>
      <c r="N100" s="200"/>
      <c r="O100" s="129"/>
      <c r="P100" s="130"/>
      <c r="Q100" s="254"/>
      <c r="R100" s="255"/>
      <c r="S100" s="101"/>
      <c r="T100" s="101"/>
      <c r="U100" s="256"/>
      <c r="V100" s="255"/>
      <c r="W100" s="101"/>
      <c r="X100" s="101"/>
      <c r="Y100" s="256"/>
      <c r="Z100" s="257"/>
      <c r="AA100" s="256"/>
      <c r="AB100" s="199"/>
      <c r="AC100" s="198"/>
      <c r="AD100" s="104"/>
      <c r="AE100" s="105"/>
      <c r="AF100" s="197"/>
      <c r="AG100" s="196"/>
      <c r="AH100" s="106"/>
      <c r="AI100" s="27"/>
      <c r="AJ100" s="195"/>
      <c r="AK100" s="195"/>
      <c r="AL100" s="194"/>
      <c r="AT100" s="78"/>
    </row>
    <row r="101" spans="1:46" ht="21.95" customHeight="1">
      <c r="A101" s="134"/>
      <c r="B101" s="204"/>
      <c r="C101" s="100"/>
      <c r="D101" s="101"/>
      <c r="E101" s="203"/>
      <c r="F101" s="202"/>
      <c r="G101" s="102"/>
      <c r="H101" s="103"/>
      <c r="I101" s="102"/>
      <c r="J101" s="122"/>
      <c r="K101" s="201"/>
      <c r="L101" s="102"/>
      <c r="M101" s="125"/>
      <c r="N101" s="200"/>
      <c r="O101" s="129"/>
      <c r="P101" s="130"/>
      <c r="Q101" s="254"/>
      <c r="R101" s="255"/>
      <c r="S101" s="101"/>
      <c r="T101" s="101"/>
      <c r="U101" s="256"/>
      <c r="V101" s="255"/>
      <c r="W101" s="101"/>
      <c r="X101" s="101"/>
      <c r="Y101" s="256"/>
      <c r="Z101" s="257"/>
      <c r="AA101" s="256"/>
      <c r="AB101" s="199"/>
      <c r="AC101" s="198"/>
      <c r="AD101" s="104"/>
      <c r="AE101" s="105"/>
      <c r="AF101" s="197"/>
      <c r="AG101" s="196"/>
      <c r="AH101" s="106"/>
      <c r="AI101" s="27"/>
      <c r="AJ101" s="195"/>
      <c r="AK101" s="195"/>
      <c r="AL101" s="194"/>
      <c r="AT101" s="78"/>
    </row>
    <row r="102" spans="1:46" ht="21.95" customHeight="1">
      <c r="A102" s="134"/>
      <c r="B102" s="204"/>
      <c r="C102" s="100"/>
      <c r="D102" s="101"/>
      <c r="E102" s="203"/>
      <c r="F102" s="202"/>
      <c r="G102" s="102"/>
      <c r="H102" s="103"/>
      <c r="I102" s="102"/>
      <c r="J102" s="122"/>
      <c r="K102" s="201"/>
      <c r="L102" s="102"/>
      <c r="M102" s="125"/>
      <c r="N102" s="200"/>
      <c r="O102" s="129"/>
      <c r="P102" s="130"/>
      <c r="Q102" s="254"/>
      <c r="R102" s="255"/>
      <c r="S102" s="101"/>
      <c r="T102" s="101"/>
      <c r="U102" s="256"/>
      <c r="V102" s="255"/>
      <c r="W102" s="101"/>
      <c r="X102" s="101"/>
      <c r="Y102" s="256"/>
      <c r="Z102" s="257"/>
      <c r="AA102" s="256"/>
      <c r="AB102" s="199"/>
      <c r="AC102" s="198"/>
      <c r="AD102" s="104"/>
      <c r="AE102" s="105"/>
      <c r="AF102" s="197"/>
      <c r="AG102" s="196"/>
      <c r="AH102" s="106"/>
      <c r="AI102" s="27"/>
      <c r="AJ102" s="195"/>
      <c r="AK102" s="195"/>
      <c r="AL102" s="194"/>
    </row>
    <row r="103" spans="1:46" ht="21.95" customHeight="1">
      <c r="A103" s="134"/>
      <c r="B103" s="204"/>
      <c r="C103" s="100"/>
      <c r="D103" s="101"/>
      <c r="E103" s="203"/>
      <c r="F103" s="202"/>
      <c r="G103" s="102"/>
      <c r="H103" s="103"/>
      <c r="I103" s="102"/>
      <c r="J103" s="122"/>
      <c r="K103" s="201"/>
      <c r="L103" s="102"/>
      <c r="M103" s="125"/>
      <c r="N103" s="200"/>
      <c r="O103" s="129"/>
      <c r="P103" s="130"/>
      <c r="Q103" s="254"/>
      <c r="R103" s="255"/>
      <c r="S103" s="101"/>
      <c r="T103" s="101"/>
      <c r="U103" s="256"/>
      <c r="V103" s="255"/>
      <c r="W103" s="101"/>
      <c r="X103" s="101"/>
      <c r="Y103" s="256"/>
      <c r="Z103" s="257"/>
      <c r="AA103" s="256"/>
      <c r="AB103" s="199"/>
      <c r="AC103" s="198"/>
      <c r="AD103" s="104"/>
      <c r="AE103" s="105"/>
      <c r="AF103" s="197"/>
      <c r="AG103" s="196"/>
      <c r="AH103" s="106"/>
      <c r="AI103" s="27"/>
      <c r="AJ103" s="195"/>
      <c r="AK103" s="195"/>
      <c r="AL103" s="194"/>
    </row>
    <row r="104" spans="1:46" ht="22.9" customHeight="1" thickBot="1">
      <c r="A104" s="136"/>
      <c r="B104" s="193"/>
      <c r="C104" s="137"/>
      <c r="D104" s="138"/>
      <c r="E104" s="192"/>
      <c r="F104" s="191"/>
      <c r="G104" s="139"/>
      <c r="H104" s="140"/>
      <c r="I104" s="139"/>
      <c r="J104" s="141"/>
      <c r="K104" s="190"/>
      <c r="L104" s="139"/>
      <c r="M104" s="142"/>
      <c r="N104" s="189"/>
      <c r="O104" s="143"/>
      <c r="P104" s="144"/>
      <c r="Q104" s="269"/>
      <c r="R104" s="259"/>
      <c r="S104" s="260"/>
      <c r="T104" s="138"/>
      <c r="U104" s="270"/>
      <c r="V104" s="271"/>
      <c r="W104" s="272"/>
      <c r="X104" s="138"/>
      <c r="Y104" s="270"/>
      <c r="Z104" s="273"/>
      <c r="AA104" s="270"/>
      <c r="AB104" s="188"/>
      <c r="AC104" s="187"/>
      <c r="AD104" s="145"/>
      <c r="AE104" s="146"/>
      <c r="AF104" s="186"/>
      <c r="AG104" s="185"/>
      <c r="AH104" s="147"/>
      <c r="AI104" s="30"/>
      <c r="AJ104" s="184"/>
      <c r="AK104" s="184"/>
      <c r="AL104" s="216"/>
    </row>
    <row r="105" spans="1:46" ht="21.95" customHeight="1">
      <c r="A105" s="133"/>
      <c r="B105" s="215"/>
      <c r="C105" s="107"/>
      <c r="D105" s="108"/>
      <c r="E105" s="214"/>
      <c r="F105" s="213"/>
      <c r="G105" s="109"/>
      <c r="H105" s="110"/>
      <c r="I105" s="109"/>
      <c r="J105" s="121"/>
      <c r="K105" s="212"/>
      <c r="L105" s="109"/>
      <c r="M105" s="124"/>
      <c r="N105" s="211"/>
      <c r="O105" s="127"/>
      <c r="P105" s="128"/>
      <c r="Q105" s="247"/>
      <c r="R105" s="266"/>
      <c r="S105" s="108"/>
      <c r="T105" s="108"/>
      <c r="U105" s="250"/>
      <c r="V105" s="266"/>
      <c r="W105" s="251"/>
      <c r="X105" s="108"/>
      <c r="Y105" s="250"/>
      <c r="Z105" s="252"/>
      <c r="AA105" s="250"/>
      <c r="AB105" s="210"/>
      <c r="AC105" s="209"/>
      <c r="AD105" s="111"/>
      <c r="AE105" s="112"/>
      <c r="AF105" s="208"/>
      <c r="AG105" s="207"/>
      <c r="AH105" s="113"/>
      <c r="AI105" s="28"/>
      <c r="AJ105" s="206"/>
      <c r="AK105" s="206"/>
      <c r="AL105" s="205"/>
    </row>
    <row r="106" spans="1:46" ht="21.95" customHeight="1">
      <c r="A106" s="134"/>
      <c r="B106" s="204"/>
      <c r="C106" s="100"/>
      <c r="D106" s="101"/>
      <c r="E106" s="203"/>
      <c r="F106" s="202"/>
      <c r="G106" s="102"/>
      <c r="H106" s="103"/>
      <c r="I106" s="102"/>
      <c r="J106" s="122"/>
      <c r="K106" s="201"/>
      <c r="L106" s="102"/>
      <c r="M106" s="125"/>
      <c r="N106" s="200"/>
      <c r="O106" s="129"/>
      <c r="P106" s="130"/>
      <c r="Q106" s="254"/>
      <c r="R106" s="255"/>
      <c r="S106" s="101"/>
      <c r="T106" s="101"/>
      <c r="U106" s="256"/>
      <c r="V106" s="255"/>
      <c r="W106" s="101"/>
      <c r="X106" s="101"/>
      <c r="Y106" s="256"/>
      <c r="Z106" s="257"/>
      <c r="AA106" s="256"/>
      <c r="AB106" s="199"/>
      <c r="AC106" s="198"/>
      <c r="AD106" s="104"/>
      <c r="AE106" s="105"/>
      <c r="AF106" s="197"/>
      <c r="AG106" s="196"/>
      <c r="AH106" s="106"/>
      <c r="AI106" s="27"/>
      <c r="AJ106" s="195"/>
      <c r="AK106" s="195"/>
      <c r="AL106" s="194"/>
    </row>
    <row r="107" spans="1:46" ht="21.95" customHeight="1">
      <c r="A107" s="134"/>
      <c r="B107" s="204"/>
      <c r="C107" s="100"/>
      <c r="D107" s="101"/>
      <c r="E107" s="203"/>
      <c r="F107" s="202"/>
      <c r="G107" s="102"/>
      <c r="H107" s="103"/>
      <c r="I107" s="102"/>
      <c r="J107" s="122"/>
      <c r="K107" s="201"/>
      <c r="L107" s="102"/>
      <c r="M107" s="125"/>
      <c r="N107" s="200"/>
      <c r="O107" s="129"/>
      <c r="P107" s="130"/>
      <c r="Q107" s="254"/>
      <c r="R107" s="255"/>
      <c r="S107" s="101"/>
      <c r="T107" s="101"/>
      <c r="U107" s="256"/>
      <c r="V107" s="255"/>
      <c r="W107" s="101"/>
      <c r="X107" s="101"/>
      <c r="Y107" s="256"/>
      <c r="Z107" s="257"/>
      <c r="AA107" s="256"/>
      <c r="AB107" s="199"/>
      <c r="AC107" s="198"/>
      <c r="AD107" s="104"/>
      <c r="AE107" s="105"/>
      <c r="AF107" s="197"/>
      <c r="AG107" s="196"/>
      <c r="AH107" s="106"/>
      <c r="AI107" s="27"/>
      <c r="AJ107" s="195"/>
      <c r="AK107" s="195"/>
      <c r="AL107" s="194"/>
    </row>
    <row r="108" spans="1:46" ht="21.95" customHeight="1">
      <c r="A108" s="134"/>
      <c r="B108" s="204"/>
      <c r="C108" s="100"/>
      <c r="D108" s="101"/>
      <c r="E108" s="203"/>
      <c r="F108" s="202"/>
      <c r="G108" s="102"/>
      <c r="H108" s="103"/>
      <c r="I108" s="102"/>
      <c r="J108" s="122"/>
      <c r="K108" s="201"/>
      <c r="L108" s="102"/>
      <c r="M108" s="125"/>
      <c r="N108" s="200"/>
      <c r="O108" s="129"/>
      <c r="P108" s="130"/>
      <c r="Q108" s="254"/>
      <c r="R108" s="255"/>
      <c r="S108" s="101"/>
      <c r="T108" s="101"/>
      <c r="U108" s="256"/>
      <c r="V108" s="255"/>
      <c r="W108" s="101"/>
      <c r="X108" s="101"/>
      <c r="Y108" s="256"/>
      <c r="Z108" s="257"/>
      <c r="AA108" s="256"/>
      <c r="AB108" s="199"/>
      <c r="AC108" s="198"/>
      <c r="AD108" s="104"/>
      <c r="AE108" s="105"/>
      <c r="AF108" s="197"/>
      <c r="AG108" s="196"/>
      <c r="AH108" s="106"/>
      <c r="AI108" s="27"/>
      <c r="AJ108" s="195"/>
      <c r="AK108" s="195"/>
      <c r="AL108" s="194"/>
    </row>
    <row r="109" spans="1:46" ht="21.95" customHeight="1">
      <c r="A109" s="134"/>
      <c r="B109" s="204"/>
      <c r="C109" s="100"/>
      <c r="D109" s="101"/>
      <c r="E109" s="203"/>
      <c r="F109" s="202"/>
      <c r="G109" s="102"/>
      <c r="H109" s="103"/>
      <c r="I109" s="102"/>
      <c r="J109" s="122"/>
      <c r="K109" s="201"/>
      <c r="L109" s="102"/>
      <c r="M109" s="125"/>
      <c r="N109" s="200"/>
      <c r="O109" s="129"/>
      <c r="P109" s="130"/>
      <c r="Q109" s="254"/>
      <c r="R109" s="255"/>
      <c r="S109" s="101"/>
      <c r="T109" s="101"/>
      <c r="U109" s="256"/>
      <c r="V109" s="255"/>
      <c r="W109" s="101"/>
      <c r="X109" s="101"/>
      <c r="Y109" s="256"/>
      <c r="Z109" s="257"/>
      <c r="AA109" s="256"/>
      <c r="AB109" s="199"/>
      <c r="AC109" s="198"/>
      <c r="AD109" s="104"/>
      <c r="AE109" s="105"/>
      <c r="AF109" s="197"/>
      <c r="AG109" s="196"/>
      <c r="AH109" s="106"/>
      <c r="AI109" s="27"/>
      <c r="AJ109" s="195"/>
      <c r="AK109" s="195"/>
      <c r="AL109" s="194"/>
    </row>
    <row r="110" spans="1:46" ht="21.95" customHeight="1">
      <c r="A110" s="134"/>
      <c r="B110" s="204"/>
      <c r="C110" s="100"/>
      <c r="D110" s="101"/>
      <c r="E110" s="203"/>
      <c r="F110" s="202"/>
      <c r="G110" s="102"/>
      <c r="H110" s="103"/>
      <c r="I110" s="102"/>
      <c r="J110" s="122"/>
      <c r="K110" s="201"/>
      <c r="L110" s="102"/>
      <c r="M110" s="125"/>
      <c r="N110" s="200"/>
      <c r="O110" s="129"/>
      <c r="P110" s="130"/>
      <c r="Q110" s="254"/>
      <c r="R110" s="255"/>
      <c r="S110" s="101"/>
      <c r="T110" s="101"/>
      <c r="U110" s="256"/>
      <c r="V110" s="255"/>
      <c r="W110" s="101"/>
      <c r="X110" s="101"/>
      <c r="Y110" s="256"/>
      <c r="Z110" s="257"/>
      <c r="AA110" s="256"/>
      <c r="AB110" s="199"/>
      <c r="AC110" s="198"/>
      <c r="AD110" s="104"/>
      <c r="AE110" s="105"/>
      <c r="AF110" s="197"/>
      <c r="AG110" s="196"/>
      <c r="AH110" s="106"/>
      <c r="AI110" s="27"/>
      <c r="AJ110" s="195"/>
      <c r="AK110" s="195"/>
      <c r="AL110" s="194"/>
      <c r="AT110" s="78"/>
    </row>
    <row r="111" spans="1:46" ht="21.95" customHeight="1">
      <c r="A111" s="134"/>
      <c r="B111" s="204"/>
      <c r="C111" s="100"/>
      <c r="D111" s="101"/>
      <c r="E111" s="203"/>
      <c r="F111" s="202"/>
      <c r="G111" s="102"/>
      <c r="H111" s="103"/>
      <c r="I111" s="102"/>
      <c r="J111" s="122"/>
      <c r="K111" s="201"/>
      <c r="L111" s="102"/>
      <c r="M111" s="125"/>
      <c r="N111" s="200"/>
      <c r="O111" s="129"/>
      <c r="P111" s="130"/>
      <c r="Q111" s="254"/>
      <c r="R111" s="255"/>
      <c r="S111" s="101"/>
      <c r="T111" s="101"/>
      <c r="U111" s="256"/>
      <c r="V111" s="255"/>
      <c r="W111" s="101"/>
      <c r="X111" s="101"/>
      <c r="Y111" s="256"/>
      <c r="Z111" s="257"/>
      <c r="AA111" s="256"/>
      <c r="AB111" s="199"/>
      <c r="AC111" s="198"/>
      <c r="AD111" s="104"/>
      <c r="AE111" s="105"/>
      <c r="AF111" s="197"/>
      <c r="AG111" s="196"/>
      <c r="AH111" s="106"/>
      <c r="AI111" s="27"/>
      <c r="AJ111" s="195"/>
      <c r="AK111" s="195"/>
      <c r="AL111" s="194"/>
      <c r="AT111" s="78"/>
    </row>
    <row r="112" spans="1:46" ht="21.95" customHeight="1">
      <c r="A112" s="134"/>
      <c r="B112" s="204"/>
      <c r="C112" s="100"/>
      <c r="D112" s="101"/>
      <c r="E112" s="203"/>
      <c r="F112" s="202"/>
      <c r="G112" s="102"/>
      <c r="H112" s="103"/>
      <c r="I112" s="102"/>
      <c r="J112" s="122"/>
      <c r="K112" s="201"/>
      <c r="L112" s="102"/>
      <c r="M112" s="125"/>
      <c r="N112" s="200"/>
      <c r="O112" s="129"/>
      <c r="P112" s="130"/>
      <c r="Q112" s="254"/>
      <c r="R112" s="255"/>
      <c r="S112" s="101"/>
      <c r="T112" s="101"/>
      <c r="U112" s="256"/>
      <c r="V112" s="255"/>
      <c r="W112" s="101"/>
      <c r="X112" s="101"/>
      <c r="Y112" s="256"/>
      <c r="Z112" s="257"/>
      <c r="AA112" s="256"/>
      <c r="AB112" s="199"/>
      <c r="AC112" s="198"/>
      <c r="AD112" s="104"/>
      <c r="AE112" s="105"/>
      <c r="AF112" s="197"/>
      <c r="AG112" s="196"/>
      <c r="AH112" s="106"/>
      <c r="AI112" s="27"/>
      <c r="AJ112" s="195"/>
      <c r="AK112" s="195"/>
      <c r="AL112" s="194"/>
    </row>
    <row r="113" spans="1:46" ht="21.95" customHeight="1">
      <c r="A113" s="134"/>
      <c r="B113" s="204"/>
      <c r="C113" s="100"/>
      <c r="D113" s="101"/>
      <c r="E113" s="203"/>
      <c r="F113" s="202"/>
      <c r="G113" s="102"/>
      <c r="H113" s="103"/>
      <c r="I113" s="102"/>
      <c r="J113" s="122"/>
      <c r="K113" s="201"/>
      <c r="L113" s="102"/>
      <c r="M113" s="125"/>
      <c r="N113" s="200"/>
      <c r="O113" s="129"/>
      <c r="P113" s="130"/>
      <c r="Q113" s="254"/>
      <c r="R113" s="255"/>
      <c r="S113" s="101"/>
      <c r="T113" s="101"/>
      <c r="U113" s="256"/>
      <c r="V113" s="255"/>
      <c r="W113" s="101"/>
      <c r="X113" s="101"/>
      <c r="Y113" s="256"/>
      <c r="Z113" s="257"/>
      <c r="AA113" s="256"/>
      <c r="AB113" s="199"/>
      <c r="AC113" s="198"/>
      <c r="AD113" s="104"/>
      <c r="AE113" s="105"/>
      <c r="AF113" s="197"/>
      <c r="AG113" s="196"/>
      <c r="AH113" s="106"/>
      <c r="AI113" s="27"/>
      <c r="AJ113" s="195"/>
      <c r="AK113" s="195"/>
      <c r="AL113" s="194"/>
    </row>
    <row r="114" spans="1:46" ht="22.9" customHeight="1" thickBot="1">
      <c r="A114" s="135"/>
      <c r="B114" s="221"/>
      <c r="C114" s="114"/>
      <c r="D114" s="115"/>
      <c r="E114" s="220"/>
      <c r="F114" s="219"/>
      <c r="G114" s="116"/>
      <c r="H114" s="117"/>
      <c r="I114" s="116"/>
      <c r="J114" s="123"/>
      <c r="K114" s="218"/>
      <c r="L114" s="116"/>
      <c r="M114" s="126"/>
      <c r="N114" s="217"/>
      <c r="O114" s="131"/>
      <c r="P114" s="132"/>
      <c r="Q114" s="258"/>
      <c r="R114" s="259"/>
      <c r="S114" s="260"/>
      <c r="T114" s="115"/>
      <c r="U114" s="264"/>
      <c r="V114" s="262"/>
      <c r="W114" s="263"/>
      <c r="X114" s="115"/>
      <c r="Y114" s="264"/>
      <c r="Z114" s="265"/>
      <c r="AA114" s="264"/>
      <c r="AB114" s="188"/>
      <c r="AC114" s="187"/>
      <c r="AD114" s="145"/>
      <c r="AE114" s="146"/>
      <c r="AF114" s="186"/>
      <c r="AG114" s="185"/>
      <c r="AH114" s="147"/>
      <c r="AI114" s="30"/>
      <c r="AJ114" s="184"/>
      <c r="AK114" s="184"/>
      <c r="AL114" s="216"/>
    </row>
    <row r="115" spans="1:46" ht="21.95" customHeight="1">
      <c r="A115" s="133"/>
      <c r="B115" s="215"/>
      <c r="C115" s="107"/>
      <c r="D115" s="108"/>
      <c r="E115" s="214"/>
      <c r="F115" s="213"/>
      <c r="G115" s="109"/>
      <c r="H115" s="110"/>
      <c r="I115" s="109"/>
      <c r="J115" s="121"/>
      <c r="K115" s="212"/>
      <c r="L115" s="109"/>
      <c r="M115" s="124"/>
      <c r="N115" s="211"/>
      <c r="O115" s="127"/>
      <c r="P115" s="128"/>
      <c r="Q115" s="247"/>
      <c r="R115" s="266"/>
      <c r="S115" s="108"/>
      <c r="T115" s="108"/>
      <c r="U115" s="250"/>
      <c r="V115" s="266"/>
      <c r="W115" s="251"/>
      <c r="X115" s="108"/>
      <c r="Y115" s="250"/>
      <c r="Z115" s="252"/>
      <c r="AA115" s="250"/>
      <c r="AB115" s="210"/>
      <c r="AC115" s="209"/>
      <c r="AD115" s="111"/>
      <c r="AE115" s="112"/>
      <c r="AF115" s="208"/>
      <c r="AG115" s="207"/>
      <c r="AH115" s="113"/>
      <c r="AI115" s="28"/>
      <c r="AJ115" s="206"/>
      <c r="AK115" s="206"/>
      <c r="AL115" s="205"/>
    </row>
    <row r="116" spans="1:46" ht="21.95" customHeight="1">
      <c r="A116" s="134"/>
      <c r="B116" s="204"/>
      <c r="C116" s="100"/>
      <c r="D116" s="101"/>
      <c r="E116" s="203"/>
      <c r="F116" s="202"/>
      <c r="G116" s="102"/>
      <c r="H116" s="103"/>
      <c r="I116" s="102"/>
      <c r="J116" s="122"/>
      <c r="K116" s="201"/>
      <c r="L116" s="102"/>
      <c r="M116" s="125"/>
      <c r="N116" s="200"/>
      <c r="O116" s="129"/>
      <c r="P116" s="130"/>
      <c r="Q116" s="254" t="s">
        <v>73</v>
      </c>
      <c r="R116" s="255"/>
      <c r="S116" s="101"/>
      <c r="T116" s="101"/>
      <c r="U116" s="256"/>
      <c r="V116" s="255"/>
      <c r="W116" s="101"/>
      <c r="X116" s="101"/>
      <c r="Y116" s="256"/>
      <c r="Z116" s="257"/>
      <c r="AA116" s="256"/>
      <c r="AB116" s="199"/>
      <c r="AC116" s="198"/>
      <c r="AD116" s="104"/>
      <c r="AE116" s="105"/>
      <c r="AF116" s="197"/>
      <c r="AG116" s="196"/>
      <c r="AH116" s="106"/>
      <c r="AI116" s="27"/>
      <c r="AJ116" s="195"/>
      <c r="AK116" s="195"/>
      <c r="AL116" s="194"/>
    </row>
    <row r="117" spans="1:46" ht="21.95" customHeight="1">
      <c r="A117" s="134"/>
      <c r="B117" s="204"/>
      <c r="C117" s="100"/>
      <c r="D117" s="101"/>
      <c r="E117" s="203"/>
      <c r="F117" s="202"/>
      <c r="G117" s="102"/>
      <c r="H117" s="103"/>
      <c r="I117" s="102"/>
      <c r="J117" s="122"/>
      <c r="K117" s="201"/>
      <c r="L117" s="102"/>
      <c r="M117" s="125"/>
      <c r="N117" s="200"/>
      <c r="O117" s="129"/>
      <c r="P117" s="130"/>
      <c r="Q117" s="254" t="s">
        <v>73</v>
      </c>
      <c r="R117" s="255"/>
      <c r="S117" s="101"/>
      <c r="T117" s="101"/>
      <c r="U117" s="256"/>
      <c r="V117" s="255"/>
      <c r="W117" s="101"/>
      <c r="X117" s="101"/>
      <c r="Y117" s="256"/>
      <c r="Z117" s="257"/>
      <c r="AA117" s="256"/>
      <c r="AB117" s="199"/>
      <c r="AC117" s="198"/>
      <c r="AD117" s="104"/>
      <c r="AE117" s="105"/>
      <c r="AF117" s="197"/>
      <c r="AG117" s="196"/>
      <c r="AH117" s="106"/>
      <c r="AI117" s="27"/>
      <c r="AJ117" s="195"/>
      <c r="AK117" s="195"/>
      <c r="AL117" s="194"/>
    </row>
    <row r="118" spans="1:46" ht="21.95" customHeight="1">
      <c r="A118" s="134"/>
      <c r="B118" s="204"/>
      <c r="C118" s="100"/>
      <c r="D118" s="101"/>
      <c r="E118" s="203"/>
      <c r="F118" s="202"/>
      <c r="G118" s="102"/>
      <c r="H118" s="103"/>
      <c r="I118" s="102"/>
      <c r="J118" s="122"/>
      <c r="K118" s="201"/>
      <c r="L118" s="102"/>
      <c r="M118" s="125"/>
      <c r="N118" s="200"/>
      <c r="O118" s="129"/>
      <c r="P118" s="130"/>
      <c r="Q118" s="254" t="s">
        <v>73</v>
      </c>
      <c r="R118" s="255"/>
      <c r="S118" s="101"/>
      <c r="T118" s="101"/>
      <c r="U118" s="256"/>
      <c r="V118" s="255"/>
      <c r="W118" s="101"/>
      <c r="X118" s="101"/>
      <c r="Y118" s="256"/>
      <c r="Z118" s="257"/>
      <c r="AA118" s="256"/>
      <c r="AB118" s="199"/>
      <c r="AC118" s="198"/>
      <c r="AD118" s="104"/>
      <c r="AE118" s="105"/>
      <c r="AF118" s="197"/>
      <c r="AG118" s="196"/>
      <c r="AH118" s="106"/>
      <c r="AI118" s="27"/>
      <c r="AJ118" s="195"/>
      <c r="AK118" s="195"/>
      <c r="AL118" s="194"/>
    </row>
    <row r="119" spans="1:46" ht="21.95" customHeight="1">
      <c r="A119" s="134"/>
      <c r="B119" s="204"/>
      <c r="C119" s="100"/>
      <c r="D119" s="101"/>
      <c r="E119" s="203"/>
      <c r="F119" s="202"/>
      <c r="G119" s="102"/>
      <c r="H119" s="103"/>
      <c r="I119" s="102"/>
      <c r="J119" s="122"/>
      <c r="K119" s="201"/>
      <c r="L119" s="102"/>
      <c r="M119" s="125"/>
      <c r="N119" s="200"/>
      <c r="O119" s="129"/>
      <c r="P119" s="130"/>
      <c r="Q119" s="254" t="s">
        <v>73</v>
      </c>
      <c r="R119" s="255"/>
      <c r="S119" s="101"/>
      <c r="T119" s="101"/>
      <c r="U119" s="256"/>
      <c r="V119" s="255"/>
      <c r="W119" s="101"/>
      <c r="X119" s="101"/>
      <c r="Y119" s="256"/>
      <c r="Z119" s="257"/>
      <c r="AA119" s="256"/>
      <c r="AB119" s="199"/>
      <c r="AC119" s="198"/>
      <c r="AD119" s="104"/>
      <c r="AE119" s="105"/>
      <c r="AF119" s="197"/>
      <c r="AG119" s="196"/>
      <c r="AH119" s="106"/>
      <c r="AI119" s="27"/>
      <c r="AJ119" s="195"/>
      <c r="AK119" s="195"/>
      <c r="AL119" s="194"/>
    </row>
    <row r="120" spans="1:46" ht="21.95" customHeight="1">
      <c r="A120" s="134"/>
      <c r="B120" s="204"/>
      <c r="C120" s="100"/>
      <c r="D120" s="101"/>
      <c r="E120" s="203"/>
      <c r="F120" s="202"/>
      <c r="G120" s="102"/>
      <c r="H120" s="103"/>
      <c r="I120" s="102"/>
      <c r="J120" s="122"/>
      <c r="K120" s="201"/>
      <c r="L120" s="102"/>
      <c r="M120" s="125"/>
      <c r="N120" s="200"/>
      <c r="O120" s="129"/>
      <c r="P120" s="130"/>
      <c r="Q120" s="254" t="s">
        <v>73</v>
      </c>
      <c r="R120" s="255"/>
      <c r="S120" s="101"/>
      <c r="T120" s="101"/>
      <c r="U120" s="256"/>
      <c r="V120" s="255"/>
      <c r="W120" s="101"/>
      <c r="X120" s="101"/>
      <c r="Y120" s="256"/>
      <c r="Z120" s="257"/>
      <c r="AA120" s="256"/>
      <c r="AB120" s="199"/>
      <c r="AC120" s="198"/>
      <c r="AD120" s="104"/>
      <c r="AE120" s="105"/>
      <c r="AF120" s="197"/>
      <c r="AG120" s="196"/>
      <c r="AH120" s="106"/>
      <c r="AI120" s="27"/>
      <c r="AJ120" s="195"/>
      <c r="AK120" s="195"/>
      <c r="AL120" s="194"/>
      <c r="AT120" s="78"/>
    </row>
    <row r="121" spans="1:46" ht="21.95" customHeight="1">
      <c r="A121" s="134"/>
      <c r="B121" s="204"/>
      <c r="C121" s="100"/>
      <c r="D121" s="101"/>
      <c r="E121" s="203"/>
      <c r="F121" s="202"/>
      <c r="G121" s="102"/>
      <c r="H121" s="103"/>
      <c r="I121" s="102"/>
      <c r="J121" s="122"/>
      <c r="K121" s="201"/>
      <c r="L121" s="102"/>
      <c r="M121" s="125"/>
      <c r="N121" s="200"/>
      <c r="O121" s="129"/>
      <c r="P121" s="130"/>
      <c r="Q121" s="254" t="s">
        <v>73</v>
      </c>
      <c r="R121" s="255"/>
      <c r="S121" s="101"/>
      <c r="T121" s="101"/>
      <c r="U121" s="256"/>
      <c r="V121" s="255"/>
      <c r="W121" s="101"/>
      <c r="X121" s="101"/>
      <c r="Y121" s="256"/>
      <c r="Z121" s="257"/>
      <c r="AA121" s="256"/>
      <c r="AB121" s="199"/>
      <c r="AC121" s="198"/>
      <c r="AD121" s="104"/>
      <c r="AE121" s="105"/>
      <c r="AF121" s="197"/>
      <c r="AG121" s="196"/>
      <c r="AH121" s="106"/>
      <c r="AI121" s="27"/>
      <c r="AJ121" s="195"/>
      <c r="AK121" s="195"/>
      <c r="AL121" s="194"/>
      <c r="AT121" s="78"/>
    </row>
    <row r="122" spans="1:46" ht="21.95" customHeight="1">
      <c r="A122" s="134"/>
      <c r="B122" s="204"/>
      <c r="C122" s="100"/>
      <c r="D122" s="101"/>
      <c r="E122" s="203"/>
      <c r="F122" s="202"/>
      <c r="G122" s="102"/>
      <c r="H122" s="103"/>
      <c r="I122" s="102"/>
      <c r="J122" s="122"/>
      <c r="K122" s="201"/>
      <c r="L122" s="102"/>
      <c r="M122" s="125"/>
      <c r="N122" s="200"/>
      <c r="O122" s="129"/>
      <c r="P122" s="130"/>
      <c r="Q122" s="254" t="s">
        <v>73</v>
      </c>
      <c r="R122" s="255"/>
      <c r="S122" s="101"/>
      <c r="T122" s="101"/>
      <c r="U122" s="256"/>
      <c r="V122" s="255"/>
      <c r="W122" s="101"/>
      <c r="X122" s="101"/>
      <c r="Y122" s="256"/>
      <c r="Z122" s="257"/>
      <c r="AA122" s="256"/>
      <c r="AB122" s="199"/>
      <c r="AC122" s="198"/>
      <c r="AD122" s="104"/>
      <c r="AE122" s="105"/>
      <c r="AF122" s="197"/>
      <c r="AG122" s="196"/>
      <c r="AH122" s="106"/>
      <c r="AI122" s="27"/>
      <c r="AJ122" s="195"/>
      <c r="AK122" s="195"/>
      <c r="AL122" s="194"/>
    </row>
    <row r="123" spans="1:46" ht="21.95" customHeight="1">
      <c r="A123" s="134"/>
      <c r="B123" s="204"/>
      <c r="C123" s="100"/>
      <c r="D123" s="101"/>
      <c r="E123" s="203"/>
      <c r="F123" s="202"/>
      <c r="G123" s="102"/>
      <c r="H123" s="103"/>
      <c r="I123" s="102"/>
      <c r="J123" s="122"/>
      <c r="K123" s="201"/>
      <c r="L123" s="102"/>
      <c r="M123" s="125"/>
      <c r="N123" s="200"/>
      <c r="O123" s="129"/>
      <c r="P123" s="130"/>
      <c r="Q123" s="254" t="s">
        <v>73</v>
      </c>
      <c r="R123" s="255"/>
      <c r="S123" s="101"/>
      <c r="T123" s="101"/>
      <c r="U123" s="256"/>
      <c r="V123" s="255"/>
      <c r="W123" s="101"/>
      <c r="X123" s="101"/>
      <c r="Y123" s="256"/>
      <c r="Z123" s="257"/>
      <c r="AA123" s="256"/>
      <c r="AB123" s="199"/>
      <c r="AC123" s="198"/>
      <c r="AD123" s="104"/>
      <c r="AE123" s="105"/>
      <c r="AF123" s="197"/>
      <c r="AG123" s="196"/>
      <c r="AH123" s="106"/>
      <c r="AI123" s="27"/>
      <c r="AJ123" s="195"/>
      <c r="AK123" s="195"/>
      <c r="AL123" s="194"/>
    </row>
    <row r="124" spans="1:46" ht="22.9" customHeight="1" thickBot="1">
      <c r="A124" s="136"/>
      <c r="B124" s="193"/>
      <c r="C124" s="137"/>
      <c r="D124" s="138"/>
      <c r="E124" s="192"/>
      <c r="F124" s="191"/>
      <c r="G124" s="139"/>
      <c r="H124" s="140"/>
      <c r="I124" s="139"/>
      <c r="J124" s="141"/>
      <c r="K124" s="190"/>
      <c r="L124" s="139"/>
      <c r="M124" s="142"/>
      <c r="N124" s="189"/>
      <c r="O124" s="143"/>
      <c r="P124" s="144"/>
      <c r="Q124" s="269" t="s">
        <v>73</v>
      </c>
      <c r="R124" s="259"/>
      <c r="S124" s="260"/>
      <c r="T124" s="138"/>
      <c r="U124" s="270"/>
      <c r="V124" s="271"/>
      <c r="W124" s="272"/>
      <c r="X124" s="138"/>
      <c r="Y124" s="270"/>
      <c r="Z124" s="273"/>
      <c r="AA124" s="270"/>
      <c r="AB124" s="188"/>
      <c r="AC124" s="187"/>
      <c r="AD124" s="145"/>
      <c r="AE124" s="146"/>
      <c r="AF124" s="186"/>
      <c r="AG124" s="185"/>
      <c r="AH124" s="147"/>
      <c r="AI124" s="30"/>
      <c r="AJ124" s="184"/>
      <c r="AK124" s="184"/>
      <c r="AL124" s="183"/>
    </row>
    <row r="125" spans="1:46" ht="21" customHeight="1">
      <c r="S125" s="82"/>
      <c r="T125" s="82"/>
      <c r="AL125" s="182"/>
    </row>
    <row r="126" spans="1:46" ht="21" customHeight="1">
      <c r="S126" s="82"/>
      <c r="T126" s="82"/>
    </row>
    <row r="127" spans="1:46" ht="21" customHeight="1">
      <c r="S127" s="82"/>
      <c r="T127" s="82"/>
    </row>
    <row r="128" spans="1:46" ht="21" customHeight="1">
      <c r="S128" s="82"/>
      <c r="T128" s="82"/>
    </row>
    <row r="129" spans="19:20" ht="21" customHeight="1">
      <c r="S129" s="82"/>
      <c r="T129" s="82"/>
    </row>
    <row r="130" spans="19:20" ht="21" customHeight="1">
      <c r="S130" s="82"/>
      <c r="T130" s="82"/>
    </row>
    <row r="131" spans="19:20" ht="21" customHeight="1">
      <c r="S131" s="82"/>
      <c r="T131" s="82"/>
    </row>
    <row r="132" spans="19:20" ht="21" customHeight="1">
      <c r="S132" s="82"/>
      <c r="T132" s="82"/>
    </row>
    <row r="133" spans="19:20" ht="21" customHeight="1">
      <c r="S133" s="82"/>
      <c r="T133" s="82"/>
    </row>
    <row r="134" spans="19:20" ht="21" customHeight="1">
      <c r="S134" s="82"/>
      <c r="T134" s="82"/>
    </row>
    <row r="135" spans="19:20" ht="21" customHeight="1">
      <c r="S135" s="82"/>
      <c r="T135" s="82"/>
    </row>
    <row r="136" spans="19:20" ht="21" customHeight="1">
      <c r="S136" s="82"/>
      <c r="T136" s="82"/>
    </row>
    <row r="137" spans="19:20" ht="21" customHeight="1">
      <c r="S137" s="82"/>
      <c r="T137" s="82"/>
    </row>
    <row r="138" spans="19:20" ht="21" customHeight="1">
      <c r="S138" s="82"/>
      <c r="T138" s="82"/>
    </row>
    <row r="139" spans="19:20" ht="21" customHeight="1">
      <c r="S139" s="82"/>
      <c r="T139" s="82"/>
    </row>
    <row r="140" spans="19:20" ht="21" customHeight="1">
      <c r="S140" s="82"/>
      <c r="T140" s="82"/>
    </row>
    <row r="141" spans="19:20" ht="21" customHeight="1">
      <c r="S141" s="82"/>
      <c r="T141" s="82"/>
    </row>
    <row r="142" spans="19:20" ht="21" customHeight="1">
      <c r="S142" s="82"/>
      <c r="T142" s="82"/>
    </row>
    <row r="143" spans="19:20" ht="21" customHeight="1">
      <c r="S143" s="82"/>
      <c r="T143" s="82"/>
    </row>
    <row r="144" spans="19:20" ht="21" customHeight="1">
      <c r="S144" s="82"/>
      <c r="T144" s="82"/>
    </row>
    <row r="145" spans="19:20" ht="21" customHeight="1">
      <c r="S145" s="82"/>
      <c r="T145" s="82"/>
    </row>
    <row r="146" spans="19:20" ht="21" customHeight="1">
      <c r="S146" s="82"/>
      <c r="T146" s="82"/>
    </row>
    <row r="147" spans="19:20" ht="21" customHeight="1">
      <c r="S147" s="82"/>
      <c r="T147" s="82"/>
    </row>
    <row r="148" spans="19:20" ht="21" customHeight="1">
      <c r="S148" s="82"/>
      <c r="T148" s="82"/>
    </row>
    <row r="149" spans="19:20" ht="21" customHeight="1">
      <c r="S149" s="82"/>
      <c r="T149" s="82"/>
    </row>
    <row r="150" spans="19:20" ht="21" customHeight="1">
      <c r="S150" s="82"/>
      <c r="T150" s="82"/>
    </row>
    <row r="151" spans="19:20" ht="21" customHeight="1">
      <c r="S151" s="82"/>
      <c r="T151" s="82"/>
    </row>
    <row r="152" spans="19:20" ht="21" customHeight="1">
      <c r="S152" s="82"/>
      <c r="T152" s="82"/>
    </row>
    <row r="153" spans="19:20" ht="21" customHeight="1">
      <c r="S153" s="82"/>
      <c r="T153" s="82"/>
    </row>
    <row r="154" spans="19:20" ht="21" customHeight="1">
      <c r="S154" s="82"/>
      <c r="T154" s="82"/>
    </row>
    <row r="155" spans="19:20" ht="21" customHeight="1">
      <c r="S155" s="82"/>
      <c r="T155" s="82"/>
    </row>
    <row r="156" spans="19:20" ht="21" customHeight="1">
      <c r="S156" s="82"/>
      <c r="T156" s="82"/>
    </row>
    <row r="157" spans="19:20" ht="21" customHeight="1">
      <c r="S157" s="82"/>
      <c r="T157" s="82"/>
    </row>
    <row r="158" spans="19:20" ht="21" customHeight="1">
      <c r="S158" s="82"/>
      <c r="T158" s="82"/>
    </row>
    <row r="159" spans="19:20" ht="21" customHeight="1">
      <c r="S159" s="82"/>
      <c r="T159" s="82"/>
    </row>
    <row r="160" spans="19:20" ht="21" customHeight="1">
      <c r="S160" s="82"/>
      <c r="T160" s="82"/>
    </row>
    <row r="161" spans="19:20" ht="21" customHeight="1">
      <c r="S161" s="82"/>
      <c r="T161" s="82"/>
    </row>
    <row r="162" spans="19:20" ht="21" customHeight="1">
      <c r="S162" s="82"/>
      <c r="T162" s="82"/>
    </row>
    <row r="163" spans="19:20" ht="21" customHeight="1">
      <c r="S163" s="82"/>
      <c r="T163" s="82"/>
    </row>
    <row r="164" spans="19:20" ht="21" customHeight="1">
      <c r="S164" s="82"/>
      <c r="T164" s="82"/>
    </row>
    <row r="165" spans="19:20" ht="21" customHeight="1">
      <c r="S165" s="82"/>
      <c r="T165" s="82"/>
    </row>
    <row r="166" spans="19:20" ht="21" customHeight="1">
      <c r="S166" s="82"/>
      <c r="T166" s="82"/>
    </row>
    <row r="167" spans="19:20" ht="21" customHeight="1">
      <c r="S167" s="82"/>
      <c r="T167" s="82"/>
    </row>
    <row r="168" spans="19:20" ht="21" customHeight="1">
      <c r="S168" s="82"/>
      <c r="T168" s="82"/>
    </row>
    <row r="169" spans="19:20" ht="21" customHeight="1">
      <c r="S169" s="82"/>
      <c r="T169" s="82"/>
    </row>
    <row r="170" spans="19:20" ht="21" customHeight="1">
      <c r="S170" s="82"/>
      <c r="T170" s="82"/>
    </row>
    <row r="171" spans="19:20" ht="21" customHeight="1">
      <c r="S171" s="82"/>
      <c r="T171" s="82"/>
    </row>
    <row r="172" spans="19:20" ht="21" customHeight="1">
      <c r="S172" s="82"/>
      <c r="T172" s="82"/>
    </row>
    <row r="173" spans="19:20" ht="21" customHeight="1">
      <c r="S173" s="82"/>
      <c r="T173" s="82"/>
    </row>
    <row r="174" spans="19:20" ht="21" customHeight="1">
      <c r="S174" s="82"/>
      <c r="T174" s="82"/>
    </row>
    <row r="175" spans="19:20" ht="21" customHeight="1">
      <c r="S175" s="82"/>
      <c r="T175" s="82"/>
    </row>
    <row r="176" spans="19:20" ht="21" customHeight="1">
      <c r="S176" s="82"/>
      <c r="T176" s="82"/>
    </row>
    <row r="177" spans="19:20" ht="21" customHeight="1">
      <c r="S177" s="82"/>
      <c r="T177" s="82"/>
    </row>
    <row r="178" spans="19:20" ht="21" customHeight="1">
      <c r="S178" s="82"/>
      <c r="T178" s="82"/>
    </row>
    <row r="179" spans="19:20" ht="21" customHeight="1">
      <c r="S179" s="82"/>
      <c r="T179" s="82"/>
    </row>
    <row r="180" spans="19:20" ht="21" customHeight="1">
      <c r="S180" s="82"/>
      <c r="T180" s="82"/>
    </row>
    <row r="181" spans="19:20" ht="21" customHeight="1">
      <c r="S181" s="82"/>
      <c r="T181" s="82"/>
    </row>
    <row r="182" spans="19:20" ht="21" customHeight="1">
      <c r="S182" s="82"/>
      <c r="T182" s="82"/>
    </row>
    <row r="183" spans="19:20" ht="21" customHeight="1">
      <c r="S183" s="82"/>
      <c r="T183" s="82"/>
    </row>
    <row r="184" spans="19:20" ht="21" customHeight="1">
      <c r="S184" s="82"/>
      <c r="T184" s="82"/>
    </row>
    <row r="185" spans="19:20" ht="21" customHeight="1">
      <c r="S185" s="82"/>
      <c r="T185" s="82"/>
    </row>
    <row r="186" spans="19:20" ht="21" customHeight="1">
      <c r="S186" s="82"/>
      <c r="T186" s="82"/>
    </row>
    <row r="187" spans="19:20" ht="21" customHeight="1">
      <c r="S187" s="82"/>
      <c r="T187" s="82"/>
    </row>
    <row r="188" spans="19:20" ht="21" customHeight="1">
      <c r="S188" s="82"/>
      <c r="T188" s="82"/>
    </row>
    <row r="189" spans="19:20" ht="21" customHeight="1">
      <c r="S189" s="82"/>
      <c r="T189" s="82"/>
    </row>
    <row r="190" spans="19:20" ht="21" customHeight="1">
      <c r="S190" s="82"/>
      <c r="T190" s="82"/>
    </row>
    <row r="191" spans="19:20" ht="21" customHeight="1">
      <c r="S191" s="82"/>
      <c r="T191" s="82"/>
    </row>
    <row r="192" spans="19:20" ht="21" customHeight="1">
      <c r="S192" s="82"/>
      <c r="T192" s="82"/>
    </row>
    <row r="193" spans="19:20" ht="21" customHeight="1">
      <c r="S193" s="82"/>
      <c r="T193" s="82"/>
    </row>
    <row r="194" spans="19:20" ht="21" customHeight="1">
      <c r="S194" s="82"/>
      <c r="T194" s="82"/>
    </row>
    <row r="195" spans="19:20" ht="21" customHeight="1">
      <c r="S195" s="82"/>
      <c r="T195" s="82"/>
    </row>
    <row r="196" spans="19:20" ht="21" customHeight="1">
      <c r="S196" s="82"/>
      <c r="T196" s="82"/>
    </row>
    <row r="197" spans="19:20" ht="21" customHeight="1">
      <c r="S197" s="82"/>
      <c r="T197" s="82"/>
    </row>
    <row r="198" spans="19:20" ht="21" customHeight="1">
      <c r="S198" s="82"/>
      <c r="T198" s="82"/>
    </row>
    <row r="199" spans="19:20" ht="21" customHeight="1">
      <c r="S199" s="82"/>
      <c r="T199" s="82"/>
    </row>
    <row r="200" spans="19:20" ht="21" customHeight="1">
      <c r="S200" s="82"/>
      <c r="T200" s="82"/>
    </row>
    <row r="201" spans="19:20" ht="21" customHeight="1">
      <c r="S201" s="82"/>
      <c r="T201" s="82"/>
    </row>
    <row r="202" spans="19:20" ht="21" customHeight="1">
      <c r="S202" s="82"/>
      <c r="T202" s="82"/>
    </row>
    <row r="203" spans="19:20" ht="21" customHeight="1">
      <c r="S203" s="82"/>
      <c r="T203" s="82"/>
    </row>
    <row r="204" spans="19:20" ht="21" customHeight="1">
      <c r="S204" s="82"/>
      <c r="T204" s="82"/>
    </row>
    <row r="205" spans="19:20" ht="21" customHeight="1">
      <c r="S205" s="82"/>
      <c r="T205" s="82"/>
    </row>
    <row r="206" spans="19:20" ht="21" customHeight="1">
      <c r="S206" s="82"/>
      <c r="T206" s="82"/>
    </row>
    <row r="207" spans="19:20" ht="21" customHeight="1">
      <c r="S207" s="82"/>
      <c r="T207" s="82"/>
    </row>
    <row r="208" spans="19:20" ht="21" customHeight="1">
      <c r="S208" s="82"/>
      <c r="T208" s="82"/>
    </row>
    <row r="209" spans="19:20" ht="21" customHeight="1">
      <c r="S209" s="82"/>
      <c r="T209" s="82"/>
    </row>
    <row r="210" spans="19:20" ht="21" customHeight="1">
      <c r="S210" s="82"/>
      <c r="T210" s="82"/>
    </row>
    <row r="211" spans="19:20" ht="21" customHeight="1">
      <c r="S211" s="82"/>
      <c r="T211" s="82"/>
    </row>
    <row r="212" spans="19:20" ht="21" customHeight="1">
      <c r="S212" s="82"/>
      <c r="T212" s="82"/>
    </row>
    <row r="213" spans="19:20" ht="21" customHeight="1">
      <c r="S213" s="82"/>
      <c r="T213" s="82"/>
    </row>
    <row r="214" spans="19:20" ht="21" customHeight="1">
      <c r="S214" s="82"/>
      <c r="T214" s="82"/>
    </row>
    <row r="215" spans="19:20" ht="21" customHeight="1">
      <c r="S215" s="82"/>
      <c r="T215" s="82"/>
    </row>
    <row r="216" spans="19:20" ht="21" customHeight="1">
      <c r="S216" s="82"/>
      <c r="T216" s="82"/>
    </row>
    <row r="217" spans="19:20" ht="21" customHeight="1">
      <c r="S217" s="82"/>
      <c r="T217" s="82"/>
    </row>
    <row r="218" spans="19:20" ht="21" customHeight="1">
      <c r="S218" s="82"/>
      <c r="T218" s="82"/>
    </row>
    <row r="219" spans="19:20" ht="21" customHeight="1">
      <c r="S219" s="82"/>
      <c r="T219" s="82"/>
    </row>
    <row r="220" spans="19:20" ht="21" customHeight="1">
      <c r="S220" s="82"/>
      <c r="T220" s="82"/>
    </row>
    <row r="221" spans="19:20" ht="21" customHeight="1">
      <c r="S221" s="82"/>
      <c r="T221" s="82"/>
    </row>
    <row r="222" spans="19:20" ht="21" customHeight="1">
      <c r="S222" s="82"/>
      <c r="T222" s="82"/>
    </row>
    <row r="223" spans="19:20" ht="21" customHeight="1">
      <c r="S223" s="82"/>
      <c r="T223" s="82"/>
    </row>
    <row r="224" spans="19:20" ht="21" customHeight="1">
      <c r="S224" s="82"/>
      <c r="T224" s="82"/>
    </row>
    <row r="225" spans="19:20" ht="21" customHeight="1">
      <c r="S225" s="82"/>
      <c r="T225" s="82"/>
    </row>
    <row r="226" spans="19:20" ht="21" customHeight="1">
      <c r="S226" s="82"/>
      <c r="T226" s="82"/>
    </row>
    <row r="227" spans="19:20" ht="21" customHeight="1">
      <c r="S227" s="82"/>
      <c r="T227" s="82"/>
    </row>
    <row r="228" spans="19:20" ht="21" customHeight="1">
      <c r="S228" s="82"/>
      <c r="T228" s="82"/>
    </row>
    <row r="229" spans="19:20" ht="21" customHeight="1">
      <c r="S229" s="82"/>
      <c r="T229" s="82"/>
    </row>
    <row r="230" spans="19:20" ht="21" customHeight="1">
      <c r="S230" s="82"/>
      <c r="T230" s="82"/>
    </row>
    <row r="231" spans="19:20" ht="21" customHeight="1">
      <c r="S231" s="82"/>
      <c r="T231" s="82"/>
    </row>
    <row r="232" spans="19:20" ht="21" customHeight="1">
      <c r="S232" s="82"/>
      <c r="T232" s="82"/>
    </row>
    <row r="233" spans="19:20" ht="21" customHeight="1">
      <c r="S233" s="82"/>
      <c r="T233" s="82"/>
    </row>
    <row r="234" spans="19:20" ht="21" customHeight="1">
      <c r="S234" s="82"/>
      <c r="T234" s="82"/>
    </row>
    <row r="235" spans="19:20" ht="21" customHeight="1">
      <c r="S235" s="82"/>
      <c r="T235" s="82"/>
    </row>
    <row r="236" spans="19:20" ht="21" customHeight="1">
      <c r="S236" s="82"/>
      <c r="T236" s="82"/>
    </row>
    <row r="237" spans="19:20" ht="21" customHeight="1">
      <c r="S237" s="82"/>
      <c r="T237" s="82"/>
    </row>
    <row r="238" spans="19:20" ht="21" customHeight="1">
      <c r="S238" s="82"/>
      <c r="T238" s="82"/>
    </row>
    <row r="239" spans="19:20" ht="21" customHeight="1">
      <c r="S239" s="82"/>
      <c r="T239" s="82"/>
    </row>
    <row r="240" spans="19:20" ht="21" customHeight="1">
      <c r="S240" s="82"/>
      <c r="T240" s="82"/>
    </row>
    <row r="241" spans="19:20" ht="21" customHeight="1">
      <c r="S241" s="82"/>
      <c r="T241" s="82"/>
    </row>
    <row r="242" spans="19:20" ht="21" customHeight="1">
      <c r="S242" s="82"/>
      <c r="T242" s="82"/>
    </row>
    <row r="243" spans="19:20" ht="21" customHeight="1">
      <c r="S243" s="82"/>
      <c r="T243" s="82"/>
    </row>
    <row r="244" spans="19:20" ht="21" customHeight="1">
      <c r="S244" s="82"/>
      <c r="T244" s="82"/>
    </row>
    <row r="245" spans="19:20" ht="21" customHeight="1">
      <c r="S245" s="82"/>
      <c r="T245" s="82"/>
    </row>
    <row r="246" spans="19:20" ht="21" customHeight="1">
      <c r="S246" s="82"/>
      <c r="T246" s="82"/>
    </row>
    <row r="247" spans="19:20" ht="21" customHeight="1">
      <c r="S247" s="82"/>
      <c r="T247" s="82"/>
    </row>
    <row r="248" spans="19:20" ht="21" customHeight="1">
      <c r="S248" s="82"/>
      <c r="T248" s="82"/>
    </row>
    <row r="249" spans="19:20" ht="21" customHeight="1">
      <c r="S249" s="82"/>
      <c r="T249" s="82"/>
    </row>
    <row r="250" spans="19:20" ht="21" customHeight="1">
      <c r="S250" s="82"/>
      <c r="T250" s="82"/>
    </row>
    <row r="251" spans="19:20" ht="21" customHeight="1">
      <c r="S251" s="82"/>
      <c r="T251" s="82"/>
    </row>
    <row r="252" spans="19:20" ht="21" customHeight="1">
      <c r="S252" s="82"/>
      <c r="T252" s="82"/>
    </row>
    <row r="253" spans="19:20" ht="21" customHeight="1">
      <c r="S253" s="82"/>
      <c r="T253" s="82"/>
    </row>
    <row r="254" spans="19:20" ht="21" customHeight="1">
      <c r="S254" s="82"/>
      <c r="T254" s="82"/>
    </row>
    <row r="255" spans="19:20" ht="21" customHeight="1">
      <c r="S255" s="82"/>
      <c r="T255" s="82"/>
    </row>
    <row r="256" spans="19:20" ht="21" customHeight="1">
      <c r="S256" s="82"/>
      <c r="T256" s="82"/>
    </row>
    <row r="257" spans="19:20" ht="21" customHeight="1">
      <c r="S257" s="82"/>
      <c r="T257" s="82"/>
    </row>
    <row r="258" spans="19:20" ht="21" customHeight="1">
      <c r="S258" s="82"/>
      <c r="T258" s="82"/>
    </row>
    <row r="259" spans="19:20" ht="21" customHeight="1">
      <c r="S259" s="82"/>
      <c r="T259" s="82"/>
    </row>
    <row r="260" spans="19:20" ht="21" customHeight="1">
      <c r="S260" s="82"/>
      <c r="T260" s="82"/>
    </row>
    <row r="261" spans="19:20" ht="21" customHeight="1">
      <c r="S261" s="82"/>
      <c r="T261" s="82"/>
    </row>
    <row r="262" spans="19:20" ht="21" customHeight="1">
      <c r="S262" s="82"/>
      <c r="T262" s="82"/>
    </row>
    <row r="263" spans="19:20" ht="21" customHeight="1">
      <c r="S263" s="82"/>
      <c r="T263" s="82"/>
    </row>
    <row r="264" spans="19:20" ht="21" customHeight="1">
      <c r="S264" s="82"/>
      <c r="T264" s="82"/>
    </row>
    <row r="265" spans="19:20" ht="21" customHeight="1">
      <c r="S265" s="82"/>
      <c r="T265" s="82"/>
    </row>
    <row r="266" spans="19:20" ht="21" customHeight="1">
      <c r="S266" s="82"/>
      <c r="T266" s="82"/>
    </row>
    <row r="267" spans="19:20" ht="21" customHeight="1">
      <c r="S267" s="82"/>
      <c r="T267" s="82"/>
    </row>
    <row r="268" spans="19:20" ht="21" customHeight="1">
      <c r="S268" s="82"/>
      <c r="T268" s="82"/>
    </row>
    <row r="269" spans="19:20" ht="21" customHeight="1">
      <c r="S269" s="82"/>
      <c r="T269" s="82"/>
    </row>
    <row r="270" spans="19:20" ht="21" customHeight="1">
      <c r="S270" s="82"/>
      <c r="T270" s="82"/>
    </row>
    <row r="271" spans="19:20" ht="21" customHeight="1">
      <c r="S271" s="82"/>
      <c r="T271" s="82"/>
    </row>
    <row r="272" spans="19:20" ht="21" customHeight="1">
      <c r="S272" s="82"/>
      <c r="T272" s="82"/>
    </row>
    <row r="273" spans="19:20" ht="21" customHeight="1">
      <c r="S273" s="82"/>
      <c r="T273" s="82"/>
    </row>
    <row r="274" spans="19:20" ht="21" customHeight="1">
      <c r="S274" s="82"/>
      <c r="T274" s="82"/>
    </row>
    <row r="275" spans="19:20" ht="21" customHeight="1">
      <c r="S275" s="82"/>
      <c r="T275" s="82"/>
    </row>
    <row r="276" spans="19:20" ht="21" customHeight="1">
      <c r="S276" s="82"/>
      <c r="T276" s="82"/>
    </row>
    <row r="277" spans="19:20" ht="21" customHeight="1">
      <c r="S277" s="82"/>
      <c r="T277" s="82"/>
    </row>
    <row r="278" spans="19:20" ht="21" customHeight="1">
      <c r="S278" s="82"/>
      <c r="T278" s="82"/>
    </row>
    <row r="279" spans="19:20" ht="21" customHeight="1">
      <c r="S279" s="82"/>
      <c r="T279" s="82"/>
    </row>
    <row r="280" spans="19:20" ht="21" customHeight="1">
      <c r="S280" s="82"/>
      <c r="T280" s="82"/>
    </row>
    <row r="281" spans="19:20" ht="21" customHeight="1">
      <c r="S281" s="82"/>
      <c r="T281" s="82"/>
    </row>
    <row r="282" spans="19:20" ht="21" customHeight="1">
      <c r="S282" s="82"/>
      <c r="T282" s="82"/>
    </row>
    <row r="283" spans="19:20" ht="21" customHeight="1">
      <c r="S283" s="82"/>
      <c r="T283" s="82"/>
    </row>
    <row r="284" spans="19:20" ht="21" customHeight="1">
      <c r="S284" s="82"/>
      <c r="T284" s="82"/>
    </row>
    <row r="285" spans="19:20" ht="21" customHeight="1">
      <c r="S285" s="82"/>
      <c r="T285" s="82"/>
    </row>
    <row r="286" spans="19:20" ht="21" customHeight="1">
      <c r="S286" s="82"/>
      <c r="T286" s="82"/>
    </row>
    <row r="287" spans="19:20" ht="21" customHeight="1">
      <c r="S287" s="82"/>
      <c r="T287" s="82"/>
    </row>
    <row r="288" spans="19:20" ht="21" customHeight="1">
      <c r="S288" s="82"/>
      <c r="T288" s="82"/>
    </row>
    <row r="289" spans="19:20" ht="21" customHeight="1">
      <c r="S289" s="82"/>
      <c r="T289" s="82"/>
    </row>
    <row r="290" spans="19:20" ht="21" customHeight="1">
      <c r="S290" s="82"/>
      <c r="T290" s="82"/>
    </row>
    <row r="291" spans="19:20" ht="21" customHeight="1">
      <c r="S291" s="82"/>
      <c r="T291" s="82"/>
    </row>
    <row r="292" spans="19:20" ht="21" customHeight="1">
      <c r="S292" s="82"/>
      <c r="T292" s="82"/>
    </row>
    <row r="293" spans="19:20" ht="21" customHeight="1">
      <c r="S293" s="82"/>
      <c r="T293" s="82"/>
    </row>
    <row r="294" spans="19:20" ht="21" customHeight="1">
      <c r="S294" s="82"/>
      <c r="T294" s="82"/>
    </row>
    <row r="295" spans="19:20" ht="21" customHeight="1">
      <c r="S295" s="82"/>
      <c r="T295" s="82"/>
    </row>
    <row r="296" spans="19:20" ht="21" customHeight="1">
      <c r="S296" s="82"/>
      <c r="T296" s="82"/>
    </row>
    <row r="297" spans="19:20" ht="21" customHeight="1">
      <c r="S297" s="82"/>
      <c r="T297" s="82"/>
    </row>
    <row r="298" spans="19:20" ht="21" customHeight="1">
      <c r="S298" s="82"/>
      <c r="T298" s="82"/>
    </row>
    <row r="299" spans="19:20" ht="21" customHeight="1">
      <c r="S299" s="82"/>
      <c r="T299" s="82"/>
    </row>
    <row r="300" spans="19:20" ht="21" customHeight="1">
      <c r="S300" s="82"/>
      <c r="T300" s="82"/>
    </row>
    <row r="301" spans="19:20" ht="21" customHeight="1">
      <c r="S301" s="82"/>
      <c r="T301" s="82"/>
    </row>
    <row r="302" spans="19:20" ht="21" customHeight="1">
      <c r="S302" s="82"/>
      <c r="T302" s="82"/>
    </row>
    <row r="303" spans="19:20" ht="21" customHeight="1">
      <c r="S303" s="82"/>
      <c r="T303" s="82"/>
    </row>
    <row r="304" spans="19:20" ht="21" customHeight="1">
      <c r="S304" s="82"/>
      <c r="T304" s="82"/>
    </row>
    <row r="305" spans="19:20" ht="21" customHeight="1">
      <c r="S305" s="82"/>
      <c r="T305" s="82"/>
    </row>
    <row r="306" spans="19:20" ht="21" customHeight="1">
      <c r="S306" s="82"/>
      <c r="T306" s="82"/>
    </row>
    <row r="307" spans="19:20" ht="21" customHeight="1">
      <c r="S307" s="82"/>
      <c r="T307" s="82"/>
    </row>
    <row r="308" spans="19:20" ht="21" customHeight="1">
      <c r="S308" s="82"/>
      <c r="T308" s="82"/>
    </row>
    <row r="309" spans="19:20" ht="21" customHeight="1">
      <c r="S309" s="82"/>
      <c r="T309" s="82"/>
    </row>
    <row r="310" spans="19:20" ht="21" customHeight="1">
      <c r="S310" s="82"/>
      <c r="T310" s="82"/>
    </row>
    <row r="311" spans="19:20" ht="21" customHeight="1">
      <c r="S311" s="82"/>
      <c r="T311" s="82"/>
    </row>
    <row r="312" spans="19:20" ht="21" customHeight="1">
      <c r="S312" s="82"/>
      <c r="T312" s="82"/>
    </row>
    <row r="313" spans="19:20" ht="21" customHeight="1">
      <c r="S313" s="82"/>
      <c r="T313" s="82"/>
    </row>
    <row r="314" spans="19:20" ht="21" customHeight="1">
      <c r="S314" s="82"/>
      <c r="T314" s="82"/>
    </row>
    <row r="315" spans="19:20" ht="21" customHeight="1">
      <c r="S315" s="82"/>
      <c r="T315" s="82"/>
    </row>
    <row r="316" spans="19:20" ht="21" customHeight="1">
      <c r="S316" s="82"/>
      <c r="T316" s="82"/>
    </row>
    <row r="317" spans="19:20" ht="21" customHeight="1">
      <c r="S317" s="82"/>
      <c r="T317" s="82"/>
    </row>
    <row r="318" spans="19:20" ht="21" customHeight="1">
      <c r="S318" s="82"/>
      <c r="T318" s="82"/>
    </row>
    <row r="319" spans="19:20" ht="21" customHeight="1">
      <c r="S319" s="82"/>
      <c r="T319" s="82"/>
    </row>
    <row r="320" spans="19:20" ht="21" customHeight="1">
      <c r="S320" s="82"/>
      <c r="T320" s="82"/>
    </row>
    <row r="321" spans="19:20" ht="21" customHeight="1">
      <c r="S321" s="82"/>
      <c r="T321" s="82"/>
    </row>
    <row r="322" spans="19:20" ht="21" customHeight="1">
      <c r="S322" s="82"/>
      <c r="T322" s="82"/>
    </row>
    <row r="323" spans="19:20" ht="21" customHeight="1">
      <c r="S323" s="82"/>
      <c r="T323" s="82"/>
    </row>
    <row r="324" spans="19:20" ht="21" customHeight="1">
      <c r="S324" s="82"/>
      <c r="T324" s="82"/>
    </row>
    <row r="325" spans="19:20" ht="21" customHeight="1">
      <c r="S325" s="82"/>
      <c r="T325" s="82"/>
    </row>
    <row r="326" spans="19:20" ht="21" customHeight="1">
      <c r="S326" s="82"/>
      <c r="T326" s="82"/>
    </row>
    <row r="327" spans="19:20" ht="21" customHeight="1">
      <c r="S327" s="82"/>
      <c r="T327" s="82"/>
    </row>
    <row r="328" spans="19:20" ht="21" customHeight="1">
      <c r="S328" s="82"/>
      <c r="T328" s="82"/>
    </row>
    <row r="329" spans="19:20" ht="21" customHeight="1">
      <c r="S329" s="82"/>
      <c r="T329" s="82"/>
    </row>
    <row r="330" spans="19:20" ht="21" customHeight="1">
      <c r="S330" s="82"/>
      <c r="T330" s="82"/>
    </row>
    <row r="331" spans="19:20" ht="21" customHeight="1">
      <c r="S331" s="82"/>
      <c r="T331" s="82"/>
    </row>
    <row r="332" spans="19:20" ht="21" customHeight="1">
      <c r="S332" s="82"/>
      <c r="T332" s="82"/>
    </row>
    <row r="333" spans="19:20" ht="21" customHeight="1">
      <c r="S333" s="82"/>
      <c r="T333" s="82"/>
    </row>
    <row r="334" spans="19:20" ht="21" customHeight="1">
      <c r="S334" s="82"/>
      <c r="T334" s="82"/>
    </row>
    <row r="335" spans="19:20" ht="21" customHeight="1">
      <c r="S335" s="82"/>
      <c r="T335" s="82"/>
    </row>
    <row r="336" spans="19:20" ht="21" customHeight="1">
      <c r="S336" s="82"/>
      <c r="T336" s="82"/>
    </row>
    <row r="337" spans="19:20" ht="21" customHeight="1">
      <c r="S337" s="82"/>
      <c r="T337" s="82"/>
    </row>
    <row r="338" spans="19:20" ht="21" customHeight="1">
      <c r="S338" s="82"/>
      <c r="T338" s="82"/>
    </row>
    <row r="339" spans="19:20" ht="21" customHeight="1">
      <c r="S339" s="82"/>
      <c r="T339" s="82"/>
    </row>
    <row r="340" spans="19:20" ht="21" customHeight="1">
      <c r="S340" s="82"/>
      <c r="T340" s="82"/>
    </row>
    <row r="341" spans="19:20" ht="21" customHeight="1">
      <c r="S341" s="82"/>
      <c r="T341" s="82"/>
    </row>
    <row r="342" spans="19:20" ht="21" customHeight="1">
      <c r="S342" s="82"/>
      <c r="T342" s="82"/>
    </row>
    <row r="343" spans="19:20" ht="21" customHeight="1">
      <c r="S343" s="82"/>
      <c r="T343" s="82"/>
    </row>
    <row r="344" spans="19:20" ht="21" customHeight="1">
      <c r="S344" s="82"/>
      <c r="T344" s="82"/>
    </row>
    <row r="345" spans="19:20" ht="21" customHeight="1">
      <c r="S345" s="82"/>
      <c r="T345" s="82"/>
    </row>
  </sheetData>
  <protectedRanges>
    <protectedRange sqref="C3:D4" name="範囲8_1_1_3_1"/>
    <protectedRange sqref="B3:B4" name="範囲8_2_3_1"/>
  </protectedRanges>
  <mergeCells count="138">
    <mergeCell ref="AH63:AH64"/>
    <mergeCell ref="AI63:AI64"/>
    <mergeCell ref="AJ63:AJ64"/>
    <mergeCell ref="AK63:AK64"/>
    <mergeCell ref="AL63:AL64"/>
    <mergeCell ref="AB63:AB64"/>
    <mergeCell ref="AC63:AC64"/>
    <mergeCell ref="AD63:AD64"/>
    <mergeCell ref="AE63:AE64"/>
    <mergeCell ref="AF63:AF64"/>
    <mergeCell ref="AG63:AG64"/>
    <mergeCell ref="V63:V64"/>
    <mergeCell ref="W63:W64"/>
    <mergeCell ref="X63:X64"/>
    <mergeCell ref="Y63:Y64"/>
    <mergeCell ref="Z63:Z64"/>
    <mergeCell ref="AA63:AA64"/>
    <mergeCell ref="P63:P64"/>
    <mergeCell ref="Q63:Q64"/>
    <mergeCell ref="R63:R64"/>
    <mergeCell ref="S63:S64"/>
    <mergeCell ref="T63:T64"/>
    <mergeCell ref="U63:U64"/>
    <mergeCell ref="J63:J64"/>
    <mergeCell ref="K63:K64"/>
    <mergeCell ref="L63:L64"/>
    <mergeCell ref="M63:M64"/>
    <mergeCell ref="N63:N64"/>
    <mergeCell ref="O63:O64"/>
    <mergeCell ref="A63:A64"/>
    <mergeCell ref="E63:E64"/>
    <mergeCell ref="F63:F64"/>
    <mergeCell ref="G63:G64"/>
    <mergeCell ref="H63:H64"/>
    <mergeCell ref="I63:I64"/>
    <mergeCell ref="AH35:AH36"/>
    <mergeCell ref="AI35:AI36"/>
    <mergeCell ref="AJ35:AJ36"/>
    <mergeCell ref="AK35:AK36"/>
    <mergeCell ref="AL35:AL36"/>
    <mergeCell ref="O62:P62"/>
    <mergeCell ref="S62:T62"/>
    <mergeCell ref="V62:W62"/>
    <mergeCell ref="AB35:AB36"/>
    <mergeCell ref="AC35:AC36"/>
    <mergeCell ref="AD35:AD36"/>
    <mergeCell ref="AE35:AE36"/>
    <mergeCell ref="AF35:AF36"/>
    <mergeCell ref="AG35:AG36"/>
    <mergeCell ref="V35:V36"/>
    <mergeCell ref="W35:W36"/>
    <mergeCell ref="X35:X36"/>
    <mergeCell ref="Y35:Y36"/>
    <mergeCell ref="Z35:Z36"/>
    <mergeCell ref="AA35:AA36"/>
    <mergeCell ref="O35:O36"/>
    <mergeCell ref="P35:P36"/>
    <mergeCell ref="Q35:Q36"/>
    <mergeCell ref="R35:S35"/>
    <mergeCell ref="T35:T36"/>
    <mergeCell ref="U35:U36"/>
    <mergeCell ref="I35:I36"/>
    <mergeCell ref="J35:J36"/>
    <mergeCell ref="K35:K36"/>
    <mergeCell ref="L35:L36"/>
    <mergeCell ref="M35:M36"/>
    <mergeCell ref="N35:N36"/>
    <mergeCell ref="Q32:W32"/>
    <mergeCell ref="F34:I34"/>
    <mergeCell ref="K34:M34"/>
    <mergeCell ref="R34:U34"/>
    <mergeCell ref="V34:Y34"/>
    <mergeCell ref="A35:A36"/>
    <mergeCell ref="E35:E36"/>
    <mergeCell ref="F35:F36"/>
    <mergeCell ref="G35:G36"/>
    <mergeCell ref="H35:H36"/>
    <mergeCell ref="G30:H30"/>
    <mergeCell ref="I30:J30"/>
    <mergeCell ref="G31:H31"/>
    <mergeCell ref="I31:J31"/>
    <mergeCell ref="E32:F32"/>
    <mergeCell ref="G32:H32"/>
    <mergeCell ref="I32:J32"/>
    <mergeCell ref="N25:O25"/>
    <mergeCell ref="P25:X25"/>
    <mergeCell ref="N26:O26"/>
    <mergeCell ref="P26:X26"/>
    <mergeCell ref="N27:Z27"/>
    <mergeCell ref="B29:D29"/>
    <mergeCell ref="F29:J29"/>
    <mergeCell ref="N21:O21"/>
    <mergeCell ref="P21:Y21"/>
    <mergeCell ref="N22:O22"/>
    <mergeCell ref="P22:Y22"/>
    <mergeCell ref="N23:O23"/>
    <mergeCell ref="P23:Y23"/>
    <mergeCell ref="N18:O18"/>
    <mergeCell ref="P18:Y18"/>
    <mergeCell ref="N19:O19"/>
    <mergeCell ref="P19:Y19"/>
    <mergeCell ref="N20:O20"/>
    <mergeCell ref="P20:Y20"/>
    <mergeCell ref="F12:H12"/>
    <mergeCell ref="I12:L12"/>
    <mergeCell ref="N12:Z12"/>
    <mergeCell ref="N13:Z13"/>
    <mergeCell ref="N14:Z14"/>
    <mergeCell ref="N15:Z15"/>
    <mergeCell ref="F10:H10"/>
    <mergeCell ref="I10:J10"/>
    <mergeCell ref="K10:L10"/>
    <mergeCell ref="F11:H11"/>
    <mergeCell ref="I11:L11"/>
    <mergeCell ref="N11:Z11"/>
    <mergeCell ref="A7:A8"/>
    <mergeCell ref="B7:D8"/>
    <mergeCell ref="F7:L7"/>
    <mergeCell ref="F8:H8"/>
    <mergeCell ref="I8:L8"/>
    <mergeCell ref="N8:Z9"/>
    <mergeCell ref="F9:H9"/>
    <mergeCell ref="I9:L9"/>
    <mergeCell ref="B4:E4"/>
    <mergeCell ref="F4:G4"/>
    <mergeCell ref="H4:L4"/>
    <mergeCell ref="O4:S4"/>
    <mergeCell ref="U4:Z4"/>
    <mergeCell ref="O5:S5"/>
    <mergeCell ref="U5:Z5"/>
    <mergeCell ref="O1:Q1"/>
    <mergeCell ref="S1:T1"/>
    <mergeCell ref="O2:S2"/>
    <mergeCell ref="U2:Z2"/>
    <mergeCell ref="B3:E3"/>
    <mergeCell ref="F3:L3"/>
    <mergeCell ref="O3:S3"/>
    <mergeCell ref="U3:Z3"/>
  </mergeCells>
  <phoneticPr fontId="9"/>
  <dataValidations count="51">
    <dataValidation type="list" allowBlank="1" showInputMessage="1" showErrorMessage="1" sqref="U29:U30" xr:uid="{7E0C87C2-E1CE-4E5E-AB5D-4A805AEFDDFC}">
      <formula1>"　　,●"</formula1>
    </dataValidation>
    <dataValidation type="list" allowBlank="1" showInputMessage="1" showErrorMessage="1" sqref="R65:R124 R37:R56" xr:uid="{B0E61E0B-4817-4580-866E-1CF31DCAEE02}">
      <formula1>医薬品分類</formula1>
    </dataValidation>
    <dataValidation showDropDown="1" showInputMessage="1" showErrorMessage="1" sqref="T37" xr:uid="{D280CD73-A97F-424D-9CAC-4A40FA5EFD0F}"/>
    <dataValidation type="list" imeMode="halfAlpha" allowBlank="1" showInputMessage="1" showErrorMessage="1" error="半角18文字以内で入力してください" sqref="AL37:AL56 AL65:AL124" xr:uid="{B451F61B-AE18-4608-B0B9-80E3F07A3B9D}">
      <formula1>"0,A,B,C,D,E,F,G"</formula1>
    </dataValidation>
    <dataValidation type="list" imeMode="halfAlpha" allowBlank="1" showInputMessage="1" showErrorMessage="1" error="半角18文字以内で入力してください" sqref="AK37:AK56 AK65:AK124" xr:uid="{4774F8E5-359F-4810-BB40-301C6DF59D6F}">
      <formula1>"0,A1,A2,A3,A9,B1,B2,B9,C1,D1,X"</formula1>
    </dataValidation>
    <dataValidation type="list" allowBlank="1" showInputMessage="1" showErrorMessage="1" error="該当なし または 該当品を選択してください" sqref="AA65:AA124 AA37:AA56" xr:uid="{20AC1FD8-7B7A-4C87-B7E3-D6A37514B578}">
      <formula1>"課税対象（10％）,非課税対象（0％）,軽減税率対象（8％）"</formula1>
    </dataValidation>
    <dataValidation type="list" allowBlank="1" showInputMessage="1" showErrorMessage="1" sqref="W65:W124 W37:W56" xr:uid="{85EFFC57-1B58-4567-9C3A-5D242B2B52C8}">
      <formula1>"届出,認証,承認"</formula1>
    </dataValidation>
    <dataValidation type="list" allowBlank="1" showInputMessage="1" showErrorMessage="1" sqref="Q65:Q124 Q37:Q56" xr:uid="{A15525BB-8788-4B9B-8182-3FA730F27498}">
      <formula1>"常温,冷蔵,'-20℃,'-80℃,液体ちっ素"</formula1>
    </dataValidation>
    <dataValidation type="list" allowBlank="1" showInputMessage="1" showErrorMessage="1" sqref="S65:S124 S37:S56" xr:uid="{7CE829B6-94B7-4AF8-AB28-74FFBB7E591F}">
      <formula1>INDIRECT($R37)</formula1>
    </dataValidation>
    <dataValidation type="custom" imeMode="halfAlpha" allowBlank="1" showInputMessage="1" showErrorMessage="1" error="半角18文字以内で入力してください" sqref="AJ65:AJ124 AJ37:AJ56" xr:uid="{14B154E9-09D6-4243-8CF7-586812489F18}">
      <formula1>LEN(AJ37)&lt;=18</formula1>
    </dataValidation>
    <dataValidation type="custom" imeMode="halfAlpha" allowBlank="1" showInputMessage="1" showErrorMessage="1" error="5桁 - 6桁の数字で入力ください" sqref="Z65:Z124 Z37:Z56" xr:uid="{B8C1F79B-0128-470C-AF0B-658844313F61}">
      <formula1>LEN(Z37)=12</formula1>
    </dataValidation>
    <dataValidation type="custom" imeMode="halfAlpha" allowBlank="1" showInputMessage="1" showErrorMessage="1" error="半角9桁で入力してください" sqref="Y65:Y124 Y37:Y56" xr:uid="{52CA0FE2-6EBF-4AEA-9B56-B08581E1BCEC}">
      <formula1>LEN(Y37)=9</formula1>
    </dataValidation>
    <dataValidation type="custom" imeMode="halfAlpha" allowBlank="1" showInputMessage="1" showErrorMessage="1" sqref="U65:U124 U38:U56" xr:uid="{EEDFEDB5-DDB6-4724-AFF6-90D59D3D0524}">
      <formula1>LEN(U38)=9</formula1>
    </dataValidation>
    <dataValidation imeMode="halfAlpha" showDropDown="1" showInputMessage="1" showErrorMessage="1" sqref="T65:T124 T38:T56" xr:uid="{B6C394AC-97F7-4937-9341-BFCFCF0E5E3D}"/>
    <dataValidation type="custom" imeMode="halfAlpha" allowBlank="1" showInputMessage="1" showErrorMessage="1" error="8桁もしくは13桁の数字を入力してください_x000a_JANコードが無い場合は”-”を入力してください" sqref="O65:O124 O37:O56" xr:uid="{E047EA63-FD27-4533-A0D5-7C70F8BAE0D9}">
      <formula1>OR(LEN(O37)=13,LEN(O37)=8,O37="-")</formula1>
    </dataValidation>
    <dataValidation type="custom" imeMode="halfAlpha" allowBlank="1" showInputMessage="1" showErrorMessage="1" error="4桁でご入力ください" sqref="I31:J31" xr:uid="{A78BA448-0C9B-4326-9591-02CE3C200A74}">
      <formula1>LEN(F31)&lt;=4</formula1>
    </dataValidation>
    <dataValidation type="custom" imeMode="halfAlpha" allowBlank="1" showInputMessage="1" showErrorMessage="1" sqref="G31:H31" xr:uid="{E08C71AE-8C61-4071-9C16-F797EC0E965D}">
      <formula1>LEN(G31)&lt;=2</formula1>
    </dataValidation>
    <dataValidation type="custom" allowBlank="1" showInputMessage="1" showErrorMessage="1" error="18文字以下で入力してください" sqref="F29:J29" xr:uid="{A290A9F1-F3B6-4F65-A262-F9C82F8B2569}">
      <formula1>LEN(F29)&lt;=18</formula1>
    </dataValidation>
    <dataValidation imeMode="halfAlpha" allowBlank="1" showInputMessage="1" showErrorMessage="1" sqref="AF37:AG56 X65:X124 X37:X56 AF65:AG124 U5:V5 X5:Z5" xr:uid="{F60AFD7F-4815-478F-95FC-415F0D2B0E6D}"/>
    <dataValidation type="list" allowBlank="1" showInputMessage="1" showErrorMessage="1" sqref="Y32" xr:uid="{74D46C21-1934-4C03-A2FA-A1A396A01DB5}">
      <formula1>"0,1"</formula1>
    </dataValidation>
    <dataValidation type="list" allowBlank="1" showInputMessage="1" showErrorMessage="1" sqref="O32" xr:uid="{9947837F-94D3-4F61-B735-0F85FD38B0BB}">
      <formula1>"可,不可"</formula1>
    </dataValidation>
    <dataValidation type="list" imeMode="halfAlpha" allowBlank="1" showInputMessage="1" showErrorMessage="1" error="1 大型、2 特大のいずれかを入力してください" sqref="AH37:AH56 AH65:AH124" xr:uid="{64C16F1F-E01D-47D4-B970-A8A6C7EFA867}">
      <formula1>"大型,特大"</formula1>
    </dataValidation>
    <dataValidation type="list" allowBlank="1" showInputMessage="1" showErrorMessage="1" sqref="V65:V124 V37:V56" xr:uid="{42C93A29-6BCF-4D9A-9C44-2F5F9F0709ED}">
      <formula1>"雑品,ｸﾗｽⅠ(一般),ｸﾗｽⅠ(一般)・特定保守,ｸﾗｽⅡ(管理),ｸﾗｽⅡ(管理)・電子体温計,ｸﾗｽⅡ(管理)・特定保守,ｸﾗｽⅢ(高度),ｸﾗｽⅢ(高度)・特定保守,ｸﾗｽⅣ(高度),ｸﾗｽⅣ(高度)・特定保守"</formula1>
    </dataValidation>
    <dataValidation type="custom" imeMode="halfAlpha" allowBlank="1" showInputMessage="1" showErrorMessage="1" error="半角2文字以内で入力してください" sqref="T6:W6 F31 F30:J30" xr:uid="{E0BB7B5B-3247-4E9F-B9D3-B7D03A12F172}">
      <formula1>LEN(F6)&lt;=2</formula1>
    </dataValidation>
    <dataValidation type="custom" imeMode="halfAlpha" allowBlank="1" showInputMessage="1" showErrorMessage="1" error="半角4文字で入力してください" sqref="S62 V62 Q62 Z6 B32" xr:uid="{87D8C441-D6B9-4286-A75B-FFB69EC02F18}">
      <formula1>LEN(B6)&lt;=4</formula1>
    </dataValidation>
    <dataValidation type="custom" imeMode="halfAlpha" allowBlank="1" showInputMessage="1" showErrorMessage="1" error="半角1文字で入力してください" sqref="Y6" xr:uid="{C9DCA935-5A43-493B-A4C3-A4B240C5E8FA}">
      <formula1>LEN(Y6)&lt;=1</formula1>
    </dataValidation>
    <dataValidation type="custom" allowBlank="1" showInputMessage="1" showErrorMessage="1" error="全角20文字（半角40文字）以内で入力してください" sqref="B65:B124 B37:B56" xr:uid="{F6ECC5C3-7F5C-4B80-9BE2-9528759778B5}">
      <formula1>LENB(B37)&lt;=40</formula1>
    </dataValidation>
    <dataValidation type="custom" imeMode="halfAlpha" allowBlank="1" showInputMessage="1" showErrorMessage="1" error="半角数字を入力してください" sqref="L37:L56 G65:G124 L65:L124 G37:G56" xr:uid="{14535151-98D1-4DA7-8C1F-7EB3AF83EC9E}">
      <formula1>ISNUMBER(G37)</formula1>
    </dataValidation>
    <dataValidation type="whole" imeMode="halfAlpha" allowBlank="1" showInputMessage="1" showErrorMessage="1" error="数字（整数）を入力してください" sqref="E37:E56 AB37:AB56 E65:E124 AB65:AB124" xr:uid="{0F4A1503-E13A-4275-BB1B-5A2C240BBF58}">
      <formula1>0</formula1>
      <formula2>9999999999</formula2>
    </dataValidation>
    <dataValidation type="custom" imeMode="halfAlpha" allowBlank="1" showInputMessage="1" showErrorMessage="1" error="数字（小数点第二位まで）を入力してください" sqref="F37:F56 F65:F124 K65:K124 K37:K56" xr:uid="{43B34B20-43FA-42DC-B52F-C42383D9E1BE}">
      <formula1>ROUND(F37,2)=F37</formula1>
    </dataValidation>
    <dataValidation type="list" allowBlank="1" showInputMessage="1" showErrorMessage="1" error="ドロップダウンリストより選択してください" sqref="M37:M56 H65:H124 M65:M124 H37:H56" xr:uid="{F9212A02-A830-41D8-9F93-28C051EC8A80}">
      <formula1>"個,箱,枚,袋・パック,本,双,セット,巻,式,足,缶,組,対,冊,ケース,ダース,キログラム,メートル"</formula1>
    </dataValidation>
    <dataValidation type="whole" imeMode="halfAlpha" allowBlank="1" showInputMessage="1" showErrorMessage="1" error="数字（整数）を入力してください" sqref="I65:J124 I37:J56" xr:uid="{350EEBC3-2AB9-4FED-813E-01005766A849}">
      <formula1>0</formula1>
      <formula2>999999999</formula2>
    </dataValidation>
    <dataValidation type="whole" imeMode="halfAlpha" allowBlank="1" showInputMessage="1" showErrorMessage="1" error="数字（整数）を入力してください" sqref="AC37:AC56 AC65:AC124" xr:uid="{BCB8B830-DE34-4747-B977-AB7024CFF1E5}">
      <formula1>0</formula1>
      <formula2>100</formula2>
    </dataValidation>
    <dataValidation type="custom" imeMode="halfAlpha" allowBlank="1" showInputMessage="1" showErrorMessage="1" error="数字（小数点第四位まで）を入力してください" sqref="AD37:AD56 AD65:AD124" xr:uid="{2036CF61-F16A-490C-B1AB-ACA53B4574DB}">
      <formula1>ROUND(AD37,4)=AD37</formula1>
    </dataValidation>
    <dataValidation type="list" imeMode="halfAlpha" allowBlank="1" showInputMessage="1" showErrorMessage="1" error="リストより選択してください" sqref="AE37:AE56 AE65:AE124" xr:uid="{A968A6C6-42D9-458B-B59E-0F874B7D7EA5}">
      <formula1>"USD,EUR,JPY,GBP,CHF,CNY,SEK,CAD,DKK,NOK,QAR,THB,AED,AUD,HKD,SAR,KWD,KRW,SGD,NZD,ZAR,CZK,MXN,RUB,HUF"</formula1>
    </dataValidation>
    <dataValidation type="whole" imeMode="halfAlpha" allowBlank="1" showInputMessage="1" showErrorMessage="1" error="数字（整数）を入力してください" sqref="AI37:AI56 AI65:AI124" xr:uid="{BECB2B89-5F4C-4FD3-BAF8-C75302788FBD}">
      <formula1>0</formula1>
      <formula2>999999</formula2>
    </dataValidation>
    <dataValidation type="custom" allowBlank="1" showInputMessage="1" showErrorMessage="1" error="600文字以内で入力してください" sqref="N8" xr:uid="{EDE5EEA1-1584-496A-8E47-C51C03668E30}">
      <formula1>LEN(N8)&lt;=600</formula1>
    </dataValidation>
    <dataValidation type="custom" imeMode="halfAlpha" allowBlank="1" showInputMessage="1" showErrorMessage="1" error="半角6文字で入力してください" sqref="D33 I32:J32 E32:F32" xr:uid="{3D5D0D95-9E01-45FD-9110-3BF2D15B3766}">
      <formula1>LEN(D32)&lt;=6</formula1>
    </dataValidation>
    <dataValidation type="custom" allowBlank="1" showInputMessage="1" showErrorMessage="1" error="200文字以内で入力してください" sqref="A37:A56 H4 A65:A124 C64:D124 C36:D56" xr:uid="{EF48CC4C-38EE-4227-B17C-D54EEC1CBEC2}">
      <formula1>LEN(A4)&lt;=200</formula1>
    </dataValidation>
    <dataValidation type="custom" imeMode="halfAlpha" allowBlank="1" showInputMessage="1" showErrorMessage="1" error="半角10文字で入力してください" sqref="D34 X62:Z62" xr:uid="{A80B061A-066E-4F95-AF21-63089757A77A}">
      <formula1>LEN(D34)&lt;=10</formula1>
    </dataValidation>
    <dataValidation type="custom" allowBlank="1" showInputMessage="1" showErrorMessage="1" error="25文字以内で入力してください" sqref="P65:P124 P37:P56" xr:uid="{FD6EC47B-11A4-45B9-968D-272C67995128}">
      <formula1>LEN(P37)&lt;=25</formula1>
    </dataValidation>
    <dataValidation type="list" allowBlank="1" showInputMessage="1" showErrorMessage="1" sqref="N26" xr:uid="{49CEB4F4-B421-4DE4-A9BE-CF5A0265FAEE}">
      <formula1>"元払い：,●運賃：,●取合："</formula1>
    </dataValidation>
    <dataValidation type="list" allowBlank="1" showInputMessage="1" showErrorMessage="1" sqref="S29:S31 Y26 U31 O29:O31 Q29:Q31 Y29:Y31 Z30:Z31 W30:W31" xr:uid="{F3B49F99-C088-4C06-AA17-40B05B329526}">
      <formula1>"　,●"</formula1>
    </dataValidation>
    <dataValidation type="list" allowBlank="1" showInputMessage="1" showErrorMessage="1" error="仕入品、開発品、OEMのいずれかを選択してください" sqref="B30" xr:uid="{952B94F9-21C4-4AE4-A0C6-49DA96B0A6B4}">
      <formula1>"仕入品,開発品,OEM"</formula1>
    </dataValidation>
    <dataValidation type="list" allowBlank="1" showInputMessage="1" showErrorMessage="1" error="国内、海外のいずれかを選択してください" sqref="D30" xr:uid="{B49F0DC2-9A70-4740-B65B-FE398E46D198}">
      <formula1>"国内,海外"</formula1>
    </dataValidation>
    <dataValidation type="list" allowBlank="1" showInputMessage="1" showErrorMessage="1" error="新規、改良改善、既存差替、行追加、復活品のいずれかを選択してください" sqref="B31" xr:uid="{B41AE20C-3ECA-4C22-A52B-5F98195EF8AE}">
      <formula1>"新規,改良・改善,既存差替,行追加,復活品"</formula1>
    </dataValidation>
    <dataValidation type="list" imeMode="halfAlpha" allowBlank="1" showInputMessage="1" showErrorMessage="1" error="1 単独品、2 セット組み合せ品、3 アソート品有り、4 支給品有りのいずれかを入力してください" sqref="D31" xr:uid="{BDCC0BF2-145C-4073-8C6C-87C94D7E616E}">
      <formula1>"単独品,セット組み合せ品,アソート品有り,支給品有り"</formula1>
    </dataValidation>
    <dataValidation imeMode="halfAlpha" allowBlank="1" showInputMessage="1" showErrorMessage="1" error="6桁以下でご入力ください" sqref="O1:Q1" xr:uid="{8A5C4A63-783A-4078-BE8D-271785B6ACFB}"/>
    <dataValidation type="textLength" imeMode="halfAlpha" allowBlank="1" showInputMessage="1" showErrorMessage="1" error="例）06-6447-8684" sqref="U4:V4 X4:Z4" xr:uid="{494E3D71-18E6-4D42-B27D-C3E0701E10AC}">
      <formula1>10</formula1>
      <formula2>13</formula2>
    </dataValidation>
    <dataValidation type="textLength" imeMode="halfAlpha" allowBlank="1" showInputMessage="1" showErrorMessage="1" error="例）06-6447-8634" sqref="O4:S4" xr:uid="{917652A6-24F7-4B2B-A6FF-B23D52A0F85F}">
      <formula1>10</formula1>
      <formula2>13</formula2>
    </dataValidation>
    <dataValidation type="custom" imeMode="halfAlpha" operator="lessThan" allowBlank="1" showInputMessage="1" showErrorMessage="1" error="〒マークは不要です。_x000a_***-****形式でご入力ください" sqref="O3:S3" xr:uid="{9AA98746-7839-41A9-8958-6321563EDE6F}">
      <formula1>AND(COUNTIF(O3,"〒*")=0,LEN(O3)=8)</formula1>
    </dataValidation>
  </dataValidations>
  <pageMargins left="0.23622047244094491" right="0.23622047244094491" top="0.35433070866141736" bottom="0.35433070866141736" header="0" footer="0.31496062992125984"/>
  <pageSetup paperSize="8" scale="52" fitToHeight="0" orientation="landscape" r:id="rId1"/>
  <headerFooter>
    <oddFooter>&amp;F</oddFooter>
  </headerFooter>
  <rowBreaks count="1" manualBreakCount="1">
    <brk id="60" max="37"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35BEB-5851-4745-8369-1DD81B5B4F96}">
  <sheetPr>
    <tabColor rgb="FFFFC000"/>
    <pageSetUpPr fitToPage="1"/>
  </sheetPr>
  <dimension ref="A1:AZ345"/>
  <sheetViews>
    <sheetView zoomScaleNormal="100" zoomScaleSheetLayoutView="85" zoomScalePageLayoutView="55" workbookViewId="0"/>
  </sheetViews>
  <sheetFormatPr defaultColWidth="9" defaultRowHeight="13.5"/>
  <cols>
    <col min="1" max="1" width="17.25" style="82" customWidth="1"/>
    <col min="2" max="4" width="15.625" style="82" customWidth="1"/>
    <col min="5" max="5" width="11.125" style="82" customWidth="1"/>
    <col min="6" max="6" width="11.375" style="82" customWidth="1"/>
    <col min="7" max="7" width="6.625" style="82" bestFit="1" customWidth="1"/>
    <col min="8" max="8" width="5" style="82" bestFit="1" customWidth="1"/>
    <col min="9" max="9" width="6.625" style="82" bestFit="1" customWidth="1"/>
    <col min="10" max="10" width="5.75" style="82" customWidth="1"/>
    <col min="11" max="11" width="9.125" style="82" bestFit="1" customWidth="1"/>
    <col min="12" max="12" width="9.625" style="82" bestFit="1" customWidth="1"/>
    <col min="13" max="13" width="5" style="82" bestFit="1" customWidth="1"/>
    <col min="14" max="14" width="13.125" style="82" customWidth="1"/>
    <col min="15" max="15" width="13.75" style="82" customWidth="1"/>
    <col min="16" max="16" width="12.75" style="82" customWidth="1"/>
    <col min="17" max="17" width="11" style="82" customWidth="1"/>
    <col min="18" max="18" width="12.75" style="82" customWidth="1"/>
    <col min="19" max="19" width="12.75" style="68" customWidth="1"/>
    <col min="20" max="20" width="10" style="68" bestFit="1" customWidth="1"/>
    <col min="21" max="21" width="10.625" style="82" bestFit="1" customWidth="1"/>
    <col min="22" max="22" width="10.25" style="82" customWidth="1"/>
    <col min="23" max="23" width="9.25" style="82" customWidth="1"/>
    <col min="24" max="24" width="13.375" style="82" customWidth="1"/>
    <col min="25" max="25" width="11.75" style="82" bestFit="1" customWidth="1"/>
    <col min="26" max="26" width="10.125" style="82" customWidth="1"/>
    <col min="27" max="27" width="12.5" style="82" customWidth="1"/>
    <col min="28" max="29" width="11.125" style="82" customWidth="1"/>
    <col min="30" max="31" width="7.625" style="82" bestFit="1" customWidth="1"/>
    <col min="32" max="33" width="7.625" style="82" customWidth="1"/>
    <col min="34" max="34" width="8.375" style="82" bestFit="1" customWidth="1"/>
    <col min="35" max="35" width="7.625" style="82" bestFit="1" customWidth="1"/>
    <col min="36" max="36" width="12.375" style="82" customWidth="1"/>
    <col min="37" max="37" width="11.625" style="82" customWidth="1"/>
    <col min="38" max="38" width="9.75" style="82" customWidth="1"/>
    <col min="39" max="16384" width="9" style="82"/>
  </cols>
  <sheetData>
    <row r="1" spans="1:37" ht="34.5" customHeight="1" thickBot="1">
      <c r="A1" s="83" t="s">
        <v>183</v>
      </c>
      <c r="E1" s="81"/>
      <c r="F1" s="80"/>
      <c r="L1" s="79"/>
      <c r="M1" s="79"/>
      <c r="N1" s="5" t="s">
        <v>7</v>
      </c>
      <c r="O1" s="318" t="s">
        <v>182</v>
      </c>
      <c r="P1" s="318"/>
      <c r="Q1" s="318"/>
      <c r="R1" s="6" t="s">
        <v>35</v>
      </c>
      <c r="S1" s="319">
        <v>44712</v>
      </c>
      <c r="T1" s="320"/>
      <c r="U1" s="240"/>
      <c r="V1" s="1"/>
      <c r="W1" s="1"/>
      <c r="X1" s="1"/>
      <c r="Y1" s="1"/>
      <c r="Z1" s="2"/>
      <c r="AB1" s="77"/>
    </row>
    <row r="2" spans="1:37" ht="34.5" customHeight="1" thickBot="1">
      <c r="J2" s="76"/>
      <c r="K2" s="79"/>
      <c r="L2" s="79"/>
      <c r="M2" s="79"/>
      <c r="N2" s="239" t="s">
        <v>8</v>
      </c>
      <c r="O2" s="321" t="s">
        <v>69</v>
      </c>
      <c r="P2" s="322"/>
      <c r="Q2" s="322"/>
      <c r="R2" s="322"/>
      <c r="S2" s="323"/>
      <c r="T2" s="9" t="s">
        <v>47</v>
      </c>
      <c r="U2" s="324" t="s">
        <v>98</v>
      </c>
      <c r="V2" s="325"/>
      <c r="W2" s="325"/>
      <c r="X2" s="325"/>
      <c r="Y2" s="325"/>
      <c r="Z2" s="326"/>
      <c r="AA2" s="75"/>
    </row>
    <row r="3" spans="1:37" ht="34.5" customHeight="1" thickTop="1" thickBot="1">
      <c r="A3" s="74" t="s">
        <v>20</v>
      </c>
      <c r="B3" s="298" t="str">
        <f>PHONETIC(B4)</f>
        <v>シャワーイス</v>
      </c>
      <c r="C3" s="299"/>
      <c r="D3" s="299"/>
      <c r="E3" s="300"/>
      <c r="F3" s="327" t="s">
        <v>63</v>
      </c>
      <c r="G3" s="328"/>
      <c r="H3" s="328"/>
      <c r="I3" s="328"/>
      <c r="J3" s="328"/>
      <c r="K3" s="328"/>
      <c r="L3" s="328"/>
      <c r="M3" s="73"/>
      <c r="N3" s="238" t="s">
        <v>22</v>
      </c>
      <c r="O3" s="321" t="s">
        <v>99</v>
      </c>
      <c r="P3" s="322"/>
      <c r="Q3" s="322"/>
      <c r="R3" s="322"/>
      <c r="S3" s="323"/>
      <c r="T3" s="8" t="s">
        <v>48</v>
      </c>
      <c r="U3" s="309" t="s">
        <v>100</v>
      </c>
      <c r="V3" s="310"/>
      <c r="W3" s="310"/>
      <c r="X3" s="310"/>
      <c r="Y3" s="310"/>
      <c r="Z3" s="311"/>
      <c r="AA3" s="75"/>
    </row>
    <row r="4" spans="1:37" ht="34.5" customHeight="1" thickTop="1" thickBot="1">
      <c r="A4" s="72" t="s">
        <v>0</v>
      </c>
      <c r="B4" s="298" t="s">
        <v>222</v>
      </c>
      <c r="C4" s="299"/>
      <c r="D4" s="299"/>
      <c r="E4" s="300"/>
      <c r="F4" s="301" t="s">
        <v>2</v>
      </c>
      <c r="G4" s="302"/>
      <c r="H4" s="303"/>
      <c r="I4" s="304"/>
      <c r="J4" s="304"/>
      <c r="K4" s="304"/>
      <c r="L4" s="305"/>
      <c r="M4" s="79"/>
      <c r="N4" s="237" t="s">
        <v>15</v>
      </c>
      <c r="O4" s="306" t="s">
        <v>102</v>
      </c>
      <c r="P4" s="307"/>
      <c r="Q4" s="307"/>
      <c r="R4" s="307"/>
      <c r="S4" s="308"/>
      <c r="T4" s="8" t="s">
        <v>16</v>
      </c>
      <c r="U4" s="309" t="s">
        <v>101</v>
      </c>
      <c r="V4" s="310"/>
      <c r="W4" s="310"/>
      <c r="X4" s="310"/>
      <c r="Y4" s="310"/>
      <c r="Z4" s="311"/>
      <c r="AA4" s="75"/>
    </row>
    <row r="5" spans="1:37" s="70" customFormat="1" ht="34.5" customHeight="1" thickTop="1" thickBot="1">
      <c r="A5" s="71" t="s">
        <v>19</v>
      </c>
      <c r="L5" s="79"/>
      <c r="M5" s="79"/>
      <c r="N5" s="236" t="s">
        <v>49</v>
      </c>
      <c r="O5" s="312" t="s">
        <v>235</v>
      </c>
      <c r="P5" s="313"/>
      <c r="Q5" s="313"/>
      <c r="R5" s="313"/>
      <c r="S5" s="314"/>
      <c r="T5" s="7" t="s">
        <v>21</v>
      </c>
      <c r="U5" s="315" t="s">
        <v>138</v>
      </c>
      <c r="V5" s="316"/>
      <c r="W5" s="316"/>
      <c r="X5" s="316"/>
      <c r="Y5" s="316"/>
      <c r="Z5" s="317"/>
      <c r="AA5" s="75"/>
      <c r="AB5" s="82"/>
      <c r="AC5" s="82"/>
      <c r="AD5" s="82"/>
      <c r="AE5" s="82"/>
      <c r="AF5" s="82"/>
      <c r="AG5" s="82"/>
      <c r="AH5" s="82"/>
      <c r="AI5" s="82"/>
      <c r="AJ5" s="82"/>
      <c r="AK5" s="82"/>
    </row>
    <row r="6" spans="1:37" ht="15" thickBot="1">
      <c r="A6" s="69" t="s">
        <v>165</v>
      </c>
      <c r="B6" s="68"/>
      <c r="L6" s="79"/>
      <c r="M6" s="79"/>
      <c r="O6" s="67"/>
      <c r="P6" s="66"/>
      <c r="Q6" s="66"/>
      <c r="R6" s="66"/>
      <c r="S6" s="66"/>
      <c r="T6" s="92"/>
      <c r="U6" s="174"/>
      <c r="V6" s="92"/>
      <c r="W6" s="92"/>
      <c r="X6" s="65"/>
      <c r="Y6" s="92"/>
      <c r="Z6" s="92"/>
      <c r="AA6" s="67"/>
      <c r="AB6" s="70"/>
      <c r="AC6" s="70"/>
      <c r="AD6" s="70"/>
      <c r="AE6" s="70"/>
      <c r="AF6" s="70"/>
      <c r="AG6" s="70"/>
      <c r="AH6" s="70"/>
      <c r="AI6" s="70"/>
      <c r="AJ6" s="70"/>
      <c r="AK6" s="70"/>
    </row>
    <row r="7" spans="1:37" ht="20.25" customHeight="1" thickBot="1">
      <c r="A7" s="341" t="s">
        <v>156</v>
      </c>
      <c r="B7" s="343" t="str">
        <f>IF(B4&lt;&gt;"",B4,"")&amp;IF(H4&lt;&gt;""," ("&amp;H4&amp;")","")</f>
        <v>シャワー椅子</v>
      </c>
      <c r="C7" s="344"/>
      <c r="D7" s="345"/>
      <c r="E7" s="90"/>
      <c r="F7" s="349" t="s">
        <v>157</v>
      </c>
      <c r="G7" s="350"/>
      <c r="H7" s="350"/>
      <c r="I7" s="350"/>
      <c r="J7" s="350"/>
      <c r="K7" s="350"/>
      <c r="L7" s="351"/>
      <c r="M7" s="79"/>
      <c r="N7" s="64" t="s">
        <v>23</v>
      </c>
      <c r="O7" s="68"/>
      <c r="S7" s="82"/>
      <c r="T7" s="82"/>
      <c r="Z7" s="63"/>
      <c r="AA7" s="62"/>
    </row>
    <row r="8" spans="1:37" ht="24" customHeight="1" thickBot="1">
      <c r="A8" s="342"/>
      <c r="B8" s="346"/>
      <c r="C8" s="347"/>
      <c r="D8" s="348"/>
      <c r="E8" s="88"/>
      <c r="F8" s="329" t="s">
        <v>158</v>
      </c>
      <c r="G8" s="330"/>
      <c r="H8" s="330"/>
      <c r="I8" s="352" t="str">
        <f>IF(AB37="","",AB37)</f>
        <v/>
      </c>
      <c r="J8" s="336"/>
      <c r="K8" s="336"/>
      <c r="L8" s="337"/>
      <c r="M8" s="79"/>
      <c r="N8" s="353" t="s">
        <v>239</v>
      </c>
      <c r="O8" s="354"/>
      <c r="P8" s="354"/>
      <c r="Q8" s="354"/>
      <c r="R8" s="354"/>
      <c r="S8" s="354"/>
      <c r="T8" s="354"/>
      <c r="U8" s="354"/>
      <c r="V8" s="354"/>
      <c r="W8" s="354"/>
      <c r="X8" s="354"/>
      <c r="Y8" s="354"/>
      <c r="Z8" s="355"/>
      <c r="AA8" s="61"/>
    </row>
    <row r="9" spans="1:37" ht="24" customHeight="1" thickBot="1">
      <c r="A9" s="89"/>
      <c r="B9" s="88"/>
      <c r="C9" s="88"/>
      <c r="D9" s="88"/>
      <c r="E9" s="88"/>
      <c r="F9" s="329" t="s">
        <v>159</v>
      </c>
      <c r="G9" s="330"/>
      <c r="H9" s="330"/>
      <c r="I9" s="359" t="str">
        <f>IF(AC37="","",AC37&amp;"％")</f>
        <v/>
      </c>
      <c r="J9" s="359"/>
      <c r="K9" s="359"/>
      <c r="L9" s="360"/>
      <c r="M9" s="88"/>
      <c r="N9" s="356"/>
      <c r="O9" s="357"/>
      <c r="P9" s="357"/>
      <c r="Q9" s="357"/>
      <c r="R9" s="357"/>
      <c r="S9" s="357"/>
      <c r="T9" s="357"/>
      <c r="U9" s="357"/>
      <c r="V9" s="357"/>
      <c r="W9" s="357"/>
      <c r="X9" s="357"/>
      <c r="Y9" s="357"/>
      <c r="Z9" s="358"/>
      <c r="AA9" s="61"/>
    </row>
    <row r="10" spans="1:37" ht="23.25" customHeight="1" thickBot="1">
      <c r="A10" s="89"/>
      <c r="B10" s="88"/>
      <c r="C10" s="88"/>
      <c r="D10" s="88"/>
      <c r="E10" s="88"/>
      <c r="F10" s="329" t="s">
        <v>160</v>
      </c>
      <c r="G10" s="330"/>
      <c r="H10" s="331"/>
      <c r="I10" s="332">
        <f>IF(F37="","",F37)</f>
        <v>5000</v>
      </c>
      <c r="J10" s="333"/>
      <c r="K10" s="334" t="str">
        <f>IF(AND(I10&lt;&gt;"",I8&lt;&gt;""),"（"&amp;ROUND(I10/I8*100,0)&amp;"％）","")</f>
        <v/>
      </c>
      <c r="L10" s="335"/>
      <c r="M10" s="88"/>
      <c r="N10" s="60" t="s">
        <v>163</v>
      </c>
      <c r="S10" s="82"/>
      <c r="T10" s="82"/>
      <c r="Z10" s="62" t="s">
        <v>12</v>
      </c>
      <c r="AA10" s="62"/>
    </row>
    <row r="11" spans="1:37" ht="24" customHeight="1">
      <c r="A11" s="89"/>
      <c r="B11" s="88"/>
      <c r="C11" s="88"/>
      <c r="D11" s="88"/>
      <c r="E11" s="235"/>
      <c r="F11" s="329" t="s">
        <v>161</v>
      </c>
      <c r="G11" s="330"/>
      <c r="H11" s="330"/>
      <c r="I11" s="336" t="str">
        <f>IF(AND(K10&lt;&gt;"",AC37&lt;&gt;""),ROUND((((I8*AC37*0.01)-I10)/(I8*AC37*0.01)*100),0)&amp;"％","")</f>
        <v/>
      </c>
      <c r="J11" s="336"/>
      <c r="K11" s="336"/>
      <c r="L11" s="337"/>
      <c r="M11" s="59"/>
      <c r="N11" s="338" t="s">
        <v>168</v>
      </c>
      <c r="O11" s="339"/>
      <c r="P11" s="339"/>
      <c r="Q11" s="339"/>
      <c r="R11" s="339"/>
      <c r="S11" s="339"/>
      <c r="T11" s="339"/>
      <c r="U11" s="339"/>
      <c r="V11" s="339"/>
      <c r="W11" s="339"/>
      <c r="X11" s="339"/>
      <c r="Y11" s="339"/>
      <c r="Z11" s="340"/>
      <c r="AA11" s="61"/>
    </row>
    <row r="12" spans="1:37" ht="24" customHeight="1" thickBot="1">
      <c r="A12" s="89"/>
      <c r="B12" s="88"/>
      <c r="C12" s="88"/>
      <c r="D12" s="88"/>
      <c r="E12" s="88"/>
      <c r="F12" s="372" t="s">
        <v>162</v>
      </c>
      <c r="G12" s="373"/>
      <c r="H12" s="373"/>
      <c r="I12" s="374">
        <f>IF(G37="","",G37)</f>
        <v>1</v>
      </c>
      <c r="J12" s="374"/>
      <c r="K12" s="374"/>
      <c r="L12" s="375"/>
      <c r="M12" s="88"/>
      <c r="N12" s="376" t="s">
        <v>141</v>
      </c>
      <c r="O12" s="377"/>
      <c r="P12" s="377"/>
      <c r="Q12" s="377"/>
      <c r="R12" s="377"/>
      <c r="S12" s="377"/>
      <c r="T12" s="377"/>
      <c r="U12" s="377"/>
      <c r="V12" s="377"/>
      <c r="W12" s="377"/>
      <c r="X12" s="377"/>
      <c r="Y12" s="377"/>
      <c r="Z12" s="378"/>
      <c r="AA12" s="61"/>
    </row>
    <row r="13" spans="1:37" ht="24" customHeight="1">
      <c r="A13" s="89"/>
      <c r="B13" s="88"/>
      <c r="C13" s="88"/>
      <c r="D13" s="88"/>
      <c r="E13" s="88"/>
      <c r="F13" s="88"/>
      <c r="G13" s="88"/>
      <c r="H13" s="88"/>
      <c r="I13" s="88"/>
      <c r="J13" s="88"/>
      <c r="K13" s="88"/>
      <c r="L13" s="87"/>
      <c r="M13" s="88"/>
      <c r="N13" s="379" t="s">
        <v>223</v>
      </c>
      <c r="O13" s="380"/>
      <c r="P13" s="380"/>
      <c r="Q13" s="380"/>
      <c r="R13" s="380"/>
      <c r="S13" s="380"/>
      <c r="T13" s="380"/>
      <c r="U13" s="380"/>
      <c r="V13" s="380"/>
      <c r="W13" s="380"/>
      <c r="X13" s="380"/>
      <c r="Y13" s="380"/>
      <c r="Z13" s="381"/>
      <c r="AA13" s="61"/>
      <c r="AD13" s="58"/>
    </row>
    <row r="14" spans="1:37" s="57" customFormat="1" ht="24" customHeight="1">
      <c r="A14" s="89"/>
      <c r="B14" s="88"/>
      <c r="C14" s="88"/>
      <c r="D14" s="88"/>
      <c r="E14" s="88"/>
      <c r="F14" s="88"/>
      <c r="G14" s="88"/>
      <c r="H14" s="88"/>
      <c r="I14" s="88"/>
      <c r="J14" s="88"/>
      <c r="K14" s="88"/>
      <c r="L14" s="87"/>
      <c r="M14" s="88"/>
      <c r="N14" s="379" t="s">
        <v>70</v>
      </c>
      <c r="O14" s="380"/>
      <c r="P14" s="380"/>
      <c r="Q14" s="380"/>
      <c r="R14" s="380"/>
      <c r="S14" s="380"/>
      <c r="T14" s="380"/>
      <c r="U14" s="380"/>
      <c r="V14" s="380"/>
      <c r="W14" s="380"/>
      <c r="X14" s="380"/>
      <c r="Y14" s="380"/>
      <c r="Z14" s="381"/>
      <c r="AA14" s="61"/>
      <c r="AD14" s="56"/>
    </row>
    <row r="15" spans="1:37" ht="24" customHeight="1" thickBot="1">
      <c r="A15" s="89"/>
      <c r="B15" s="88"/>
      <c r="C15" s="88"/>
      <c r="D15" s="88"/>
      <c r="E15" s="88"/>
      <c r="F15" s="88"/>
      <c r="G15" s="88"/>
      <c r="H15" s="88"/>
      <c r="I15" s="88"/>
      <c r="J15" s="88"/>
      <c r="K15" s="88"/>
      <c r="L15" s="87"/>
      <c r="M15" s="88"/>
      <c r="N15" s="382" t="s">
        <v>14</v>
      </c>
      <c r="O15" s="383"/>
      <c r="P15" s="383"/>
      <c r="Q15" s="383"/>
      <c r="R15" s="383"/>
      <c r="S15" s="383"/>
      <c r="T15" s="383"/>
      <c r="U15" s="383"/>
      <c r="V15" s="383"/>
      <c r="W15" s="383"/>
      <c r="X15" s="383"/>
      <c r="Y15" s="383"/>
      <c r="Z15" s="384"/>
      <c r="AA15" s="61"/>
    </row>
    <row r="16" spans="1:37" ht="35.25" customHeight="1">
      <c r="A16" s="89"/>
      <c r="B16" s="88"/>
      <c r="C16" s="88"/>
      <c r="D16" s="88"/>
      <c r="E16" s="88"/>
      <c r="F16" s="88"/>
      <c r="G16" s="88"/>
      <c r="H16" s="88"/>
      <c r="I16" s="88"/>
      <c r="J16" s="88"/>
      <c r="K16" s="88"/>
      <c r="L16" s="87"/>
      <c r="M16" s="88"/>
      <c r="N16" s="60" t="s">
        <v>92</v>
      </c>
      <c r="S16" s="82"/>
      <c r="T16" s="82"/>
      <c r="AA16" s="231"/>
      <c r="AE16" s="58"/>
    </row>
    <row r="17" spans="1:52" s="52" customFormat="1" ht="21" customHeight="1" thickBot="1">
      <c r="A17" s="89"/>
      <c r="B17" s="88"/>
      <c r="C17" s="88"/>
      <c r="D17" s="88"/>
      <c r="E17" s="88"/>
      <c r="F17" s="88"/>
      <c r="G17" s="88"/>
      <c r="H17" s="88"/>
      <c r="I17" s="88"/>
      <c r="J17" s="88"/>
      <c r="K17" s="88"/>
      <c r="L17" s="87"/>
      <c r="M17" s="55"/>
      <c r="N17" s="177" t="s">
        <v>91</v>
      </c>
      <c r="O17" s="54"/>
      <c r="P17" s="54"/>
      <c r="Q17" s="54"/>
      <c r="R17" s="54"/>
      <c r="S17" s="54"/>
      <c r="T17" s="54"/>
      <c r="U17" s="54"/>
      <c r="V17" s="54"/>
      <c r="W17" s="54"/>
      <c r="X17" s="54"/>
      <c r="Y17" s="54"/>
      <c r="Z17" s="53" t="s">
        <v>12</v>
      </c>
      <c r="AA17" s="53"/>
      <c r="AC17" s="51"/>
      <c r="AD17" s="50"/>
    </row>
    <row r="18" spans="1:52" ht="24" customHeight="1">
      <c r="A18" s="89"/>
      <c r="B18" s="88"/>
      <c r="C18" s="88"/>
      <c r="D18" s="88"/>
      <c r="E18" s="88"/>
      <c r="F18" s="88"/>
      <c r="G18" s="88"/>
      <c r="H18" s="88"/>
      <c r="I18" s="88"/>
      <c r="J18" s="88"/>
      <c r="K18" s="88"/>
      <c r="L18" s="87"/>
      <c r="M18" s="88"/>
      <c r="N18" s="361" t="s">
        <v>1</v>
      </c>
      <c r="O18" s="362"/>
      <c r="P18" s="363" t="s">
        <v>6</v>
      </c>
      <c r="Q18" s="364"/>
      <c r="R18" s="364"/>
      <c r="S18" s="364"/>
      <c r="T18" s="364"/>
      <c r="U18" s="364"/>
      <c r="V18" s="364"/>
      <c r="W18" s="364"/>
      <c r="X18" s="364"/>
      <c r="Y18" s="365"/>
      <c r="Z18" s="61" t="str">
        <f>SUMPRODUCT(LENB(M18:Y22))&amp;"byte"</f>
        <v>208byte</v>
      </c>
      <c r="AA18" s="61"/>
      <c r="AD18" s="58"/>
    </row>
    <row r="19" spans="1:52" ht="24" customHeight="1">
      <c r="A19" s="89"/>
      <c r="B19" s="88"/>
      <c r="C19" s="88"/>
      <c r="D19" s="88"/>
      <c r="E19" s="88"/>
      <c r="F19" s="88"/>
      <c r="G19" s="88"/>
      <c r="H19" s="88"/>
      <c r="I19" s="88"/>
      <c r="J19" s="88"/>
      <c r="K19" s="88"/>
      <c r="L19" s="87"/>
      <c r="M19" s="88"/>
      <c r="N19" s="366" t="s">
        <v>142</v>
      </c>
      <c r="O19" s="500"/>
      <c r="P19" s="368" t="s">
        <v>233</v>
      </c>
      <c r="Q19" s="368"/>
      <c r="R19" s="368"/>
      <c r="S19" s="368"/>
      <c r="T19" s="368"/>
      <c r="U19" s="368"/>
      <c r="V19" s="368"/>
      <c r="W19" s="368"/>
      <c r="X19" s="368"/>
      <c r="Y19" s="369"/>
      <c r="Z19" s="179"/>
      <c r="AA19" s="61"/>
    </row>
    <row r="20" spans="1:52" ht="24" customHeight="1">
      <c r="A20" s="89"/>
      <c r="B20" s="88"/>
      <c r="C20" s="88"/>
      <c r="D20" s="88"/>
      <c r="E20" s="88"/>
      <c r="F20" s="88"/>
      <c r="G20" s="88"/>
      <c r="H20" s="88"/>
      <c r="I20" s="88"/>
      <c r="J20" s="88"/>
      <c r="K20" s="88"/>
      <c r="L20" s="87"/>
      <c r="M20" s="88"/>
      <c r="N20" s="370" t="s">
        <v>104</v>
      </c>
      <c r="O20" s="371"/>
      <c r="P20" s="368" t="s">
        <v>234</v>
      </c>
      <c r="Q20" s="368"/>
      <c r="R20" s="368"/>
      <c r="S20" s="368"/>
      <c r="T20" s="368"/>
      <c r="U20" s="368"/>
      <c r="V20" s="368"/>
      <c r="W20" s="368"/>
      <c r="X20" s="368"/>
      <c r="Y20" s="369"/>
      <c r="Z20" s="179"/>
      <c r="AA20" s="61"/>
    </row>
    <row r="21" spans="1:52" ht="24" customHeight="1">
      <c r="A21" s="89"/>
      <c r="B21" s="88"/>
      <c r="C21" s="88"/>
      <c r="D21" s="88"/>
      <c r="E21" s="88"/>
      <c r="F21" s="88"/>
      <c r="G21" s="88"/>
      <c r="H21" s="88"/>
      <c r="I21" s="88"/>
      <c r="J21" s="88"/>
      <c r="K21" s="88"/>
      <c r="L21" s="87"/>
      <c r="M21" s="49"/>
      <c r="N21" s="402" t="s">
        <v>143</v>
      </c>
      <c r="O21" s="403"/>
      <c r="P21" s="368"/>
      <c r="Q21" s="368"/>
      <c r="R21" s="368"/>
      <c r="S21" s="368"/>
      <c r="T21" s="368"/>
      <c r="U21" s="368"/>
      <c r="V21" s="368"/>
      <c r="W21" s="368"/>
      <c r="X21" s="368"/>
      <c r="Y21" s="369"/>
      <c r="Z21" s="179"/>
      <c r="AA21" s="61"/>
    </row>
    <row r="22" spans="1:52" ht="24" customHeight="1">
      <c r="A22" s="89"/>
      <c r="B22" s="88"/>
      <c r="C22" s="88"/>
      <c r="D22" s="88"/>
      <c r="E22" s="88"/>
      <c r="F22" s="88"/>
      <c r="G22" s="88"/>
      <c r="H22" s="88"/>
      <c r="I22" s="88"/>
      <c r="J22" s="88"/>
      <c r="K22" s="88"/>
      <c r="L22" s="87"/>
      <c r="M22" s="88"/>
      <c r="N22" s="404" t="s">
        <v>14</v>
      </c>
      <c r="O22" s="405"/>
      <c r="P22" s="368"/>
      <c r="Q22" s="368"/>
      <c r="R22" s="368"/>
      <c r="S22" s="368"/>
      <c r="T22" s="368"/>
      <c r="U22" s="368"/>
      <c r="V22" s="368"/>
      <c r="W22" s="368"/>
      <c r="X22" s="368"/>
      <c r="Y22" s="369"/>
      <c r="Z22" s="234"/>
      <c r="AA22" s="61"/>
      <c r="AD22" s="58"/>
      <c r="AO22" s="48"/>
    </row>
    <row r="23" spans="1:52" ht="24" customHeight="1" thickBot="1">
      <c r="A23" s="89"/>
      <c r="B23" s="88"/>
      <c r="C23" s="88"/>
      <c r="D23" s="88"/>
      <c r="E23" s="88"/>
      <c r="F23" s="88"/>
      <c r="G23" s="88"/>
      <c r="H23" s="88"/>
      <c r="I23" s="88"/>
      <c r="J23" s="88"/>
      <c r="K23" s="88"/>
      <c r="L23" s="87"/>
      <c r="M23" s="88"/>
      <c r="N23" s="406" t="s">
        <v>14</v>
      </c>
      <c r="O23" s="407"/>
      <c r="P23" s="408"/>
      <c r="Q23" s="408"/>
      <c r="R23" s="408"/>
      <c r="S23" s="408"/>
      <c r="T23" s="408"/>
      <c r="U23" s="408"/>
      <c r="V23" s="408"/>
      <c r="W23" s="408"/>
      <c r="X23" s="408"/>
      <c r="Y23" s="409"/>
      <c r="Z23" s="234"/>
      <c r="AA23" s="61"/>
      <c r="AD23" s="58"/>
    </row>
    <row r="24" spans="1:52" s="76" customFormat="1" ht="35.25" customHeight="1" thickBot="1">
      <c r="A24" s="89"/>
      <c r="B24" s="88"/>
      <c r="C24" s="88"/>
      <c r="D24" s="88"/>
      <c r="E24" s="88"/>
      <c r="F24" s="88"/>
      <c r="G24" s="88"/>
      <c r="H24" s="88"/>
      <c r="I24" s="88"/>
      <c r="J24" s="88"/>
      <c r="K24" s="88"/>
      <c r="L24" s="87"/>
      <c r="M24" s="88"/>
      <c r="N24" s="60" t="s">
        <v>34</v>
      </c>
      <c r="O24" s="47"/>
      <c r="P24" s="47"/>
      <c r="Q24" s="47"/>
      <c r="R24" s="47"/>
      <c r="S24" s="47"/>
      <c r="T24" s="46"/>
      <c r="U24" s="46"/>
      <c r="V24" s="82"/>
      <c r="W24" s="82"/>
      <c r="X24" s="82"/>
      <c r="Y24" s="45"/>
      <c r="Z24" s="44"/>
      <c r="AA24" s="43"/>
      <c r="AE24" s="42"/>
    </row>
    <row r="25" spans="1:52" ht="38.25" customHeight="1" thickBot="1">
      <c r="A25" s="89"/>
      <c r="B25" s="88"/>
      <c r="C25" s="88"/>
      <c r="D25" s="88"/>
      <c r="E25" s="88"/>
      <c r="F25" s="88"/>
      <c r="G25" s="88"/>
      <c r="H25" s="88"/>
      <c r="I25" s="88"/>
      <c r="J25" s="88"/>
      <c r="K25" s="88"/>
      <c r="L25" s="87"/>
      <c r="M25" s="88"/>
      <c r="N25" s="385" t="s">
        <v>67</v>
      </c>
      <c r="O25" s="386"/>
      <c r="P25" s="387" t="s">
        <v>68</v>
      </c>
      <c r="Q25" s="388"/>
      <c r="R25" s="388"/>
      <c r="S25" s="388"/>
      <c r="T25" s="388"/>
      <c r="U25" s="388"/>
      <c r="V25" s="388"/>
      <c r="W25" s="388"/>
      <c r="X25" s="389"/>
      <c r="Y25" s="41" t="s">
        <v>50</v>
      </c>
      <c r="Z25" s="67"/>
      <c r="AD25" s="58"/>
    </row>
    <row r="26" spans="1:52" ht="38.25" customHeight="1" thickBot="1">
      <c r="A26" s="89"/>
      <c r="B26" s="88"/>
      <c r="C26" s="88"/>
      <c r="D26" s="88"/>
      <c r="E26" s="88"/>
      <c r="F26" s="88"/>
      <c r="G26" s="88"/>
      <c r="H26" s="88"/>
      <c r="I26" s="88"/>
      <c r="J26" s="88"/>
      <c r="K26" s="88"/>
      <c r="L26" s="87"/>
      <c r="M26" s="78"/>
      <c r="N26" s="390" t="s">
        <v>40</v>
      </c>
      <c r="O26" s="391"/>
      <c r="P26" s="392"/>
      <c r="Q26" s="393"/>
      <c r="R26" s="393"/>
      <c r="S26" s="393"/>
      <c r="T26" s="393"/>
      <c r="U26" s="393"/>
      <c r="V26" s="393"/>
      <c r="W26" s="393"/>
      <c r="X26" s="394"/>
      <c r="Y26" s="40"/>
      <c r="Z26" s="67"/>
      <c r="AD26" s="58"/>
    </row>
    <row r="27" spans="1:52" ht="66.75" customHeight="1" thickBot="1">
      <c r="A27" s="86"/>
      <c r="B27" s="85"/>
      <c r="C27" s="85"/>
      <c r="D27" s="85"/>
      <c r="E27" s="85"/>
      <c r="F27" s="85"/>
      <c r="G27" s="85"/>
      <c r="H27" s="85"/>
      <c r="I27" s="85"/>
      <c r="J27" s="85"/>
      <c r="K27" s="85"/>
      <c r="L27" s="84"/>
      <c r="M27" s="39"/>
      <c r="N27" s="395" t="s">
        <v>95</v>
      </c>
      <c r="O27" s="395"/>
      <c r="P27" s="395"/>
      <c r="Q27" s="395"/>
      <c r="R27" s="395"/>
      <c r="S27" s="395"/>
      <c r="T27" s="395"/>
      <c r="U27" s="395"/>
      <c r="V27" s="395"/>
      <c r="W27" s="395"/>
      <c r="X27" s="395"/>
      <c r="Y27" s="395"/>
      <c r="Z27" s="395"/>
      <c r="AA27" s="44"/>
      <c r="AB27" s="44"/>
      <c r="AC27" s="38"/>
      <c r="AE27" s="58"/>
    </row>
    <row r="28" spans="1:52" ht="15.75" customHeight="1" thickBot="1">
      <c r="A28" s="78"/>
      <c r="B28" s="78"/>
      <c r="C28" s="78"/>
      <c r="D28" s="78"/>
      <c r="E28" s="78"/>
      <c r="F28" s="37"/>
      <c r="G28" s="78"/>
      <c r="H28" s="37"/>
      <c r="I28" s="78"/>
      <c r="J28" s="78"/>
      <c r="K28" s="39"/>
      <c r="L28" s="39"/>
      <c r="M28" s="39"/>
      <c r="N28" s="244" t="s">
        <v>186</v>
      </c>
      <c r="V28" s="36"/>
      <c r="W28" s="233" t="s">
        <v>118</v>
      </c>
      <c r="AA28" s="35"/>
      <c r="AB28" s="34"/>
      <c r="AC28" s="38"/>
      <c r="AE28" s="58"/>
    </row>
    <row r="29" spans="1:52" ht="30" customHeight="1" thickBot="1">
      <c r="A29" s="33" t="s">
        <v>56</v>
      </c>
      <c r="B29" s="396"/>
      <c r="C29" s="397"/>
      <c r="D29" s="398"/>
      <c r="E29" s="148" t="s">
        <v>65</v>
      </c>
      <c r="F29" s="399"/>
      <c r="G29" s="400"/>
      <c r="H29" s="400"/>
      <c r="I29" s="400"/>
      <c r="J29" s="401"/>
      <c r="K29" s="63"/>
      <c r="L29" s="94"/>
      <c r="M29" s="94"/>
      <c r="N29" s="3" t="s">
        <v>46</v>
      </c>
      <c r="O29" s="4" t="s">
        <v>73</v>
      </c>
      <c r="P29" s="12" t="s">
        <v>52</v>
      </c>
      <c r="Q29" s="14" t="s">
        <v>70</v>
      </c>
      <c r="R29" s="17" t="s">
        <v>109</v>
      </c>
      <c r="S29" s="14"/>
      <c r="T29" s="17" t="s">
        <v>53</v>
      </c>
      <c r="U29" s="14" t="s">
        <v>70</v>
      </c>
      <c r="V29" s="17" t="s">
        <v>66</v>
      </c>
      <c r="W29" s="17"/>
      <c r="X29" s="17" t="s">
        <v>55</v>
      </c>
      <c r="Y29" s="18"/>
      <c r="Z29" s="231"/>
      <c r="AA29" s="78"/>
      <c r="AB29" s="38"/>
    </row>
    <row r="30" spans="1:52" ht="30" customHeight="1">
      <c r="A30" s="96" t="s">
        <v>57</v>
      </c>
      <c r="B30" s="283"/>
      <c r="C30" s="91" t="s">
        <v>58</v>
      </c>
      <c r="D30" s="283"/>
      <c r="E30" s="149" t="s">
        <v>39</v>
      </c>
      <c r="F30" s="232"/>
      <c r="G30" s="416"/>
      <c r="H30" s="417"/>
      <c r="I30" s="416"/>
      <c r="J30" s="418"/>
      <c r="K30" s="78"/>
      <c r="L30" s="95"/>
      <c r="M30" s="95"/>
      <c r="N30" s="10" t="s">
        <v>87</v>
      </c>
      <c r="O30" s="14"/>
      <c r="P30" s="13" t="s">
        <v>51</v>
      </c>
      <c r="Q30" s="22" t="s">
        <v>73</v>
      </c>
      <c r="R30" s="23" t="s">
        <v>110</v>
      </c>
      <c r="S30" s="22"/>
      <c r="T30" s="23" t="s">
        <v>54</v>
      </c>
      <c r="U30" s="22" t="s">
        <v>70</v>
      </c>
      <c r="V30" s="23" t="s">
        <v>137</v>
      </c>
      <c r="W30" s="22"/>
      <c r="X30" s="23" t="s">
        <v>111</v>
      </c>
      <c r="Y30" s="24"/>
      <c r="Z30" s="231"/>
      <c r="AA30" s="78"/>
      <c r="AB30" s="38"/>
      <c r="AF30" s="67"/>
      <c r="AG30" s="67"/>
      <c r="AH30" s="67"/>
      <c r="AI30" s="67"/>
      <c r="AJ30" s="67"/>
      <c r="AK30" s="67"/>
    </row>
    <row r="31" spans="1:52" ht="30" customHeight="1" thickBot="1">
      <c r="A31" s="150" t="s">
        <v>59</v>
      </c>
      <c r="B31" s="284"/>
      <c r="C31" s="151" t="s">
        <v>60</v>
      </c>
      <c r="D31" s="285"/>
      <c r="E31" s="151" t="s">
        <v>61</v>
      </c>
      <c r="F31" s="232"/>
      <c r="G31" s="416"/>
      <c r="H31" s="417"/>
      <c r="I31" s="416"/>
      <c r="J31" s="418"/>
      <c r="K31" s="95"/>
      <c r="L31" s="39"/>
      <c r="M31" s="39"/>
      <c r="N31" s="11" t="s">
        <v>82</v>
      </c>
      <c r="O31" s="15"/>
      <c r="P31" s="16" t="s">
        <v>76</v>
      </c>
      <c r="Q31" s="19"/>
      <c r="R31" s="20" t="s">
        <v>77</v>
      </c>
      <c r="S31" s="19"/>
      <c r="T31" s="20" t="s">
        <v>78</v>
      </c>
      <c r="U31" s="19"/>
      <c r="V31" s="20" t="s">
        <v>80</v>
      </c>
      <c r="W31" s="19"/>
      <c r="X31" s="20" t="s">
        <v>79</v>
      </c>
      <c r="Y31" s="21"/>
      <c r="Z31" s="231" t="s">
        <v>73</v>
      </c>
      <c r="AA31" s="78"/>
      <c r="AB31" s="38"/>
      <c r="AD31" s="78"/>
      <c r="AE31" s="78"/>
      <c r="AF31" s="78"/>
      <c r="AG31" s="78"/>
      <c r="AH31" s="78"/>
      <c r="AI31" s="78"/>
      <c r="AJ31" s="78"/>
      <c r="AK31" s="78"/>
    </row>
    <row r="32" spans="1:52" ht="34.5" customHeight="1" thickBot="1">
      <c r="A32" s="152" t="s">
        <v>62</v>
      </c>
      <c r="B32" s="286"/>
      <c r="C32" s="230"/>
      <c r="D32" s="97" t="s">
        <v>11</v>
      </c>
      <c r="E32" s="419"/>
      <c r="F32" s="420"/>
      <c r="G32" s="419" t="s">
        <v>64</v>
      </c>
      <c r="H32" s="421"/>
      <c r="I32" s="419"/>
      <c r="J32" s="422"/>
      <c r="K32" s="63"/>
      <c r="L32" s="95"/>
      <c r="M32" s="95"/>
      <c r="N32" s="276" t="s">
        <v>176</v>
      </c>
      <c r="O32" s="277" t="s">
        <v>155</v>
      </c>
      <c r="P32" s="278" t="s">
        <v>74</v>
      </c>
      <c r="Q32" s="437" t="str">
        <f>IF(O32="不可","web販売が不可の場合は理由をご入力ください","")</f>
        <v/>
      </c>
      <c r="R32" s="438"/>
      <c r="S32" s="438"/>
      <c r="T32" s="438"/>
      <c r="U32" s="438"/>
      <c r="V32" s="438"/>
      <c r="W32" s="439"/>
      <c r="X32" s="26" t="s">
        <v>174</v>
      </c>
      <c r="Y32" s="25"/>
      <c r="Z32" s="228"/>
      <c r="AA32" s="243"/>
      <c r="AB32" s="78"/>
      <c r="AZ32" s="153"/>
    </row>
    <row r="33" spans="1:52" ht="25.5" customHeight="1" thickBot="1">
      <c r="A33" s="154"/>
      <c r="B33" s="155"/>
      <c r="C33" s="155"/>
      <c r="D33" s="93"/>
      <c r="F33" s="39"/>
      <c r="H33" s="156"/>
      <c r="I33" s="156"/>
      <c r="J33" s="39"/>
      <c r="K33" s="39"/>
      <c r="L33" s="39"/>
      <c r="M33" s="39"/>
      <c r="N33" s="241" t="s">
        <v>179</v>
      </c>
      <c r="Q33" s="157"/>
      <c r="R33" s="157"/>
      <c r="Z33" s="229"/>
      <c r="AA33" s="158" t="s">
        <v>190</v>
      </c>
    </row>
    <row r="34" spans="1:52" s="153" customFormat="1" ht="20.25" customHeight="1" thickBot="1">
      <c r="A34" s="154"/>
      <c r="B34" s="154"/>
      <c r="C34" s="154" t="s">
        <v>90</v>
      </c>
      <c r="D34" s="154"/>
      <c r="F34" s="440" t="s">
        <v>44</v>
      </c>
      <c r="G34" s="441"/>
      <c r="H34" s="441"/>
      <c r="I34" s="442"/>
      <c r="J34" s="159"/>
      <c r="K34" s="443" t="s">
        <v>116</v>
      </c>
      <c r="L34" s="444"/>
      <c r="M34" s="445"/>
      <c r="N34" s="242" t="s">
        <v>166</v>
      </c>
      <c r="O34" s="160"/>
      <c r="P34" s="160"/>
      <c r="Q34" s="274" t="s">
        <v>106</v>
      </c>
      <c r="R34" s="446" t="s">
        <v>83</v>
      </c>
      <c r="S34" s="447"/>
      <c r="T34" s="447"/>
      <c r="U34" s="448"/>
      <c r="V34" s="446" t="s">
        <v>84</v>
      </c>
      <c r="W34" s="449"/>
      <c r="X34" s="450"/>
      <c r="Y34" s="451"/>
      <c r="Z34" s="275" t="s">
        <v>85</v>
      </c>
      <c r="AA34" s="161" t="s">
        <v>164</v>
      </c>
      <c r="AB34" s="82"/>
      <c r="AC34" s="67"/>
      <c r="AD34" s="58"/>
      <c r="AE34" s="82"/>
      <c r="AF34" s="82"/>
      <c r="AZ34" s="82"/>
    </row>
    <row r="35" spans="1:52" s="163" customFormat="1" ht="21" customHeight="1">
      <c r="A35" s="410" t="s">
        <v>3</v>
      </c>
      <c r="B35" s="282" t="s">
        <v>4</v>
      </c>
      <c r="C35" s="282" t="s">
        <v>26</v>
      </c>
      <c r="D35" s="162" t="s">
        <v>108</v>
      </c>
      <c r="E35" s="412" t="s">
        <v>27</v>
      </c>
      <c r="F35" s="412" t="s">
        <v>28</v>
      </c>
      <c r="G35" s="412" t="s">
        <v>36</v>
      </c>
      <c r="H35" s="414" t="s">
        <v>5</v>
      </c>
      <c r="I35" s="412" t="s">
        <v>37</v>
      </c>
      <c r="J35" s="427" t="s">
        <v>29</v>
      </c>
      <c r="K35" s="429" t="s">
        <v>42</v>
      </c>
      <c r="L35" s="431" t="s">
        <v>43</v>
      </c>
      <c r="M35" s="433" t="s">
        <v>5</v>
      </c>
      <c r="N35" s="435" t="s">
        <v>86</v>
      </c>
      <c r="O35" s="473" t="s">
        <v>10</v>
      </c>
      <c r="P35" s="475" t="s">
        <v>33</v>
      </c>
      <c r="Q35" s="477" t="s">
        <v>107</v>
      </c>
      <c r="R35" s="479" t="s">
        <v>132</v>
      </c>
      <c r="S35" s="480"/>
      <c r="T35" s="423" t="s">
        <v>131</v>
      </c>
      <c r="U35" s="425" t="s">
        <v>117</v>
      </c>
      <c r="V35" s="471" t="s">
        <v>81</v>
      </c>
      <c r="W35" s="423" t="s">
        <v>146</v>
      </c>
      <c r="X35" s="423" t="s">
        <v>130</v>
      </c>
      <c r="Y35" s="425" t="s">
        <v>45</v>
      </c>
      <c r="Z35" s="429" t="s">
        <v>41</v>
      </c>
      <c r="AA35" s="433" t="s">
        <v>189</v>
      </c>
      <c r="AB35" s="466" t="s">
        <v>30</v>
      </c>
      <c r="AC35" s="468" t="s">
        <v>31</v>
      </c>
      <c r="AD35" s="468" t="s">
        <v>112</v>
      </c>
      <c r="AE35" s="468" t="s">
        <v>113</v>
      </c>
      <c r="AF35" s="468" t="s">
        <v>88</v>
      </c>
      <c r="AG35" s="468" t="s">
        <v>89</v>
      </c>
      <c r="AH35" s="452" t="s">
        <v>114</v>
      </c>
      <c r="AI35" s="452" t="s">
        <v>115</v>
      </c>
      <c r="AJ35" s="454" t="s">
        <v>32</v>
      </c>
      <c r="AK35" s="456" t="s">
        <v>173</v>
      </c>
      <c r="AL35" s="458" t="s">
        <v>172</v>
      </c>
    </row>
    <row r="36" spans="1:52" s="163" customFormat="1" ht="31.5" customHeight="1" thickBot="1">
      <c r="A36" s="411"/>
      <c r="B36" s="164" t="s">
        <v>25</v>
      </c>
      <c r="C36" s="178" t="s">
        <v>201</v>
      </c>
      <c r="D36" s="176" t="s">
        <v>232</v>
      </c>
      <c r="E36" s="413"/>
      <c r="F36" s="413"/>
      <c r="G36" s="413"/>
      <c r="H36" s="415"/>
      <c r="I36" s="413"/>
      <c r="J36" s="428"/>
      <c r="K36" s="430"/>
      <c r="L36" s="432"/>
      <c r="M36" s="434"/>
      <c r="N36" s="436"/>
      <c r="O36" s="474"/>
      <c r="P36" s="476"/>
      <c r="Q36" s="478"/>
      <c r="R36" s="279" t="s">
        <v>135</v>
      </c>
      <c r="S36" s="280" t="s">
        <v>133</v>
      </c>
      <c r="T36" s="424"/>
      <c r="U36" s="426"/>
      <c r="V36" s="472"/>
      <c r="W36" s="424"/>
      <c r="X36" s="424"/>
      <c r="Y36" s="426"/>
      <c r="Z36" s="430"/>
      <c r="AA36" s="434"/>
      <c r="AB36" s="467"/>
      <c r="AC36" s="469"/>
      <c r="AD36" s="470"/>
      <c r="AE36" s="470"/>
      <c r="AF36" s="469"/>
      <c r="AG36" s="469"/>
      <c r="AH36" s="453"/>
      <c r="AI36" s="453"/>
      <c r="AJ36" s="455"/>
      <c r="AK36" s="457"/>
      <c r="AL36" s="459"/>
    </row>
    <row r="37" spans="1:52" ht="21.95" customHeight="1">
      <c r="A37" s="133" t="s">
        <v>224</v>
      </c>
      <c r="B37" s="215" t="s">
        <v>105</v>
      </c>
      <c r="C37" s="107" t="s">
        <v>140</v>
      </c>
      <c r="D37" s="108">
        <v>3</v>
      </c>
      <c r="E37" s="214">
        <v>10000</v>
      </c>
      <c r="F37" s="213">
        <v>5000</v>
      </c>
      <c r="G37" s="109">
        <v>1</v>
      </c>
      <c r="H37" s="110" t="s">
        <v>18</v>
      </c>
      <c r="I37" s="109">
        <v>1</v>
      </c>
      <c r="J37" s="121">
        <v>5</v>
      </c>
      <c r="K37" s="212">
        <v>4444</v>
      </c>
      <c r="L37" s="109">
        <v>10</v>
      </c>
      <c r="M37" s="124" t="s">
        <v>18</v>
      </c>
      <c r="N37" s="211" t="s">
        <v>188</v>
      </c>
      <c r="O37" s="127" t="s">
        <v>227</v>
      </c>
      <c r="P37" s="128" t="s">
        <v>229</v>
      </c>
      <c r="Q37" s="247" t="s">
        <v>136</v>
      </c>
      <c r="R37" s="248" t="s">
        <v>129</v>
      </c>
      <c r="S37" s="249" t="s">
        <v>129</v>
      </c>
      <c r="T37" s="108"/>
      <c r="U37" s="250"/>
      <c r="V37" s="248" t="s">
        <v>9</v>
      </c>
      <c r="W37" s="251"/>
      <c r="X37" s="108"/>
      <c r="Y37" s="250"/>
      <c r="Z37" s="252" t="s">
        <v>231</v>
      </c>
      <c r="AA37" s="253" t="s">
        <v>178</v>
      </c>
      <c r="AB37" s="210"/>
      <c r="AC37" s="209"/>
      <c r="AD37" s="111"/>
      <c r="AE37" s="112"/>
      <c r="AF37" s="208"/>
      <c r="AG37" s="207"/>
      <c r="AH37" s="113"/>
      <c r="AI37" s="28"/>
      <c r="AJ37" s="206"/>
      <c r="AK37" s="227"/>
      <c r="AL37" s="205"/>
    </row>
    <row r="38" spans="1:52" ht="21.95" customHeight="1">
      <c r="A38" s="134" t="s">
        <v>225</v>
      </c>
      <c r="B38" s="204" t="s">
        <v>105</v>
      </c>
      <c r="C38" s="100" t="s">
        <v>226</v>
      </c>
      <c r="D38" s="175">
        <v>3.5</v>
      </c>
      <c r="E38" s="203">
        <v>12000</v>
      </c>
      <c r="F38" s="202">
        <v>6000</v>
      </c>
      <c r="G38" s="102">
        <v>1</v>
      </c>
      <c r="H38" s="103" t="s">
        <v>18</v>
      </c>
      <c r="I38" s="102">
        <v>1</v>
      </c>
      <c r="J38" s="122">
        <v>5</v>
      </c>
      <c r="K38" s="201">
        <v>5555</v>
      </c>
      <c r="L38" s="102">
        <v>10</v>
      </c>
      <c r="M38" s="125" t="s">
        <v>18</v>
      </c>
      <c r="N38" s="200" t="s">
        <v>188</v>
      </c>
      <c r="O38" s="129" t="s">
        <v>228</v>
      </c>
      <c r="P38" s="130" t="s">
        <v>230</v>
      </c>
      <c r="Q38" s="254" t="s">
        <v>136</v>
      </c>
      <c r="R38" s="255" t="s">
        <v>129</v>
      </c>
      <c r="S38" s="101" t="s">
        <v>129</v>
      </c>
      <c r="T38" s="101"/>
      <c r="U38" s="256"/>
      <c r="V38" s="255" t="s">
        <v>9</v>
      </c>
      <c r="W38" s="101"/>
      <c r="X38" s="101"/>
      <c r="Y38" s="256"/>
      <c r="Z38" s="257" t="s">
        <v>231</v>
      </c>
      <c r="AA38" s="256" t="s">
        <v>177</v>
      </c>
      <c r="AB38" s="199"/>
      <c r="AC38" s="198"/>
      <c r="AD38" s="104"/>
      <c r="AE38" s="105"/>
      <c r="AF38" s="197"/>
      <c r="AG38" s="196"/>
      <c r="AH38" s="106"/>
      <c r="AI38" s="27"/>
      <c r="AJ38" s="195"/>
      <c r="AK38" s="195"/>
      <c r="AL38" s="194"/>
    </row>
    <row r="39" spans="1:52" ht="21.95" customHeight="1">
      <c r="A39" s="134"/>
      <c r="B39" s="204"/>
      <c r="C39" s="100"/>
      <c r="D39" s="101"/>
      <c r="E39" s="203"/>
      <c r="F39" s="202"/>
      <c r="G39" s="102"/>
      <c r="H39" s="103"/>
      <c r="I39" s="102"/>
      <c r="J39" s="122"/>
      <c r="K39" s="201"/>
      <c r="L39" s="102"/>
      <c r="M39" s="125"/>
      <c r="N39" s="200"/>
      <c r="O39" s="129"/>
      <c r="P39" s="130"/>
      <c r="Q39" s="254" t="s">
        <v>73</v>
      </c>
      <c r="R39" s="255"/>
      <c r="S39" s="101"/>
      <c r="T39" s="101"/>
      <c r="U39" s="256"/>
      <c r="V39" s="255"/>
      <c r="W39" s="101"/>
      <c r="X39" s="101"/>
      <c r="Y39" s="256"/>
      <c r="Z39" s="257"/>
      <c r="AA39" s="256"/>
      <c r="AB39" s="199"/>
      <c r="AC39" s="198"/>
      <c r="AD39" s="104"/>
      <c r="AE39" s="105"/>
      <c r="AF39" s="197"/>
      <c r="AG39" s="196"/>
      <c r="AH39" s="106"/>
      <c r="AI39" s="27"/>
      <c r="AJ39" s="195"/>
      <c r="AK39" s="195"/>
      <c r="AL39" s="194"/>
    </row>
    <row r="40" spans="1:52" ht="21.95" customHeight="1">
      <c r="A40" s="134"/>
      <c r="B40" s="204"/>
      <c r="C40" s="100"/>
      <c r="D40" s="175"/>
      <c r="E40" s="203"/>
      <c r="F40" s="202"/>
      <c r="G40" s="102"/>
      <c r="H40" s="103"/>
      <c r="I40" s="102"/>
      <c r="J40" s="122"/>
      <c r="K40" s="201"/>
      <c r="L40" s="102"/>
      <c r="M40" s="125"/>
      <c r="N40" s="200"/>
      <c r="O40" s="129"/>
      <c r="P40" s="130"/>
      <c r="Q40" s="254" t="s">
        <v>73</v>
      </c>
      <c r="R40" s="255"/>
      <c r="S40" s="101"/>
      <c r="T40" s="101"/>
      <c r="U40" s="256"/>
      <c r="V40" s="255"/>
      <c r="W40" s="101"/>
      <c r="X40" s="101"/>
      <c r="Y40" s="256"/>
      <c r="Z40" s="257"/>
      <c r="AA40" s="256"/>
      <c r="AB40" s="199"/>
      <c r="AC40" s="198"/>
      <c r="AD40" s="104"/>
      <c r="AE40" s="105"/>
      <c r="AF40" s="197"/>
      <c r="AG40" s="196"/>
      <c r="AH40" s="106"/>
      <c r="AI40" s="27"/>
      <c r="AJ40" s="195"/>
      <c r="AK40" s="195"/>
      <c r="AL40" s="194"/>
    </row>
    <row r="41" spans="1:52" ht="21.95" customHeight="1">
      <c r="A41" s="134"/>
      <c r="B41" s="204"/>
      <c r="C41" s="100"/>
      <c r="D41" s="101"/>
      <c r="E41" s="203"/>
      <c r="F41" s="202"/>
      <c r="G41" s="102"/>
      <c r="H41" s="103"/>
      <c r="I41" s="102"/>
      <c r="J41" s="122"/>
      <c r="K41" s="201"/>
      <c r="L41" s="102"/>
      <c r="M41" s="125"/>
      <c r="N41" s="200"/>
      <c r="O41" s="129"/>
      <c r="P41" s="130"/>
      <c r="Q41" s="254" t="s">
        <v>73</v>
      </c>
      <c r="R41" s="255"/>
      <c r="S41" s="101"/>
      <c r="T41" s="101"/>
      <c r="U41" s="256"/>
      <c r="V41" s="255"/>
      <c r="W41" s="101"/>
      <c r="X41" s="101"/>
      <c r="Y41" s="256"/>
      <c r="Z41" s="257"/>
      <c r="AA41" s="256"/>
      <c r="AB41" s="199"/>
      <c r="AC41" s="198"/>
      <c r="AD41" s="104"/>
      <c r="AE41" s="105"/>
      <c r="AF41" s="197"/>
      <c r="AG41" s="196"/>
      <c r="AH41" s="106"/>
      <c r="AI41" s="27"/>
      <c r="AJ41" s="195"/>
      <c r="AK41" s="195"/>
      <c r="AL41" s="194"/>
    </row>
    <row r="42" spans="1:52" ht="21.95" customHeight="1">
      <c r="A42" s="134"/>
      <c r="B42" s="204"/>
      <c r="C42" s="100"/>
      <c r="D42" s="101"/>
      <c r="E42" s="203"/>
      <c r="F42" s="202"/>
      <c r="G42" s="102"/>
      <c r="H42" s="103"/>
      <c r="I42" s="102"/>
      <c r="J42" s="122"/>
      <c r="K42" s="201"/>
      <c r="L42" s="102"/>
      <c r="M42" s="125"/>
      <c r="N42" s="200"/>
      <c r="O42" s="129"/>
      <c r="P42" s="130"/>
      <c r="Q42" s="254" t="s">
        <v>73</v>
      </c>
      <c r="R42" s="255"/>
      <c r="S42" s="101"/>
      <c r="T42" s="101"/>
      <c r="U42" s="256"/>
      <c r="V42" s="255"/>
      <c r="W42" s="101"/>
      <c r="X42" s="101"/>
      <c r="Y42" s="256"/>
      <c r="Z42" s="257"/>
      <c r="AA42" s="256"/>
      <c r="AB42" s="199"/>
      <c r="AC42" s="198"/>
      <c r="AD42" s="104"/>
      <c r="AE42" s="105"/>
      <c r="AF42" s="197"/>
      <c r="AG42" s="196"/>
      <c r="AH42" s="106"/>
      <c r="AI42" s="27"/>
      <c r="AJ42" s="195"/>
      <c r="AK42" s="195"/>
      <c r="AL42" s="194"/>
      <c r="AT42" s="78"/>
    </row>
    <row r="43" spans="1:52" ht="21.95" customHeight="1">
      <c r="A43" s="134"/>
      <c r="B43" s="204"/>
      <c r="C43" s="100"/>
      <c r="D43" s="101"/>
      <c r="E43" s="203"/>
      <c r="F43" s="202"/>
      <c r="G43" s="102"/>
      <c r="H43" s="103"/>
      <c r="I43" s="102"/>
      <c r="J43" s="122"/>
      <c r="K43" s="201"/>
      <c r="L43" s="102"/>
      <c r="M43" s="125"/>
      <c r="N43" s="200"/>
      <c r="O43" s="129"/>
      <c r="P43" s="130"/>
      <c r="Q43" s="254" t="s">
        <v>73</v>
      </c>
      <c r="R43" s="255"/>
      <c r="S43" s="101"/>
      <c r="T43" s="101"/>
      <c r="U43" s="256"/>
      <c r="V43" s="255"/>
      <c r="W43" s="101"/>
      <c r="X43" s="101"/>
      <c r="Y43" s="256"/>
      <c r="Z43" s="257"/>
      <c r="AA43" s="256"/>
      <c r="AB43" s="199"/>
      <c r="AC43" s="198"/>
      <c r="AD43" s="104"/>
      <c r="AE43" s="105"/>
      <c r="AF43" s="197"/>
      <c r="AG43" s="196"/>
      <c r="AH43" s="106"/>
      <c r="AI43" s="27"/>
      <c r="AJ43" s="195"/>
      <c r="AK43" s="195"/>
      <c r="AL43" s="194"/>
      <c r="AT43" s="78"/>
    </row>
    <row r="44" spans="1:52" ht="21.95" customHeight="1">
      <c r="A44" s="134"/>
      <c r="B44" s="204"/>
      <c r="C44" s="100"/>
      <c r="D44" s="101"/>
      <c r="E44" s="203"/>
      <c r="F44" s="202"/>
      <c r="G44" s="102"/>
      <c r="H44" s="103"/>
      <c r="I44" s="102"/>
      <c r="J44" s="122"/>
      <c r="K44" s="201"/>
      <c r="L44" s="102"/>
      <c r="M44" s="125"/>
      <c r="N44" s="200"/>
      <c r="O44" s="129"/>
      <c r="P44" s="130"/>
      <c r="Q44" s="254" t="s">
        <v>73</v>
      </c>
      <c r="R44" s="255"/>
      <c r="S44" s="101"/>
      <c r="T44" s="101"/>
      <c r="U44" s="256"/>
      <c r="V44" s="255"/>
      <c r="W44" s="101"/>
      <c r="X44" s="101"/>
      <c r="Y44" s="256"/>
      <c r="Z44" s="257"/>
      <c r="AA44" s="256"/>
      <c r="AB44" s="199"/>
      <c r="AC44" s="198"/>
      <c r="AD44" s="104"/>
      <c r="AE44" s="105"/>
      <c r="AF44" s="197"/>
      <c r="AG44" s="196"/>
      <c r="AH44" s="106"/>
      <c r="AI44" s="27"/>
      <c r="AJ44" s="195"/>
      <c r="AK44" s="195"/>
      <c r="AL44" s="194"/>
    </row>
    <row r="45" spans="1:52" ht="21.95" customHeight="1">
      <c r="A45" s="134"/>
      <c r="B45" s="204"/>
      <c r="C45" s="100"/>
      <c r="D45" s="101"/>
      <c r="E45" s="203"/>
      <c r="F45" s="202"/>
      <c r="G45" s="102"/>
      <c r="H45" s="103"/>
      <c r="I45" s="102"/>
      <c r="J45" s="122"/>
      <c r="K45" s="201"/>
      <c r="L45" s="102"/>
      <c r="M45" s="125"/>
      <c r="N45" s="200"/>
      <c r="O45" s="129"/>
      <c r="P45" s="130"/>
      <c r="Q45" s="254" t="s">
        <v>73</v>
      </c>
      <c r="R45" s="255"/>
      <c r="S45" s="101"/>
      <c r="T45" s="101"/>
      <c r="U45" s="256"/>
      <c r="V45" s="255"/>
      <c r="W45" s="101"/>
      <c r="X45" s="101"/>
      <c r="Y45" s="256"/>
      <c r="Z45" s="257"/>
      <c r="AA45" s="256"/>
      <c r="AB45" s="199"/>
      <c r="AC45" s="198"/>
      <c r="AD45" s="104"/>
      <c r="AE45" s="105"/>
      <c r="AF45" s="197"/>
      <c r="AG45" s="196"/>
      <c r="AH45" s="106"/>
      <c r="AI45" s="27"/>
      <c r="AJ45" s="195"/>
      <c r="AK45" s="195"/>
      <c r="AL45" s="194"/>
    </row>
    <row r="46" spans="1:52" ht="22.9" customHeight="1" thickBot="1">
      <c r="A46" s="135"/>
      <c r="B46" s="221"/>
      <c r="C46" s="114"/>
      <c r="D46" s="115"/>
      <c r="E46" s="220"/>
      <c r="F46" s="219"/>
      <c r="G46" s="116"/>
      <c r="H46" s="117"/>
      <c r="I46" s="116"/>
      <c r="J46" s="123"/>
      <c r="K46" s="218"/>
      <c r="L46" s="116"/>
      <c r="M46" s="126"/>
      <c r="N46" s="217"/>
      <c r="O46" s="131"/>
      <c r="P46" s="132"/>
      <c r="Q46" s="258" t="s">
        <v>73</v>
      </c>
      <c r="R46" s="259"/>
      <c r="S46" s="260"/>
      <c r="T46" s="260"/>
      <c r="U46" s="261"/>
      <c r="V46" s="262"/>
      <c r="W46" s="263"/>
      <c r="X46" s="115"/>
      <c r="Y46" s="264"/>
      <c r="Z46" s="265"/>
      <c r="AA46" s="264"/>
      <c r="AB46" s="226"/>
      <c r="AC46" s="225"/>
      <c r="AD46" s="118"/>
      <c r="AE46" s="119"/>
      <c r="AF46" s="224"/>
      <c r="AG46" s="223"/>
      <c r="AH46" s="120"/>
      <c r="AI46" s="29"/>
      <c r="AJ46" s="222"/>
      <c r="AK46" s="222"/>
      <c r="AL46" s="216"/>
    </row>
    <row r="47" spans="1:52" ht="21.95" customHeight="1">
      <c r="A47" s="133"/>
      <c r="B47" s="215"/>
      <c r="C47" s="107"/>
      <c r="D47" s="108"/>
      <c r="E47" s="214"/>
      <c r="F47" s="213"/>
      <c r="G47" s="109"/>
      <c r="H47" s="110"/>
      <c r="I47" s="109"/>
      <c r="J47" s="121"/>
      <c r="K47" s="212"/>
      <c r="L47" s="109"/>
      <c r="M47" s="124"/>
      <c r="N47" s="211"/>
      <c r="O47" s="127"/>
      <c r="P47" s="128"/>
      <c r="Q47" s="247"/>
      <c r="R47" s="266"/>
      <c r="S47" s="108"/>
      <c r="T47" s="267"/>
      <c r="U47" s="268"/>
      <c r="V47" s="266"/>
      <c r="W47" s="251"/>
      <c r="X47" s="108"/>
      <c r="Y47" s="250"/>
      <c r="Z47" s="252"/>
      <c r="AA47" s="250"/>
      <c r="AB47" s="210"/>
      <c r="AC47" s="209"/>
      <c r="AD47" s="111"/>
      <c r="AE47" s="112"/>
      <c r="AF47" s="208"/>
      <c r="AG47" s="207"/>
      <c r="AH47" s="113"/>
      <c r="AI47" s="28"/>
      <c r="AJ47" s="206"/>
      <c r="AK47" s="206"/>
      <c r="AL47" s="205"/>
    </row>
    <row r="48" spans="1:52" ht="21.95" customHeight="1">
      <c r="A48" s="134"/>
      <c r="B48" s="204"/>
      <c r="C48" s="100"/>
      <c r="D48" s="101"/>
      <c r="E48" s="203"/>
      <c r="F48" s="202"/>
      <c r="G48" s="102"/>
      <c r="H48" s="103"/>
      <c r="I48" s="102"/>
      <c r="J48" s="122"/>
      <c r="K48" s="201"/>
      <c r="L48" s="102"/>
      <c r="M48" s="125"/>
      <c r="N48" s="200"/>
      <c r="O48" s="129"/>
      <c r="P48" s="130"/>
      <c r="Q48" s="254" t="s">
        <v>73</v>
      </c>
      <c r="R48" s="255"/>
      <c r="S48" s="101"/>
      <c r="T48" s="101"/>
      <c r="U48" s="256"/>
      <c r="V48" s="255"/>
      <c r="W48" s="101"/>
      <c r="X48" s="101"/>
      <c r="Y48" s="256"/>
      <c r="Z48" s="257"/>
      <c r="AA48" s="256"/>
      <c r="AB48" s="199"/>
      <c r="AC48" s="198"/>
      <c r="AD48" s="104"/>
      <c r="AE48" s="105"/>
      <c r="AF48" s="197"/>
      <c r="AG48" s="196"/>
      <c r="AH48" s="106"/>
      <c r="AI48" s="27"/>
      <c r="AJ48" s="195"/>
      <c r="AK48" s="195"/>
      <c r="AL48" s="194"/>
    </row>
    <row r="49" spans="1:46" ht="21.95" customHeight="1">
      <c r="A49" s="134"/>
      <c r="B49" s="204"/>
      <c r="C49" s="100"/>
      <c r="D49" s="101"/>
      <c r="E49" s="203"/>
      <c r="F49" s="202"/>
      <c r="G49" s="102"/>
      <c r="H49" s="103"/>
      <c r="I49" s="102"/>
      <c r="J49" s="122"/>
      <c r="K49" s="201"/>
      <c r="L49" s="102"/>
      <c r="M49" s="125"/>
      <c r="N49" s="200"/>
      <c r="O49" s="129"/>
      <c r="P49" s="130"/>
      <c r="Q49" s="254" t="s">
        <v>73</v>
      </c>
      <c r="R49" s="255"/>
      <c r="S49" s="101"/>
      <c r="T49" s="101"/>
      <c r="U49" s="256"/>
      <c r="V49" s="255"/>
      <c r="W49" s="101"/>
      <c r="X49" s="101"/>
      <c r="Y49" s="256"/>
      <c r="Z49" s="257"/>
      <c r="AA49" s="256"/>
      <c r="AB49" s="199"/>
      <c r="AC49" s="198"/>
      <c r="AD49" s="104"/>
      <c r="AE49" s="105"/>
      <c r="AF49" s="197"/>
      <c r="AG49" s="196"/>
      <c r="AH49" s="106"/>
      <c r="AI49" s="27"/>
      <c r="AJ49" s="195"/>
      <c r="AK49" s="195"/>
      <c r="AL49" s="194"/>
    </row>
    <row r="50" spans="1:46" ht="21.95" customHeight="1">
      <c r="A50" s="134"/>
      <c r="B50" s="204"/>
      <c r="C50" s="100"/>
      <c r="D50" s="101"/>
      <c r="E50" s="203"/>
      <c r="F50" s="202"/>
      <c r="G50" s="102"/>
      <c r="H50" s="103"/>
      <c r="I50" s="102"/>
      <c r="J50" s="122"/>
      <c r="K50" s="201"/>
      <c r="L50" s="102"/>
      <c r="M50" s="125"/>
      <c r="N50" s="200"/>
      <c r="O50" s="129"/>
      <c r="P50" s="130"/>
      <c r="Q50" s="254" t="s">
        <v>73</v>
      </c>
      <c r="R50" s="255"/>
      <c r="S50" s="101"/>
      <c r="T50" s="101"/>
      <c r="U50" s="256"/>
      <c r="V50" s="255"/>
      <c r="W50" s="101"/>
      <c r="X50" s="101"/>
      <c r="Y50" s="256"/>
      <c r="Z50" s="257"/>
      <c r="AA50" s="256"/>
      <c r="AB50" s="199"/>
      <c r="AC50" s="198"/>
      <c r="AD50" s="104"/>
      <c r="AE50" s="105"/>
      <c r="AF50" s="197"/>
      <c r="AG50" s="196"/>
      <c r="AH50" s="106"/>
      <c r="AI50" s="27"/>
      <c r="AJ50" s="195"/>
      <c r="AK50" s="195"/>
      <c r="AL50" s="194"/>
    </row>
    <row r="51" spans="1:46" ht="21.95" customHeight="1">
      <c r="A51" s="134"/>
      <c r="B51" s="204"/>
      <c r="C51" s="100"/>
      <c r="D51" s="101"/>
      <c r="E51" s="203"/>
      <c r="F51" s="202"/>
      <c r="G51" s="102"/>
      <c r="H51" s="103"/>
      <c r="I51" s="102"/>
      <c r="J51" s="122"/>
      <c r="K51" s="201"/>
      <c r="L51" s="102"/>
      <c r="M51" s="125"/>
      <c r="N51" s="200"/>
      <c r="O51" s="129"/>
      <c r="P51" s="130"/>
      <c r="Q51" s="254" t="s">
        <v>73</v>
      </c>
      <c r="R51" s="255"/>
      <c r="S51" s="101"/>
      <c r="T51" s="101"/>
      <c r="U51" s="256"/>
      <c r="V51" s="255"/>
      <c r="W51" s="101"/>
      <c r="X51" s="101"/>
      <c r="Y51" s="256"/>
      <c r="Z51" s="257"/>
      <c r="AA51" s="256"/>
      <c r="AB51" s="199"/>
      <c r="AC51" s="198"/>
      <c r="AD51" s="104"/>
      <c r="AE51" s="105"/>
      <c r="AF51" s="197"/>
      <c r="AG51" s="196"/>
      <c r="AH51" s="106"/>
      <c r="AI51" s="27"/>
      <c r="AJ51" s="195"/>
      <c r="AK51" s="195"/>
      <c r="AL51" s="194"/>
    </row>
    <row r="52" spans="1:46" ht="21.95" customHeight="1">
      <c r="A52" s="134"/>
      <c r="B52" s="204"/>
      <c r="C52" s="100"/>
      <c r="D52" s="101"/>
      <c r="E52" s="203"/>
      <c r="F52" s="202"/>
      <c r="G52" s="102"/>
      <c r="H52" s="103"/>
      <c r="I52" s="102"/>
      <c r="J52" s="122"/>
      <c r="K52" s="201"/>
      <c r="L52" s="102"/>
      <c r="M52" s="125"/>
      <c r="N52" s="200"/>
      <c r="O52" s="129"/>
      <c r="P52" s="130"/>
      <c r="Q52" s="254" t="s">
        <v>73</v>
      </c>
      <c r="R52" s="255"/>
      <c r="S52" s="101"/>
      <c r="T52" s="101"/>
      <c r="U52" s="256"/>
      <c r="V52" s="255"/>
      <c r="W52" s="101"/>
      <c r="X52" s="101"/>
      <c r="Y52" s="256"/>
      <c r="Z52" s="257"/>
      <c r="AA52" s="256"/>
      <c r="AB52" s="199"/>
      <c r="AC52" s="198"/>
      <c r="AD52" s="104"/>
      <c r="AE52" s="105"/>
      <c r="AF52" s="197"/>
      <c r="AG52" s="196"/>
      <c r="AH52" s="106"/>
      <c r="AI52" s="27"/>
      <c r="AJ52" s="195"/>
      <c r="AK52" s="195"/>
      <c r="AL52" s="194"/>
      <c r="AT52" s="78"/>
    </row>
    <row r="53" spans="1:46" ht="21.95" customHeight="1">
      <c r="A53" s="134"/>
      <c r="B53" s="204"/>
      <c r="C53" s="100"/>
      <c r="D53" s="101"/>
      <c r="E53" s="203"/>
      <c r="F53" s="202"/>
      <c r="G53" s="102"/>
      <c r="H53" s="103"/>
      <c r="I53" s="102"/>
      <c r="J53" s="122"/>
      <c r="K53" s="201"/>
      <c r="L53" s="102"/>
      <c r="M53" s="125"/>
      <c r="N53" s="200"/>
      <c r="O53" s="129"/>
      <c r="P53" s="130"/>
      <c r="Q53" s="254" t="s">
        <v>73</v>
      </c>
      <c r="R53" s="255"/>
      <c r="S53" s="101"/>
      <c r="T53" s="101"/>
      <c r="U53" s="256"/>
      <c r="V53" s="255"/>
      <c r="W53" s="101"/>
      <c r="X53" s="101"/>
      <c r="Y53" s="256"/>
      <c r="Z53" s="257"/>
      <c r="AA53" s="256"/>
      <c r="AB53" s="199"/>
      <c r="AC53" s="198"/>
      <c r="AD53" s="104"/>
      <c r="AE53" s="105"/>
      <c r="AF53" s="197"/>
      <c r="AG53" s="196"/>
      <c r="AH53" s="106"/>
      <c r="AI53" s="27"/>
      <c r="AJ53" s="195"/>
      <c r="AK53" s="195"/>
      <c r="AL53" s="194"/>
      <c r="AT53" s="78"/>
    </row>
    <row r="54" spans="1:46" ht="21.95" customHeight="1">
      <c r="A54" s="134"/>
      <c r="B54" s="204"/>
      <c r="C54" s="100"/>
      <c r="D54" s="101"/>
      <c r="E54" s="203"/>
      <c r="F54" s="202"/>
      <c r="G54" s="102"/>
      <c r="H54" s="103"/>
      <c r="I54" s="102"/>
      <c r="J54" s="122"/>
      <c r="K54" s="201"/>
      <c r="L54" s="102"/>
      <c r="M54" s="125"/>
      <c r="N54" s="200"/>
      <c r="O54" s="129"/>
      <c r="P54" s="130"/>
      <c r="Q54" s="254" t="s">
        <v>73</v>
      </c>
      <c r="R54" s="255"/>
      <c r="S54" s="101"/>
      <c r="T54" s="101"/>
      <c r="U54" s="256"/>
      <c r="V54" s="255"/>
      <c r="W54" s="101"/>
      <c r="X54" s="101"/>
      <c r="Y54" s="256"/>
      <c r="Z54" s="257"/>
      <c r="AA54" s="256"/>
      <c r="AB54" s="199"/>
      <c r="AC54" s="198"/>
      <c r="AD54" s="104"/>
      <c r="AE54" s="105"/>
      <c r="AF54" s="197"/>
      <c r="AG54" s="196"/>
      <c r="AH54" s="106"/>
      <c r="AI54" s="27"/>
      <c r="AJ54" s="195"/>
      <c r="AK54" s="195"/>
      <c r="AL54" s="194"/>
    </row>
    <row r="55" spans="1:46" ht="21.95" customHeight="1">
      <c r="A55" s="134"/>
      <c r="B55" s="204"/>
      <c r="C55" s="100"/>
      <c r="D55" s="101"/>
      <c r="E55" s="203"/>
      <c r="F55" s="202"/>
      <c r="G55" s="102"/>
      <c r="H55" s="103"/>
      <c r="I55" s="102"/>
      <c r="J55" s="122"/>
      <c r="K55" s="201"/>
      <c r="L55" s="102"/>
      <c r="M55" s="125"/>
      <c r="N55" s="200"/>
      <c r="O55" s="129"/>
      <c r="P55" s="130"/>
      <c r="Q55" s="254" t="s">
        <v>73</v>
      </c>
      <c r="R55" s="255"/>
      <c r="S55" s="101"/>
      <c r="T55" s="101"/>
      <c r="U55" s="256"/>
      <c r="V55" s="255"/>
      <c r="W55" s="101"/>
      <c r="X55" s="101"/>
      <c r="Y55" s="256"/>
      <c r="Z55" s="257"/>
      <c r="AA55" s="256"/>
      <c r="AB55" s="199"/>
      <c r="AC55" s="198"/>
      <c r="AD55" s="104"/>
      <c r="AE55" s="105"/>
      <c r="AF55" s="197"/>
      <c r="AG55" s="196"/>
      <c r="AH55" s="106"/>
      <c r="AI55" s="27"/>
      <c r="AJ55" s="195"/>
      <c r="AK55" s="195"/>
      <c r="AL55" s="194"/>
    </row>
    <row r="56" spans="1:46" ht="22.9" customHeight="1" thickBot="1">
      <c r="A56" s="136"/>
      <c r="B56" s="193"/>
      <c r="C56" s="137"/>
      <c r="D56" s="138"/>
      <c r="E56" s="192"/>
      <c r="F56" s="191"/>
      <c r="G56" s="139"/>
      <c r="H56" s="140"/>
      <c r="I56" s="139"/>
      <c r="J56" s="141"/>
      <c r="K56" s="190"/>
      <c r="L56" s="139"/>
      <c r="M56" s="142"/>
      <c r="N56" s="189"/>
      <c r="O56" s="143"/>
      <c r="P56" s="144"/>
      <c r="Q56" s="269" t="s">
        <v>73</v>
      </c>
      <c r="R56" s="259"/>
      <c r="S56" s="260"/>
      <c r="T56" s="138"/>
      <c r="U56" s="270"/>
      <c r="V56" s="271"/>
      <c r="W56" s="272"/>
      <c r="X56" s="138"/>
      <c r="Y56" s="270"/>
      <c r="Z56" s="273"/>
      <c r="AA56" s="270"/>
      <c r="AB56" s="188"/>
      <c r="AC56" s="187"/>
      <c r="AD56" s="145"/>
      <c r="AE56" s="146"/>
      <c r="AF56" s="186"/>
      <c r="AG56" s="185"/>
      <c r="AH56" s="147"/>
      <c r="AI56" s="30"/>
      <c r="AJ56" s="184"/>
      <c r="AK56" s="184"/>
      <c r="AL56" s="216"/>
    </row>
    <row r="57" spans="1:46" ht="14.25">
      <c r="A57" s="165" t="s">
        <v>145</v>
      </c>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L57" s="182"/>
    </row>
    <row r="58" spans="1:46" ht="14.25">
      <c r="A58" s="167" t="s">
        <v>191</v>
      </c>
      <c r="B58" s="166"/>
      <c r="C58" s="166"/>
      <c r="D58" s="166"/>
      <c r="E58" s="166"/>
      <c r="F58" s="166"/>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row>
    <row r="59" spans="1:46" ht="14.25">
      <c r="A59" s="167" t="s">
        <v>171</v>
      </c>
      <c r="B59" s="166"/>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row>
    <row r="60" spans="1:46" ht="17.25" customHeight="1">
      <c r="A60" s="168" t="s">
        <v>170</v>
      </c>
      <c r="C60" s="169"/>
      <c r="T60" s="82"/>
    </row>
    <row r="61" spans="1:46" ht="15" thickBot="1">
      <c r="A61" s="170"/>
      <c r="C61" s="169"/>
      <c r="S61" s="82"/>
      <c r="T61" s="82"/>
    </row>
    <row r="62" spans="1:46" ht="27.6" customHeight="1" thickBot="1">
      <c r="A62" s="170"/>
      <c r="C62" s="169"/>
      <c r="N62" s="228"/>
      <c r="O62" s="460" t="s">
        <v>24</v>
      </c>
      <c r="P62" s="461"/>
      <c r="Q62" s="99" t="str">
        <f>IF(E32="", "",E32)</f>
        <v/>
      </c>
      <c r="R62" s="98" t="s">
        <v>11</v>
      </c>
      <c r="S62" s="462" t="str">
        <f>IF(E32="", "", E32)</f>
        <v/>
      </c>
      <c r="T62" s="463"/>
      <c r="U62" s="171" t="str">
        <f>IF(G32="", "", G32)</f>
        <v>管理№</v>
      </c>
      <c r="V62" s="464" t="str">
        <f>IF(I32="", "",I32)</f>
        <v/>
      </c>
      <c r="W62" s="465"/>
      <c r="X62" s="172"/>
      <c r="Y62" s="172"/>
      <c r="Z62" s="172"/>
    </row>
    <row r="63" spans="1:46" s="163" customFormat="1" ht="15.75" customHeight="1">
      <c r="A63" s="489" t="s">
        <v>3</v>
      </c>
      <c r="B63" s="281" t="s">
        <v>4</v>
      </c>
      <c r="C63" s="281" t="s">
        <v>26</v>
      </c>
      <c r="D63" s="173" t="s">
        <v>108</v>
      </c>
      <c r="E63" s="491" t="s">
        <v>27</v>
      </c>
      <c r="F63" s="491" t="s">
        <v>28</v>
      </c>
      <c r="G63" s="491" t="s">
        <v>36</v>
      </c>
      <c r="H63" s="492" t="s">
        <v>5</v>
      </c>
      <c r="I63" s="491" t="s">
        <v>37</v>
      </c>
      <c r="J63" s="481" t="s">
        <v>29</v>
      </c>
      <c r="K63" s="482" t="s">
        <v>42</v>
      </c>
      <c r="L63" s="483" t="s">
        <v>43</v>
      </c>
      <c r="M63" s="484" t="s">
        <v>5</v>
      </c>
      <c r="N63" s="485" t="s">
        <v>86</v>
      </c>
      <c r="O63" s="487" t="s">
        <v>10</v>
      </c>
      <c r="P63" s="497" t="s">
        <v>33</v>
      </c>
      <c r="Q63" s="482" t="s">
        <v>107</v>
      </c>
      <c r="R63" s="482" t="s">
        <v>94</v>
      </c>
      <c r="S63" s="483" t="s">
        <v>93</v>
      </c>
      <c r="T63" s="494" t="s">
        <v>72</v>
      </c>
      <c r="U63" s="499" t="s">
        <v>117</v>
      </c>
      <c r="V63" s="493" t="s">
        <v>81</v>
      </c>
      <c r="W63" s="423" t="s">
        <v>144</v>
      </c>
      <c r="X63" s="494" t="s">
        <v>71</v>
      </c>
      <c r="Y63" s="495" t="s">
        <v>45</v>
      </c>
      <c r="Z63" s="482" t="s">
        <v>41</v>
      </c>
      <c r="AA63" s="433" t="s">
        <v>189</v>
      </c>
      <c r="AB63" s="466" t="s">
        <v>30</v>
      </c>
      <c r="AC63" s="468" t="s">
        <v>31</v>
      </c>
      <c r="AD63" s="468" t="s">
        <v>112</v>
      </c>
      <c r="AE63" s="468" t="s">
        <v>113</v>
      </c>
      <c r="AF63" s="468" t="s">
        <v>88</v>
      </c>
      <c r="AG63" s="468" t="s">
        <v>89</v>
      </c>
      <c r="AH63" s="452" t="s">
        <v>114</v>
      </c>
      <c r="AI63" s="452" t="s">
        <v>115</v>
      </c>
      <c r="AJ63" s="454" t="s">
        <v>32</v>
      </c>
      <c r="AK63" s="456" t="s">
        <v>169</v>
      </c>
      <c r="AL63" s="458" t="s">
        <v>75</v>
      </c>
    </row>
    <row r="64" spans="1:46" s="163" customFormat="1" ht="24.75" customHeight="1" thickBot="1">
      <c r="A64" s="490"/>
      <c r="B64" s="164" t="s">
        <v>25</v>
      </c>
      <c r="C64" s="164" t="str">
        <f>IF(C36="","",C36)</f>
        <v>サイズ（ｍｍ）</v>
      </c>
      <c r="D64" s="164" t="str">
        <f>IF(D36="","",D36)</f>
        <v>重量（kｇ）</v>
      </c>
      <c r="E64" s="413"/>
      <c r="F64" s="413"/>
      <c r="G64" s="413"/>
      <c r="H64" s="415"/>
      <c r="I64" s="413"/>
      <c r="J64" s="428"/>
      <c r="K64" s="430"/>
      <c r="L64" s="432"/>
      <c r="M64" s="434"/>
      <c r="N64" s="486"/>
      <c r="O64" s="488"/>
      <c r="P64" s="498"/>
      <c r="Q64" s="430"/>
      <c r="R64" s="430"/>
      <c r="S64" s="432"/>
      <c r="T64" s="424"/>
      <c r="U64" s="426"/>
      <c r="V64" s="472"/>
      <c r="W64" s="424"/>
      <c r="X64" s="424"/>
      <c r="Y64" s="496"/>
      <c r="Z64" s="430"/>
      <c r="AA64" s="434"/>
      <c r="AB64" s="467"/>
      <c r="AC64" s="469"/>
      <c r="AD64" s="470"/>
      <c r="AE64" s="470"/>
      <c r="AF64" s="469"/>
      <c r="AG64" s="469"/>
      <c r="AH64" s="453"/>
      <c r="AI64" s="453"/>
      <c r="AJ64" s="455"/>
      <c r="AK64" s="457"/>
      <c r="AL64" s="459"/>
    </row>
    <row r="65" spans="1:46" ht="21.95" customHeight="1">
      <c r="A65" s="133"/>
      <c r="B65" s="215"/>
      <c r="C65" s="107"/>
      <c r="D65" s="108"/>
      <c r="E65" s="214"/>
      <c r="F65" s="213"/>
      <c r="G65" s="109"/>
      <c r="H65" s="110"/>
      <c r="I65" s="109"/>
      <c r="J65" s="121"/>
      <c r="K65" s="212"/>
      <c r="L65" s="109"/>
      <c r="M65" s="124"/>
      <c r="N65" s="211"/>
      <c r="O65" s="127"/>
      <c r="P65" s="128"/>
      <c r="Q65" s="247"/>
      <c r="R65" s="266"/>
      <c r="S65" s="108"/>
      <c r="T65" s="108"/>
      <c r="U65" s="250"/>
      <c r="V65" s="266"/>
      <c r="W65" s="251"/>
      <c r="X65" s="108"/>
      <c r="Y65" s="250"/>
      <c r="Z65" s="252"/>
      <c r="AA65" s="250"/>
      <c r="AB65" s="210"/>
      <c r="AC65" s="209"/>
      <c r="AD65" s="111"/>
      <c r="AE65" s="112"/>
      <c r="AF65" s="208"/>
      <c r="AG65" s="207"/>
      <c r="AH65" s="113"/>
      <c r="AI65" s="28"/>
      <c r="AJ65" s="206"/>
      <c r="AK65" s="227"/>
      <c r="AL65" s="205"/>
    </row>
    <row r="66" spans="1:46" ht="21.95" customHeight="1">
      <c r="A66" s="134"/>
      <c r="B66" s="204"/>
      <c r="C66" s="100"/>
      <c r="D66" s="101"/>
      <c r="E66" s="203"/>
      <c r="F66" s="202"/>
      <c r="G66" s="102"/>
      <c r="H66" s="103"/>
      <c r="I66" s="102"/>
      <c r="J66" s="122"/>
      <c r="K66" s="201"/>
      <c r="L66" s="102"/>
      <c r="M66" s="125"/>
      <c r="N66" s="200"/>
      <c r="O66" s="129"/>
      <c r="P66" s="130"/>
      <c r="Q66" s="254"/>
      <c r="R66" s="255"/>
      <c r="S66" s="101"/>
      <c r="T66" s="101"/>
      <c r="U66" s="256"/>
      <c r="V66" s="255"/>
      <c r="W66" s="101"/>
      <c r="X66" s="101"/>
      <c r="Y66" s="256"/>
      <c r="Z66" s="257"/>
      <c r="AA66" s="256"/>
      <c r="AB66" s="199"/>
      <c r="AC66" s="198"/>
      <c r="AD66" s="104"/>
      <c r="AE66" s="105"/>
      <c r="AF66" s="197"/>
      <c r="AG66" s="196"/>
      <c r="AH66" s="106"/>
      <c r="AI66" s="27"/>
      <c r="AJ66" s="195"/>
      <c r="AK66" s="195"/>
      <c r="AL66" s="194"/>
    </row>
    <row r="67" spans="1:46" ht="21.95" customHeight="1">
      <c r="A67" s="134"/>
      <c r="B67" s="204"/>
      <c r="C67" s="100"/>
      <c r="D67" s="101"/>
      <c r="E67" s="203"/>
      <c r="F67" s="202"/>
      <c r="G67" s="102"/>
      <c r="H67" s="103"/>
      <c r="I67" s="102"/>
      <c r="J67" s="122"/>
      <c r="K67" s="201"/>
      <c r="L67" s="102"/>
      <c r="M67" s="125"/>
      <c r="N67" s="200"/>
      <c r="O67" s="129"/>
      <c r="P67" s="130"/>
      <c r="Q67" s="254"/>
      <c r="R67" s="255"/>
      <c r="S67" s="101"/>
      <c r="T67" s="101"/>
      <c r="U67" s="256"/>
      <c r="V67" s="255"/>
      <c r="W67" s="101"/>
      <c r="X67" s="101"/>
      <c r="Y67" s="256"/>
      <c r="Z67" s="257"/>
      <c r="AA67" s="256"/>
      <c r="AB67" s="199"/>
      <c r="AC67" s="198"/>
      <c r="AD67" s="104"/>
      <c r="AE67" s="105"/>
      <c r="AF67" s="197"/>
      <c r="AG67" s="196"/>
      <c r="AH67" s="106"/>
      <c r="AI67" s="27"/>
      <c r="AJ67" s="195"/>
      <c r="AK67" s="195"/>
      <c r="AL67" s="194"/>
    </row>
    <row r="68" spans="1:46" ht="21.95" customHeight="1">
      <c r="A68" s="134"/>
      <c r="B68" s="204"/>
      <c r="C68" s="100"/>
      <c r="D68" s="101"/>
      <c r="E68" s="203"/>
      <c r="F68" s="202"/>
      <c r="G68" s="102"/>
      <c r="H68" s="103"/>
      <c r="I68" s="102"/>
      <c r="J68" s="122"/>
      <c r="K68" s="201"/>
      <c r="L68" s="102"/>
      <c r="M68" s="125"/>
      <c r="N68" s="200"/>
      <c r="O68" s="129"/>
      <c r="P68" s="130"/>
      <c r="Q68" s="254"/>
      <c r="R68" s="255"/>
      <c r="S68" s="101"/>
      <c r="T68" s="101"/>
      <c r="U68" s="256"/>
      <c r="V68" s="255"/>
      <c r="W68" s="101"/>
      <c r="X68" s="101"/>
      <c r="Y68" s="256"/>
      <c r="Z68" s="257"/>
      <c r="AA68" s="256"/>
      <c r="AB68" s="199"/>
      <c r="AC68" s="198"/>
      <c r="AD68" s="104"/>
      <c r="AE68" s="105"/>
      <c r="AF68" s="197"/>
      <c r="AG68" s="196"/>
      <c r="AH68" s="106"/>
      <c r="AI68" s="27"/>
      <c r="AJ68" s="195"/>
      <c r="AK68" s="195"/>
      <c r="AL68" s="194"/>
    </row>
    <row r="69" spans="1:46" ht="21.95" customHeight="1">
      <c r="A69" s="134"/>
      <c r="B69" s="204"/>
      <c r="C69" s="100"/>
      <c r="D69" s="101"/>
      <c r="E69" s="203"/>
      <c r="F69" s="202"/>
      <c r="G69" s="102"/>
      <c r="H69" s="103"/>
      <c r="I69" s="102"/>
      <c r="J69" s="122"/>
      <c r="K69" s="201"/>
      <c r="L69" s="102"/>
      <c r="M69" s="125"/>
      <c r="N69" s="200"/>
      <c r="O69" s="129"/>
      <c r="P69" s="130"/>
      <c r="Q69" s="254"/>
      <c r="R69" s="255"/>
      <c r="S69" s="101"/>
      <c r="T69" s="101"/>
      <c r="U69" s="256"/>
      <c r="V69" s="255"/>
      <c r="W69" s="101"/>
      <c r="X69" s="101"/>
      <c r="Y69" s="256"/>
      <c r="Z69" s="257"/>
      <c r="AA69" s="256"/>
      <c r="AB69" s="199"/>
      <c r="AC69" s="198"/>
      <c r="AD69" s="104"/>
      <c r="AE69" s="105"/>
      <c r="AF69" s="197"/>
      <c r="AG69" s="196"/>
      <c r="AH69" s="106"/>
      <c r="AI69" s="27"/>
      <c r="AJ69" s="195"/>
      <c r="AK69" s="195"/>
      <c r="AL69" s="194"/>
    </row>
    <row r="70" spans="1:46" ht="21.95" customHeight="1">
      <c r="A70" s="134"/>
      <c r="B70" s="204"/>
      <c r="C70" s="100"/>
      <c r="D70" s="101"/>
      <c r="E70" s="203"/>
      <c r="F70" s="202"/>
      <c r="G70" s="102"/>
      <c r="H70" s="103"/>
      <c r="I70" s="102"/>
      <c r="J70" s="122"/>
      <c r="K70" s="201"/>
      <c r="L70" s="102"/>
      <c r="M70" s="125"/>
      <c r="N70" s="200"/>
      <c r="O70" s="129"/>
      <c r="P70" s="130"/>
      <c r="Q70" s="254"/>
      <c r="R70" s="255"/>
      <c r="S70" s="101"/>
      <c r="T70" s="101"/>
      <c r="U70" s="256"/>
      <c r="V70" s="255"/>
      <c r="W70" s="101"/>
      <c r="X70" s="101"/>
      <c r="Y70" s="256"/>
      <c r="Z70" s="257"/>
      <c r="AA70" s="256"/>
      <c r="AB70" s="199"/>
      <c r="AC70" s="198"/>
      <c r="AD70" s="104"/>
      <c r="AE70" s="105"/>
      <c r="AF70" s="197"/>
      <c r="AG70" s="196"/>
      <c r="AH70" s="106"/>
      <c r="AI70" s="27"/>
      <c r="AJ70" s="195"/>
      <c r="AK70" s="195"/>
      <c r="AL70" s="194"/>
      <c r="AT70" s="78"/>
    </row>
    <row r="71" spans="1:46" ht="21.95" customHeight="1">
      <c r="A71" s="134"/>
      <c r="B71" s="204"/>
      <c r="C71" s="100"/>
      <c r="D71" s="101"/>
      <c r="E71" s="203"/>
      <c r="F71" s="202"/>
      <c r="G71" s="102"/>
      <c r="H71" s="103"/>
      <c r="I71" s="102"/>
      <c r="J71" s="122"/>
      <c r="K71" s="201"/>
      <c r="L71" s="102"/>
      <c r="M71" s="125"/>
      <c r="N71" s="200"/>
      <c r="O71" s="129"/>
      <c r="P71" s="130"/>
      <c r="Q71" s="254"/>
      <c r="R71" s="255"/>
      <c r="S71" s="101"/>
      <c r="T71" s="101"/>
      <c r="U71" s="256"/>
      <c r="V71" s="255"/>
      <c r="W71" s="101"/>
      <c r="X71" s="101"/>
      <c r="Y71" s="256"/>
      <c r="Z71" s="257"/>
      <c r="AA71" s="256"/>
      <c r="AB71" s="199"/>
      <c r="AC71" s="198"/>
      <c r="AD71" s="104"/>
      <c r="AE71" s="105"/>
      <c r="AF71" s="197"/>
      <c r="AG71" s="196"/>
      <c r="AH71" s="106"/>
      <c r="AI71" s="27"/>
      <c r="AJ71" s="195"/>
      <c r="AK71" s="195"/>
      <c r="AL71" s="194"/>
      <c r="AT71" s="78"/>
    </row>
    <row r="72" spans="1:46" ht="21.95" customHeight="1">
      <c r="A72" s="134"/>
      <c r="B72" s="204"/>
      <c r="C72" s="100"/>
      <c r="D72" s="101"/>
      <c r="E72" s="203"/>
      <c r="F72" s="202"/>
      <c r="G72" s="102"/>
      <c r="H72" s="103"/>
      <c r="I72" s="102"/>
      <c r="J72" s="122"/>
      <c r="K72" s="201"/>
      <c r="L72" s="102"/>
      <c r="M72" s="125"/>
      <c r="N72" s="200"/>
      <c r="O72" s="129"/>
      <c r="P72" s="130"/>
      <c r="Q72" s="254"/>
      <c r="R72" s="255"/>
      <c r="S72" s="101"/>
      <c r="T72" s="101"/>
      <c r="U72" s="256"/>
      <c r="V72" s="255"/>
      <c r="W72" s="101"/>
      <c r="X72" s="101"/>
      <c r="Y72" s="256"/>
      <c r="Z72" s="257"/>
      <c r="AA72" s="256"/>
      <c r="AB72" s="199"/>
      <c r="AC72" s="198"/>
      <c r="AD72" s="104"/>
      <c r="AE72" s="105"/>
      <c r="AF72" s="197"/>
      <c r="AG72" s="196"/>
      <c r="AH72" s="106"/>
      <c r="AI72" s="27"/>
      <c r="AJ72" s="195"/>
      <c r="AK72" s="195"/>
      <c r="AL72" s="194"/>
    </row>
    <row r="73" spans="1:46" ht="21.95" customHeight="1">
      <c r="A73" s="134"/>
      <c r="B73" s="204"/>
      <c r="C73" s="100"/>
      <c r="D73" s="101"/>
      <c r="E73" s="203"/>
      <c r="F73" s="202"/>
      <c r="G73" s="102"/>
      <c r="H73" s="103"/>
      <c r="I73" s="102"/>
      <c r="J73" s="122"/>
      <c r="K73" s="201"/>
      <c r="L73" s="102"/>
      <c r="M73" s="125"/>
      <c r="N73" s="200"/>
      <c r="O73" s="129"/>
      <c r="P73" s="130"/>
      <c r="Q73" s="254"/>
      <c r="R73" s="255"/>
      <c r="S73" s="101"/>
      <c r="T73" s="101"/>
      <c r="U73" s="256"/>
      <c r="V73" s="255"/>
      <c r="W73" s="101"/>
      <c r="X73" s="101"/>
      <c r="Y73" s="256"/>
      <c r="Z73" s="257"/>
      <c r="AA73" s="256"/>
      <c r="AB73" s="199"/>
      <c r="AC73" s="198"/>
      <c r="AD73" s="104"/>
      <c r="AE73" s="105"/>
      <c r="AF73" s="197"/>
      <c r="AG73" s="196"/>
      <c r="AH73" s="106"/>
      <c r="AI73" s="27"/>
      <c r="AJ73" s="195"/>
      <c r="AK73" s="195"/>
      <c r="AL73" s="194"/>
    </row>
    <row r="74" spans="1:46" ht="22.9" customHeight="1" thickBot="1">
      <c r="A74" s="135"/>
      <c r="B74" s="221"/>
      <c r="C74" s="114"/>
      <c r="D74" s="115"/>
      <c r="E74" s="220"/>
      <c r="F74" s="219"/>
      <c r="G74" s="116"/>
      <c r="H74" s="117"/>
      <c r="I74" s="116"/>
      <c r="J74" s="123"/>
      <c r="K74" s="218"/>
      <c r="L74" s="116"/>
      <c r="M74" s="126"/>
      <c r="N74" s="217"/>
      <c r="O74" s="131"/>
      <c r="P74" s="132"/>
      <c r="Q74" s="258"/>
      <c r="R74" s="259"/>
      <c r="S74" s="260"/>
      <c r="T74" s="115"/>
      <c r="U74" s="264"/>
      <c r="V74" s="262"/>
      <c r="W74" s="263"/>
      <c r="X74" s="115"/>
      <c r="Y74" s="264"/>
      <c r="Z74" s="265"/>
      <c r="AA74" s="264"/>
      <c r="AB74" s="226"/>
      <c r="AC74" s="225"/>
      <c r="AD74" s="118"/>
      <c r="AE74" s="119"/>
      <c r="AF74" s="224"/>
      <c r="AG74" s="223"/>
      <c r="AH74" s="120"/>
      <c r="AI74" s="29"/>
      <c r="AJ74" s="222"/>
      <c r="AK74" s="222"/>
      <c r="AL74" s="216"/>
    </row>
    <row r="75" spans="1:46" ht="21.95" customHeight="1">
      <c r="A75" s="133"/>
      <c r="B75" s="215"/>
      <c r="C75" s="107"/>
      <c r="D75" s="108"/>
      <c r="E75" s="214"/>
      <c r="F75" s="213"/>
      <c r="G75" s="109"/>
      <c r="H75" s="110"/>
      <c r="I75" s="109"/>
      <c r="J75" s="121"/>
      <c r="K75" s="212"/>
      <c r="L75" s="109"/>
      <c r="M75" s="124"/>
      <c r="N75" s="211"/>
      <c r="O75" s="127"/>
      <c r="P75" s="128"/>
      <c r="Q75" s="247"/>
      <c r="R75" s="266"/>
      <c r="S75" s="108"/>
      <c r="T75" s="108"/>
      <c r="U75" s="250"/>
      <c r="V75" s="266"/>
      <c r="W75" s="251"/>
      <c r="X75" s="108"/>
      <c r="Y75" s="250"/>
      <c r="Z75" s="252"/>
      <c r="AA75" s="250"/>
      <c r="AB75" s="210"/>
      <c r="AC75" s="209"/>
      <c r="AD75" s="111"/>
      <c r="AE75" s="112"/>
      <c r="AF75" s="208"/>
      <c r="AG75" s="207"/>
      <c r="AH75" s="113"/>
      <c r="AI75" s="28"/>
      <c r="AJ75" s="206"/>
      <c r="AK75" s="206"/>
      <c r="AL75" s="205"/>
    </row>
    <row r="76" spans="1:46" ht="21.95" customHeight="1">
      <c r="A76" s="134"/>
      <c r="B76" s="204"/>
      <c r="C76" s="100"/>
      <c r="D76" s="101"/>
      <c r="E76" s="203"/>
      <c r="F76" s="202"/>
      <c r="G76" s="102"/>
      <c r="H76" s="103"/>
      <c r="I76" s="102"/>
      <c r="J76" s="122"/>
      <c r="K76" s="201"/>
      <c r="L76" s="102"/>
      <c r="M76" s="125"/>
      <c r="N76" s="200"/>
      <c r="O76" s="129"/>
      <c r="P76" s="130"/>
      <c r="Q76" s="254"/>
      <c r="R76" s="255"/>
      <c r="S76" s="101"/>
      <c r="T76" s="101"/>
      <c r="U76" s="256"/>
      <c r="V76" s="255"/>
      <c r="W76" s="101"/>
      <c r="X76" s="101"/>
      <c r="Y76" s="256"/>
      <c r="Z76" s="257"/>
      <c r="AA76" s="256"/>
      <c r="AB76" s="199"/>
      <c r="AC76" s="198"/>
      <c r="AD76" s="104"/>
      <c r="AE76" s="105"/>
      <c r="AF76" s="197"/>
      <c r="AG76" s="196"/>
      <c r="AH76" s="106"/>
      <c r="AI76" s="27"/>
      <c r="AJ76" s="195"/>
      <c r="AK76" s="195"/>
      <c r="AL76" s="194"/>
    </row>
    <row r="77" spans="1:46" ht="21.95" customHeight="1">
      <c r="A77" s="134"/>
      <c r="B77" s="204"/>
      <c r="C77" s="100"/>
      <c r="D77" s="101"/>
      <c r="E77" s="203"/>
      <c r="F77" s="202"/>
      <c r="G77" s="102"/>
      <c r="H77" s="103"/>
      <c r="I77" s="102"/>
      <c r="J77" s="122"/>
      <c r="K77" s="201"/>
      <c r="L77" s="102"/>
      <c r="M77" s="125"/>
      <c r="N77" s="200"/>
      <c r="O77" s="129"/>
      <c r="P77" s="130"/>
      <c r="Q77" s="254"/>
      <c r="R77" s="255"/>
      <c r="S77" s="101"/>
      <c r="T77" s="101"/>
      <c r="U77" s="256"/>
      <c r="V77" s="255"/>
      <c r="W77" s="101"/>
      <c r="X77" s="101"/>
      <c r="Y77" s="256"/>
      <c r="Z77" s="257"/>
      <c r="AA77" s="256"/>
      <c r="AB77" s="199"/>
      <c r="AC77" s="198"/>
      <c r="AD77" s="104"/>
      <c r="AE77" s="105"/>
      <c r="AF77" s="197"/>
      <c r="AG77" s="196"/>
      <c r="AH77" s="106"/>
      <c r="AI77" s="27"/>
      <c r="AJ77" s="195"/>
      <c r="AK77" s="195"/>
      <c r="AL77" s="194"/>
    </row>
    <row r="78" spans="1:46" ht="21.95" customHeight="1">
      <c r="A78" s="134"/>
      <c r="B78" s="204"/>
      <c r="C78" s="100"/>
      <c r="D78" s="101"/>
      <c r="E78" s="203"/>
      <c r="F78" s="202"/>
      <c r="G78" s="102"/>
      <c r="H78" s="103"/>
      <c r="I78" s="102"/>
      <c r="J78" s="122"/>
      <c r="K78" s="201"/>
      <c r="L78" s="102"/>
      <c r="M78" s="125"/>
      <c r="N78" s="200"/>
      <c r="O78" s="129"/>
      <c r="P78" s="130"/>
      <c r="Q78" s="254"/>
      <c r="R78" s="255"/>
      <c r="S78" s="101"/>
      <c r="T78" s="101"/>
      <c r="U78" s="256"/>
      <c r="V78" s="255"/>
      <c r="W78" s="101"/>
      <c r="X78" s="101"/>
      <c r="Y78" s="256"/>
      <c r="Z78" s="257"/>
      <c r="AA78" s="256"/>
      <c r="AB78" s="199"/>
      <c r="AC78" s="198"/>
      <c r="AD78" s="104"/>
      <c r="AE78" s="105"/>
      <c r="AF78" s="197"/>
      <c r="AG78" s="196"/>
      <c r="AH78" s="106"/>
      <c r="AI78" s="27"/>
      <c r="AJ78" s="195"/>
      <c r="AK78" s="195"/>
      <c r="AL78" s="194"/>
    </row>
    <row r="79" spans="1:46" ht="21.95" customHeight="1">
      <c r="A79" s="134"/>
      <c r="B79" s="204"/>
      <c r="C79" s="100"/>
      <c r="D79" s="101"/>
      <c r="E79" s="203"/>
      <c r="F79" s="202"/>
      <c r="G79" s="102"/>
      <c r="H79" s="103"/>
      <c r="I79" s="102"/>
      <c r="J79" s="122"/>
      <c r="K79" s="201"/>
      <c r="L79" s="102"/>
      <c r="M79" s="125"/>
      <c r="N79" s="200"/>
      <c r="O79" s="129"/>
      <c r="P79" s="130"/>
      <c r="Q79" s="254"/>
      <c r="R79" s="255"/>
      <c r="S79" s="101"/>
      <c r="T79" s="101"/>
      <c r="U79" s="256"/>
      <c r="V79" s="255"/>
      <c r="W79" s="101"/>
      <c r="X79" s="101"/>
      <c r="Y79" s="256"/>
      <c r="Z79" s="257"/>
      <c r="AA79" s="256"/>
      <c r="AB79" s="199"/>
      <c r="AC79" s="198"/>
      <c r="AD79" s="104"/>
      <c r="AE79" s="105"/>
      <c r="AF79" s="197"/>
      <c r="AG79" s="196"/>
      <c r="AH79" s="106"/>
      <c r="AI79" s="27"/>
      <c r="AJ79" s="195"/>
      <c r="AK79" s="195"/>
      <c r="AL79" s="194"/>
    </row>
    <row r="80" spans="1:46" ht="21.95" customHeight="1">
      <c r="A80" s="134"/>
      <c r="B80" s="204"/>
      <c r="C80" s="100"/>
      <c r="D80" s="101"/>
      <c r="E80" s="203"/>
      <c r="F80" s="202"/>
      <c r="G80" s="102"/>
      <c r="H80" s="103"/>
      <c r="I80" s="102"/>
      <c r="J80" s="122"/>
      <c r="K80" s="201"/>
      <c r="L80" s="102"/>
      <c r="M80" s="125"/>
      <c r="N80" s="200"/>
      <c r="O80" s="129"/>
      <c r="P80" s="130"/>
      <c r="Q80" s="254"/>
      <c r="R80" s="255"/>
      <c r="S80" s="101"/>
      <c r="T80" s="101"/>
      <c r="U80" s="256"/>
      <c r="V80" s="255"/>
      <c r="W80" s="101"/>
      <c r="X80" s="101"/>
      <c r="Y80" s="256"/>
      <c r="Z80" s="257"/>
      <c r="AA80" s="256"/>
      <c r="AB80" s="199"/>
      <c r="AC80" s="198"/>
      <c r="AD80" s="104"/>
      <c r="AE80" s="105"/>
      <c r="AF80" s="197"/>
      <c r="AG80" s="196"/>
      <c r="AH80" s="106"/>
      <c r="AI80" s="27"/>
      <c r="AJ80" s="195"/>
      <c r="AK80" s="195"/>
      <c r="AL80" s="194"/>
      <c r="AT80" s="78"/>
    </row>
    <row r="81" spans="1:46" ht="21.95" customHeight="1">
      <c r="A81" s="134"/>
      <c r="B81" s="204"/>
      <c r="C81" s="100"/>
      <c r="D81" s="101"/>
      <c r="E81" s="203"/>
      <c r="F81" s="202"/>
      <c r="G81" s="102"/>
      <c r="H81" s="103"/>
      <c r="I81" s="102"/>
      <c r="J81" s="122"/>
      <c r="K81" s="201"/>
      <c r="L81" s="102"/>
      <c r="M81" s="125"/>
      <c r="N81" s="200"/>
      <c r="O81" s="129"/>
      <c r="P81" s="130"/>
      <c r="Q81" s="254"/>
      <c r="R81" s="255"/>
      <c r="S81" s="101"/>
      <c r="T81" s="101"/>
      <c r="U81" s="256"/>
      <c r="V81" s="255"/>
      <c r="W81" s="101"/>
      <c r="X81" s="101"/>
      <c r="Y81" s="256"/>
      <c r="Z81" s="257"/>
      <c r="AA81" s="256"/>
      <c r="AB81" s="199"/>
      <c r="AC81" s="198"/>
      <c r="AD81" s="104"/>
      <c r="AE81" s="105"/>
      <c r="AF81" s="197"/>
      <c r="AG81" s="196"/>
      <c r="AH81" s="106"/>
      <c r="AI81" s="27"/>
      <c r="AJ81" s="195"/>
      <c r="AK81" s="195"/>
      <c r="AL81" s="194"/>
      <c r="AT81" s="78"/>
    </row>
    <row r="82" spans="1:46" ht="21.95" customHeight="1">
      <c r="A82" s="134"/>
      <c r="B82" s="204"/>
      <c r="C82" s="100"/>
      <c r="D82" s="101"/>
      <c r="E82" s="203"/>
      <c r="F82" s="202"/>
      <c r="G82" s="102"/>
      <c r="H82" s="103"/>
      <c r="I82" s="102"/>
      <c r="J82" s="122"/>
      <c r="K82" s="201"/>
      <c r="L82" s="102"/>
      <c r="M82" s="125"/>
      <c r="N82" s="200"/>
      <c r="O82" s="129"/>
      <c r="P82" s="130"/>
      <c r="Q82" s="254"/>
      <c r="R82" s="255"/>
      <c r="S82" s="101"/>
      <c r="T82" s="101"/>
      <c r="U82" s="256"/>
      <c r="V82" s="255"/>
      <c r="W82" s="101"/>
      <c r="X82" s="101"/>
      <c r="Y82" s="256"/>
      <c r="Z82" s="257"/>
      <c r="AA82" s="256"/>
      <c r="AB82" s="199"/>
      <c r="AC82" s="198"/>
      <c r="AD82" s="104"/>
      <c r="AE82" s="105"/>
      <c r="AF82" s="197"/>
      <c r="AG82" s="196"/>
      <c r="AH82" s="106"/>
      <c r="AI82" s="27"/>
      <c r="AJ82" s="195"/>
      <c r="AK82" s="195"/>
      <c r="AL82" s="194"/>
    </row>
    <row r="83" spans="1:46" ht="21.95" customHeight="1">
      <c r="A83" s="134"/>
      <c r="B83" s="204"/>
      <c r="C83" s="100"/>
      <c r="D83" s="101"/>
      <c r="E83" s="203"/>
      <c r="F83" s="202"/>
      <c r="G83" s="102"/>
      <c r="H83" s="103"/>
      <c r="I83" s="102"/>
      <c r="J83" s="122"/>
      <c r="K83" s="201"/>
      <c r="L83" s="102"/>
      <c r="M83" s="125"/>
      <c r="N83" s="200"/>
      <c r="O83" s="129"/>
      <c r="P83" s="130"/>
      <c r="Q83" s="254"/>
      <c r="R83" s="255"/>
      <c r="S83" s="101"/>
      <c r="T83" s="101"/>
      <c r="U83" s="256"/>
      <c r="V83" s="255"/>
      <c r="W83" s="101"/>
      <c r="X83" s="101"/>
      <c r="Y83" s="256"/>
      <c r="Z83" s="257"/>
      <c r="AA83" s="256"/>
      <c r="AB83" s="199"/>
      <c r="AC83" s="198"/>
      <c r="AD83" s="104"/>
      <c r="AE83" s="105"/>
      <c r="AF83" s="197"/>
      <c r="AG83" s="196"/>
      <c r="AH83" s="106"/>
      <c r="AI83" s="27"/>
      <c r="AJ83" s="195"/>
      <c r="AK83" s="195"/>
      <c r="AL83" s="194"/>
    </row>
    <row r="84" spans="1:46" ht="22.9" customHeight="1" thickBot="1">
      <c r="A84" s="136"/>
      <c r="B84" s="193"/>
      <c r="C84" s="137"/>
      <c r="D84" s="138"/>
      <c r="E84" s="192"/>
      <c r="F84" s="191"/>
      <c r="G84" s="139"/>
      <c r="H84" s="140"/>
      <c r="I84" s="139"/>
      <c r="J84" s="141"/>
      <c r="K84" s="190"/>
      <c r="L84" s="139"/>
      <c r="M84" s="142"/>
      <c r="N84" s="189"/>
      <c r="O84" s="143"/>
      <c r="P84" s="144"/>
      <c r="Q84" s="269"/>
      <c r="R84" s="259"/>
      <c r="S84" s="260"/>
      <c r="T84" s="138"/>
      <c r="U84" s="270"/>
      <c r="V84" s="271"/>
      <c r="W84" s="272"/>
      <c r="X84" s="138"/>
      <c r="Y84" s="270"/>
      <c r="Z84" s="273"/>
      <c r="AA84" s="270"/>
      <c r="AB84" s="188"/>
      <c r="AC84" s="187"/>
      <c r="AD84" s="145"/>
      <c r="AE84" s="146"/>
      <c r="AF84" s="186"/>
      <c r="AG84" s="185"/>
      <c r="AH84" s="147"/>
      <c r="AI84" s="30"/>
      <c r="AJ84" s="184"/>
      <c r="AK84" s="184"/>
      <c r="AL84" s="216"/>
    </row>
    <row r="85" spans="1:46" ht="21.95" customHeight="1">
      <c r="A85" s="133"/>
      <c r="B85" s="215"/>
      <c r="C85" s="107"/>
      <c r="D85" s="108"/>
      <c r="E85" s="214"/>
      <c r="F85" s="213"/>
      <c r="G85" s="109"/>
      <c r="H85" s="110"/>
      <c r="I85" s="109"/>
      <c r="J85" s="121"/>
      <c r="K85" s="212"/>
      <c r="L85" s="109"/>
      <c r="M85" s="124"/>
      <c r="N85" s="211"/>
      <c r="O85" s="127"/>
      <c r="P85" s="128"/>
      <c r="Q85" s="247"/>
      <c r="R85" s="266"/>
      <c r="S85" s="108"/>
      <c r="T85" s="108"/>
      <c r="U85" s="250"/>
      <c r="V85" s="266"/>
      <c r="W85" s="251"/>
      <c r="X85" s="108"/>
      <c r="Y85" s="250"/>
      <c r="Z85" s="252"/>
      <c r="AA85" s="250"/>
      <c r="AB85" s="210"/>
      <c r="AC85" s="209"/>
      <c r="AD85" s="111"/>
      <c r="AE85" s="112"/>
      <c r="AF85" s="208"/>
      <c r="AG85" s="207"/>
      <c r="AH85" s="113"/>
      <c r="AI85" s="28"/>
      <c r="AJ85" s="206"/>
      <c r="AK85" s="206"/>
      <c r="AL85" s="205"/>
    </row>
    <row r="86" spans="1:46" ht="21.95" customHeight="1">
      <c r="A86" s="134"/>
      <c r="B86" s="204"/>
      <c r="C86" s="100"/>
      <c r="D86" s="101"/>
      <c r="E86" s="203"/>
      <c r="F86" s="202"/>
      <c r="G86" s="102"/>
      <c r="H86" s="103"/>
      <c r="I86" s="102"/>
      <c r="J86" s="122"/>
      <c r="K86" s="201"/>
      <c r="L86" s="102"/>
      <c r="M86" s="125"/>
      <c r="N86" s="200"/>
      <c r="O86" s="129"/>
      <c r="P86" s="130"/>
      <c r="Q86" s="254"/>
      <c r="R86" s="255"/>
      <c r="S86" s="101"/>
      <c r="T86" s="101"/>
      <c r="U86" s="256"/>
      <c r="V86" s="255"/>
      <c r="W86" s="101"/>
      <c r="X86" s="101"/>
      <c r="Y86" s="256"/>
      <c r="Z86" s="257"/>
      <c r="AA86" s="256"/>
      <c r="AB86" s="199"/>
      <c r="AC86" s="198"/>
      <c r="AD86" s="104"/>
      <c r="AE86" s="105"/>
      <c r="AF86" s="197"/>
      <c r="AG86" s="196"/>
      <c r="AH86" s="106"/>
      <c r="AI86" s="27"/>
      <c r="AJ86" s="195"/>
      <c r="AK86" s="195"/>
      <c r="AL86" s="194"/>
    </row>
    <row r="87" spans="1:46" ht="21.95" customHeight="1">
      <c r="A87" s="134"/>
      <c r="B87" s="204"/>
      <c r="C87" s="100"/>
      <c r="D87" s="101"/>
      <c r="E87" s="203"/>
      <c r="F87" s="202"/>
      <c r="G87" s="102"/>
      <c r="H87" s="103"/>
      <c r="I87" s="102"/>
      <c r="J87" s="122"/>
      <c r="K87" s="201"/>
      <c r="L87" s="102"/>
      <c r="M87" s="125"/>
      <c r="N87" s="200"/>
      <c r="O87" s="129"/>
      <c r="P87" s="130"/>
      <c r="Q87" s="254"/>
      <c r="R87" s="255"/>
      <c r="S87" s="101"/>
      <c r="T87" s="101"/>
      <c r="U87" s="256"/>
      <c r="V87" s="255"/>
      <c r="W87" s="101"/>
      <c r="X87" s="101"/>
      <c r="Y87" s="256"/>
      <c r="Z87" s="257"/>
      <c r="AA87" s="256"/>
      <c r="AB87" s="199"/>
      <c r="AC87" s="198"/>
      <c r="AD87" s="104"/>
      <c r="AE87" s="105"/>
      <c r="AF87" s="197"/>
      <c r="AG87" s="196"/>
      <c r="AH87" s="106"/>
      <c r="AI87" s="27"/>
      <c r="AJ87" s="195"/>
      <c r="AK87" s="195"/>
      <c r="AL87" s="194"/>
    </row>
    <row r="88" spans="1:46" ht="21.95" customHeight="1">
      <c r="A88" s="134"/>
      <c r="B88" s="204"/>
      <c r="C88" s="100"/>
      <c r="D88" s="101"/>
      <c r="E88" s="203"/>
      <c r="F88" s="202"/>
      <c r="G88" s="102"/>
      <c r="H88" s="103"/>
      <c r="I88" s="102"/>
      <c r="J88" s="122"/>
      <c r="K88" s="201"/>
      <c r="L88" s="102"/>
      <c r="M88" s="125"/>
      <c r="N88" s="200"/>
      <c r="O88" s="129"/>
      <c r="P88" s="130"/>
      <c r="Q88" s="254"/>
      <c r="R88" s="255"/>
      <c r="S88" s="101"/>
      <c r="T88" s="101"/>
      <c r="U88" s="256"/>
      <c r="V88" s="255"/>
      <c r="W88" s="101"/>
      <c r="X88" s="101"/>
      <c r="Y88" s="256"/>
      <c r="Z88" s="257"/>
      <c r="AA88" s="256"/>
      <c r="AB88" s="199"/>
      <c r="AC88" s="198"/>
      <c r="AD88" s="104"/>
      <c r="AE88" s="105"/>
      <c r="AF88" s="197"/>
      <c r="AG88" s="196"/>
      <c r="AH88" s="106"/>
      <c r="AI88" s="27"/>
      <c r="AJ88" s="195"/>
      <c r="AK88" s="195"/>
      <c r="AL88" s="194"/>
    </row>
    <row r="89" spans="1:46" ht="21.95" customHeight="1">
      <c r="A89" s="134"/>
      <c r="B89" s="204"/>
      <c r="C89" s="100"/>
      <c r="D89" s="101"/>
      <c r="E89" s="203"/>
      <c r="F89" s="202"/>
      <c r="G89" s="102"/>
      <c r="H89" s="103"/>
      <c r="I89" s="102"/>
      <c r="J89" s="122"/>
      <c r="K89" s="201"/>
      <c r="L89" s="102"/>
      <c r="M89" s="125"/>
      <c r="N89" s="200"/>
      <c r="O89" s="129"/>
      <c r="P89" s="130"/>
      <c r="Q89" s="254"/>
      <c r="R89" s="255"/>
      <c r="S89" s="101"/>
      <c r="T89" s="101"/>
      <c r="U89" s="256"/>
      <c r="V89" s="255"/>
      <c r="W89" s="101"/>
      <c r="X89" s="101"/>
      <c r="Y89" s="256"/>
      <c r="Z89" s="257"/>
      <c r="AA89" s="256"/>
      <c r="AB89" s="199"/>
      <c r="AC89" s="198"/>
      <c r="AD89" s="104"/>
      <c r="AE89" s="105"/>
      <c r="AF89" s="197"/>
      <c r="AG89" s="196"/>
      <c r="AH89" s="106"/>
      <c r="AI89" s="27"/>
      <c r="AJ89" s="195"/>
      <c r="AK89" s="195"/>
      <c r="AL89" s="194"/>
    </row>
    <row r="90" spans="1:46" ht="21.95" customHeight="1">
      <c r="A90" s="134"/>
      <c r="B90" s="204"/>
      <c r="C90" s="100"/>
      <c r="D90" s="101"/>
      <c r="E90" s="203"/>
      <c r="F90" s="202"/>
      <c r="G90" s="102"/>
      <c r="H90" s="103"/>
      <c r="I90" s="102"/>
      <c r="J90" s="122"/>
      <c r="K90" s="201"/>
      <c r="L90" s="102"/>
      <c r="M90" s="125"/>
      <c r="N90" s="200"/>
      <c r="O90" s="129"/>
      <c r="P90" s="130"/>
      <c r="Q90" s="254"/>
      <c r="R90" s="255"/>
      <c r="S90" s="101"/>
      <c r="T90" s="101"/>
      <c r="U90" s="256"/>
      <c r="V90" s="255"/>
      <c r="W90" s="101"/>
      <c r="X90" s="101"/>
      <c r="Y90" s="256"/>
      <c r="Z90" s="257"/>
      <c r="AA90" s="256"/>
      <c r="AB90" s="199"/>
      <c r="AC90" s="198"/>
      <c r="AD90" s="104"/>
      <c r="AE90" s="105"/>
      <c r="AF90" s="197"/>
      <c r="AG90" s="196"/>
      <c r="AH90" s="106"/>
      <c r="AI90" s="27"/>
      <c r="AJ90" s="195"/>
      <c r="AK90" s="195"/>
      <c r="AL90" s="194"/>
      <c r="AT90" s="78"/>
    </row>
    <row r="91" spans="1:46" ht="21.95" customHeight="1">
      <c r="A91" s="134"/>
      <c r="B91" s="204"/>
      <c r="C91" s="100"/>
      <c r="D91" s="101"/>
      <c r="E91" s="203"/>
      <c r="F91" s="202"/>
      <c r="G91" s="102"/>
      <c r="H91" s="103"/>
      <c r="I91" s="102"/>
      <c r="J91" s="122"/>
      <c r="K91" s="201"/>
      <c r="L91" s="102"/>
      <c r="M91" s="125"/>
      <c r="N91" s="200"/>
      <c r="O91" s="129"/>
      <c r="P91" s="130"/>
      <c r="Q91" s="254"/>
      <c r="R91" s="255"/>
      <c r="S91" s="101"/>
      <c r="T91" s="101"/>
      <c r="U91" s="256"/>
      <c r="V91" s="255"/>
      <c r="W91" s="101"/>
      <c r="X91" s="101"/>
      <c r="Y91" s="256"/>
      <c r="Z91" s="257"/>
      <c r="AA91" s="256"/>
      <c r="AB91" s="199"/>
      <c r="AC91" s="198"/>
      <c r="AD91" s="104"/>
      <c r="AE91" s="105"/>
      <c r="AF91" s="197"/>
      <c r="AG91" s="196"/>
      <c r="AH91" s="106"/>
      <c r="AI91" s="27"/>
      <c r="AJ91" s="195"/>
      <c r="AK91" s="195"/>
      <c r="AL91" s="194"/>
      <c r="AT91" s="78"/>
    </row>
    <row r="92" spans="1:46" ht="21.95" customHeight="1">
      <c r="A92" s="134"/>
      <c r="B92" s="204"/>
      <c r="C92" s="100"/>
      <c r="D92" s="101"/>
      <c r="E92" s="203"/>
      <c r="F92" s="202"/>
      <c r="G92" s="102"/>
      <c r="H92" s="103"/>
      <c r="I92" s="102"/>
      <c r="J92" s="122"/>
      <c r="K92" s="201"/>
      <c r="L92" s="102"/>
      <c r="M92" s="125"/>
      <c r="N92" s="200"/>
      <c r="O92" s="129"/>
      <c r="P92" s="130"/>
      <c r="Q92" s="254"/>
      <c r="R92" s="255"/>
      <c r="S92" s="101"/>
      <c r="T92" s="101"/>
      <c r="U92" s="256"/>
      <c r="V92" s="255"/>
      <c r="W92" s="101"/>
      <c r="X92" s="101"/>
      <c r="Y92" s="256"/>
      <c r="Z92" s="257"/>
      <c r="AA92" s="256"/>
      <c r="AB92" s="199"/>
      <c r="AC92" s="198"/>
      <c r="AD92" s="104"/>
      <c r="AE92" s="105"/>
      <c r="AF92" s="197"/>
      <c r="AG92" s="196"/>
      <c r="AH92" s="106"/>
      <c r="AI92" s="27"/>
      <c r="AJ92" s="195"/>
      <c r="AK92" s="195"/>
      <c r="AL92" s="194"/>
    </row>
    <row r="93" spans="1:46" ht="21.95" customHeight="1">
      <c r="A93" s="134"/>
      <c r="B93" s="204"/>
      <c r="C93" s="100"/>
      <c r="D93" s="101"/>
      <c r="E93" s="203"/>
      <c r="F93" s="202"/>
      <c r="G93" s="102"/>
      <c r="H93" s="103"/>
      <c r="I93" s="102"/>
      <c r="J93" s="122"/>
      <c r="K93" s="201"/>
      <c r="L93" s="102"/>
      <c r="M93" s="125"/>
      <c r="N93" s="200"/>
      <c r="O93" s="129"/>
      <c r="P93" s="130"/>
      <c r="Q93" s="254"/>
      <c r="R93" s="255"/>
      <c r="S93" s="101"/>
      <c r="T93" s="101"/>
      <c r="U93" s="256"/>
      <c r="V93" s="255"/>
      <c r="W93" s="101"/>
      <c r="X93" s="101"/>
      <c r="Y93" s="256"/>
      <c r="Z93" s="257"/>
      <c r="AA93" s="256"/>
      <c r="AB93" s="199"/>
      <c r="AC93" s="198"/>
      <c r="AD93" s="104"/>
      <c r="AE93" s="105"/>
      <c r="AF93" s="197"/>
      <c r="AG93" s="196"/>
      <c r="AH93" s="106"/>
      <c r="AI93" s="27"/>
      <c r="AJ93" s="195"/>
      <c r="AK93" s="195"/>
      <c r="AL93" s="194"/>
    </row>
    <row r="94" spans="1:46" ht="22.9" customHeight="1" thickBot="1">
      <c r="A94" s="135"/>
      <c r="B94" s="221"/>
      <c r="C94" s="114"/>
      <c r="D94" s="115"/>
      <c r="E94" s="220"/>
      <c r="F94" s="219"/>
      <c r="G94" s="116"/>
      <c r="H94" s="117"/>
      <c r="I94" s="116"/>
      <c r="J94" s="123"/>
      <c r="K94" s="218"/>
      <c r="L94" s="116"/>
      <c r="M94" s="126"/>
      <c r="N94" s="217"/>
      <c r="O94" s="131"/>
      <c r="P94" s="132"/>
      <c r="Q94" s="258"/>
      <c r="R94" s="259"/>
      <c r="S94" s="260"/>
      <c r="T94" s="115"/>
      <c r="U94" s="264"/>
      <c r="V94" s="262"/>
      <c r="W94" s="263"/>
      <c r="X94" s="115"/>
      <c r="Y94" s="264"/>
      <c r="Z94" s="265"/>
      <c r="AA94" s="264"/>
      <c r="AB94" s="188"/>
      <c r="AC94" s="187"/>
      <c r="AD94" s="145"/>
      <c r="AE94" s="146"/>
      <c r="AF94" s="186"/>
      <c r="AG94" s="185"/>
      <c r="AH94" s="147"/>
      <c r="AI94" s="30"/>
      <c r="AJ94" s="184"/>
      <c r="AK94" s="184"/>
      <c r="AL94" s="216"/>
    </row>
    <row r="95" spans="1:46" ht="21.95" customHeight="1">
      <c r="A95" s="133"/>
      <c r="B95" s="215"/>
      <c r="C95" s="107"/>
      <c r="D95" s="108"/>
      <c r="E95" s="214"/>
      <c r="F95" s="213"/>
      <c r="G95" s="109"/>
      <c r="H95" s="110"/>
      <c r="I95" s="109"/>
      <c r="J95" s="121"/>
      <c r="K95" s="212"/>
      <c r="L95" s="109"/>
      <c r="M95" s="124"/>
      <c r="N95" s="211"/>
      <c r="O95" s="127"/>
      <c r="P95" s="128"/>
      <c r="Q95" s="247"/>
      <c r="R95" s="266"/>
      <c r="S95" s="108"/>
      <c r="T95" s="108"/>
      <c r="U95" s="250"/>
      <c r="V95" s="266"/>
      <c r="W95" s="251"/>
      <c r="X95" s="108"/>
      <c r="Y95" s="250"/>
      <c r="Z95" s="252"/>
      <c r="AA95" s="250"/>
      <c r="AB95" s="210"/>
      <c r="AC95" s="209"/>
      <c r="AD95" s="111"/>
      <c r="AE95" s="112"/>
      <c r="AF95" s="208"/>
      <c r="AG95" s="207"/>
      <c r="AH95" s="113"/>
      <c r="AI95" s="28"/>
      <c r="AJ95" s="206"/>
      <c r="AK95" s="206"/>
      <c r="AL95" s="205"/>
    </row>
    <row r="96" spans="1:46" ht="21.95" customHeight="1">
      <c r="A96" s="134"/>
      <c r="B96" s="204"/>
      <c r="C96" s="100"/>
      <c r="D96" s="101"/>
      <c r="E96" s="203"/>
      <c r="F96" s="202"/>
      <c r="G96" s="102"/>
      <c r="H96" s="103"/>
      <c r="I96" s="102"/>
      <c r="J96" s="122"/>
      <c r="K96" s="201"/>
      <c r="L96" s="102"/>
      <c r="M96" s="125"/>
      <c r="N96" s="200"/>
      <c r="O96" s="129"/>
      <c r="P96" s="130"/>
      <c r="Q96" s="254"/>
      <c r="R96" s="255"/>
      <c r="S96" s="101"/>
      <c r="T96" s="101"/>
      <c r="U96" s="256"/>
      <c r="V96" s="255"/>
      <c r="W96" s="101"/>
      <c r="X96" s="101"/>
      <c r="Y96" s="256"/>
      <c r="Z96" s="257"/>
      <c r="AA96" s="256"/>
      <c r="AB96" s="199"/>
      <c r="AC96" s="198"/>
      <c r="AD96" s="104"/>
      <c r="AE96" s="105"/>
      <c r="AF96" s="197"/>
      <c r="AG96" s="196"/>
      <c r="AH96" s="106"/>
      <c r="AI96" s="27"/>
      <c r="AJ96" s="195"/>
      <c r="AK96" s="195"/>
      <c r="AL96" s="194"/>
    </row>
    <row r="97" spans="1:46" ht="21.95" customHeight="1">
      <c r="A97" s="134"/>
      <c r="B97" s="204"/>
      <c r="C97" s="100"/>
      <c r="D97" s="101"/>
      <c r="E97" s="203"/>
      <c r="F97" s="202"/>
      <c r="G97" s="102"/>
      <c r="H97" s="103"/>
      <c r="I97" s="102"/>
      <c r="J97" s="122"/>
      <c r="K97" s="201"/>
      <c r="L97" s="102"/>
      <c r="M97" s="125"/>
      <c r="N97" s="200"/>
      <c r="O97" s="129"/>
      <c r="P97" s="130"/>
      <c r="Q97" s="254"/>
      <c r="R97" s="255"/>
      <c r="S97" s="101"/>
      <c r="T97" s="101"/>
      <c r="U97" s="256"/>
      <c r="V97" s="255"/>
      <c r="W97" s="101"/>
      <c r="X97" s="101"/>
      <c r="Y97" s="256"/>
      <c r="Z97" s="257"/>
      <c r="AA97" s="256"/>
      <c r="AB97" s="199"/>
      <c r="AC97" s="198"/>
      <c r="AD97" s="104"/>
      <c r="AE97" s="105"/>
      <c r="AF97" s="197"/>
      <c r="AG97" s="196"/>
      <c r="AH97" s="106"/>
      <c r="AI97" s="27"/>
      <c r="AJ97" s="195"/>
      <c r="AK97" s="195"/>
      <c r="AL97" s="194"/>
    </row>
    <row r="98" spans="1:46" ht="21.95" customHeight="1">
      <c r="A98" s="134"/>
      <c r="B98" s="204"/>
      <c r="C98" s="100"/>
      <c r="D98" s="101"/>
      <c r="E98" s="203"/>
      <c r="F98" s="202"/>
      <c r="G98" s="102"/>
      <c r="H98" s="103"/>
      <c r="I98" s="102"/>
      <c r="J98" s="122"/>
      <c r="K98" s="201"/>
      <c r="L98" s="102"/>
      <c r="M98" s="125"/>
      <c r="N98" s="200"/>
      <c r="O98" s="129"/>
      <c r="P98" s="130"/>
      <c r="Q98" s="254"/>
      <c r="R98" s="255"/>
      <c r="S98" s="101"/>
      <c r="T98" s="101"/>
      <c r="U98" s="256"/>
      <c r="V98" s="255"/>
      <c r="W98" s="101"/>
      <c r="X98" s="101"/>
      <c r="Y98" s="256"/>
      <c r="Z98" s="257"/>
      <c r="AA98" s="256"/>
      <c r="AB98" s="199"/>
      <c r="AC98" s="198"/>
      <c r="AD98" s="104"/>
      <c r="AE98" s="105"/>
      <c r="AF98" s="197"/>
      <c r="AG98" s="196"/>
      <c r="AH98" s="106"/>
      <c r="AI98" s="27"/>
      <c r="AJ98" s="195"/>
      <c r="AK98" s="195"/>
      <c r="AL98" s="194"/>
    </row>
    <row r="99" spans="1:46" ht="21.95" customHeight="1">
      <c r="A99" s="134"/>
      <c r="B99" s="204"/>
      <c r="C99" s="100"/>
      <c r="D99" s="101"/>
      <c r="E99" s="203"/>
      <c r="F99" s="202"/>
      <c r="G99" s="102"/>
      <c r="H99" s="103"/>
      <c r="I99" s="102"/>
      <c r="J99" s="122"/>
      <c r="K99" s="201"/>
      <c r="L99" s="102"/>
      <c r="M99" s="125"/>
      <c r="N99" s="200"/>
      <c r="O99" s="129"/>
      <c r="P99" s="130"/>
      <c r="Q99" s="254"/>
      <c r="R99" s="255"/>
      <c r="S99" s="101"/>
      <c r="T99" s="101"/>
      <c r="U99" s="256"/>
      <c r="V99" s="255"/>
      <c r="W99" s="101"/>
      <c r="X99" s="101"/>
      <c r="Y99" s="256"/>
      <c r="Z99" s="257"/>
      <c r="AA99" s="256"/>
      <c r="AB99" s="199"/>
      <c r="AC99" s="198"/>
      <c r="AD99" s="104"/>
      <c r="AE99" s="105"/>
      <c r="AF99" s="197"/>
      <c r="AG99" s="196"/>
      <c r="AH99" s="106"/>
      <c r="AI99" s="27"/>
      <c r="AJ99" s="195"/>
      <c r="AK99" s="195"/>
      <c r="AL99" s="194"/>
    </row>
    <row r="100" spans="1:46" ht="21.95" customHeight="1">
      <c r="A100" s="134"/>
      <c r="B100" s="204"/>
      <c r="C100" s="100"/>
      <c r="D100" s="101"/>
      <c r="E100" s="203"/>
      <c r="F100" s="202"/>
      <c r="G100" s="102"/>
      <c r="H100" s="103"/>
      <c r="I100" s="102"/>
      <c r="J100" s="122"/>
      <c r="K100" s="201"/>
      <c r="L100" s="102"/>
      <c r="M100" s="125"/>
      <c r="N100" s="200"/>
      <c r="O100" s="129"/>
      <c r="P100" s="130"/>
      <c r="Q100" s="254"/>
      <c r="R100" s="255"/>
      <c r="S100" s="101"/>
      <c r="T100" s="101"/>
      <c r="U100" s="256"/>
      <c r="V100" s="255"/>
      <c r="W100" s="101"/>
      <c r="X100" s="101"/>
      <c r="Y100" s="256"/>
      <c r="Z100" s="257"/>
      <c r="AA100" s="256"/>
      <c r="AB100" s="199"/>
      <c r="AC100" s="198"/>
      <c r="AD100" s="104"/>
      <c r="AE100" s="105"/>
      <c r="AF100" s="197"/>
      <c r="AG100" s="196"/>
      <c r="AH100" s="106"/>
      <c r="AI100" s="27"/>
      <c r="AJ100" s="195"/>
      <c r="AK100" s="195"/>
      <c r="AL100" s="194"/>
      <c r="AT100" s="78"/>
    </row>
    <row r="101" spans="1:46" ht="21.95" customHeight="1">
      <c r="A101" s="134"/>
      <c r="B101" s="204"/>
      <c r="C101" s="100"/>
      <c r="D101" s="101"/>
      <c r="E101" s="203"/>
      <c r="F101" s="202"/>
      <c r="G101" s="102"/>
      <c r="H101" s="103"/>
      <c r="I101" s="102"/>
      <c r="J101" s="122"/>
      <c r="K101" s="201"/>
      <c r="L101" s="102"/>
      <c r="M101" s="125"/>
      <c r="N101" s="200"/>
      <c r="O101" s="129"/>
      <c r="P101" s="130"/>
      <c r="Q101" s="254"/>
      <c r="R101" s="255"/>
      <c r="S101" s="101"/>
      <c r="T101" s="101"/>
      <c r="U101" s="256"/>
      <c r="V101" s="255"/>
      <c r="W101" s="101"/>
      <c r="X101" s="101"/>
      <c r="Y101" s="256"/>
      <c r="Z101" s="257"/>
      <c r="AA101" s="256"/>
      <c r="AB101" s="199"/>
      <c r="AC101" s="198"/>
      <c r="AD101" s="104"/>
      <c r="AE101" s="105"/>
      <c r="AF101" s="197"/>
      <c r="AG101" s="196"/>
      <c r="AH101" s="106"/>
      <c r="AI101" s="27"/>
      <c r="AJ101" s="195"/>
      <c r="AK101" s="195"/>
      <c r="AL101" s="194"/>
      <c r="AT101" s="78"/>
    </row>
    <row r="102" spans="1:46" ht="21.95" customHeight="1">
      <c r="A102" s="134"/>
      <c r="B102" s="204"/>
      <c r="C102" s="100"/>
      <c r="D102" s="101"/>
      <c r="E102" s="203"/>
      <c r="F102" s="202"/>
      <c r="G102" s="102"/>
      <c r="H102" s="103"/>
      <c r="I102" s="102"/>
      <c r="J102" s="122"/>
      <c r="K102" s="201"/>
      <c r="L102" s="102"/>
      <c r="M102" s="125"/>
      <c r="N102" s="200"/>
      <c r="O102" s="129"/>
      <c r="P102" s="130"/>
      <c r="Q102" s="254"/>
      <c r="R102" s="255"/>
      <c r="S102" s="101"/>
      <c r="T102" s="101"/>
      <c r="U102" s="256"/>
      <c r="V102" s="255"/>
      <c r="W102" s="101"/>
      <c r="X102" s="101"/>
      <c r="Y102" s="256"/>
      <c r="Z102" s="257"/>
      <c r="AA102" s="256"/>
      <c r="AB102" s="199"/>
      <c r="AC102" s="198"/>
      <c r="AD102" s="104"/>
      <c r="AE102" s="105"/>
      <c r="AF102" s="197"/>
      <c r="AG102" s="196"/>
      <c r="AH102" s="106"/>
      <c r="AI102" s="27"/>
      <c r="AJ102" s="195"/>
      <c r="AK102" s="195"/>
      <c r="AL102" s="194"/>
    </row>
    <row r="103" spans="1:46" ht="21.95" customHeight="1">
      <c r="A103" s="134"/>
      <c r="B103" s="204"/>
      <c r="C103" s="100"/>
      <c r="D103" s="101"/>
      <c r="E103" s="203"/>
      <c r="F103" s="202"/>
      <c r="G103" s="102"/>
      <c r="H103" s="103"/>
      <c r="I103" s="102"/>
      <c r="J103" s="122"/>
      <c r="K103" s="201"/>
      <c r="L103" s="102"/>
      <c r="M103" s="125"/>
      <c r="N103" s="200"/>
      <c r="O103" s="129"/>
      <c r="P103" s="130"/>
      <c r="Q103" s="254"/>
      <c r="R103" s="255"/>
      <c r="S103" s="101"/>
      <c r="T103" s="101"/>
      <c r="U103" s="256"/>
      <c r="V103" s="255"/>
      <c r="W103" s="101"/>
      <c r="X103" s="101"/>
      <c r="Y103" s="256"/>
      <c r="Z103" s="257"/>
      <c r="AA103" s="256"/>
      <c r="AB103" s="199"/>
      <c r="AC103" s="198"/>
      <c r="AD103" s="104"/>
      <c r="AE103" s="105"/>
      <c r="AF103" s="197"/>
      <c r="AG103" s="196"/>
      <c r="AH103" s="106"/>
      <c r="AI103" s="27"/>
      <c r="AJ103" s="195"/>
      <c r="AK103" s="195"/>
      <c r="AL103" s="194"/>
    </row>
    <row r="104" spans="1:46" ht="22.9" customHeight="1" thickBot="1">
      <c r="A104" s="136"/>
      <c r="B104" s="193"/>
      <c r="C104" s="137"/>
      <c r="D104" s="138"/>
      <c r="E104" s="192"/>
      <c r="F104" s="191"/>
      <c r="G104" s="139"/>
      <c r="H104" s="140"/>
      <c r="I104" s="139"/>
      <c r="J104" s="141"/>
      <c r="K104" s="190"/>
      <c r="L104" s="139"/>
      <c r="M104" s="142"/>
      <c r="N104" s="189"/>
      <c r="O104" s="143"/>
      <c r="P104" s="144"/>
      <c r="Q104" s="269"/>
      <c r="R104" s="259"/>
      <c r="S104" s="260"/>
      <c r="T104" s="138"/>
      <c r="U104" s="270"/>
      <c r="V104" s="271"/>
      <c r="W104" s="272"/>
      <c r="X104" s="138"/>
      <c r="Y104" s="270"/>
      <c r="Z104" s="273"/>
      <c r="AA104" s="270"/>
      <c r="AB104" s="188"/>
      <c r="AC104" s="187"/>
      <c r="AD104" s="145"/>
      <c r="AE104" s="146"/>
      <c r="AF104" s="186"/>
      <c r="AG104" s="185"/>
      <c r="AH104" s="147"/>
      <c r="AI104" s="30"/>
      <c r="AJ104" s="184"/>
      <c r="AK104" s="184"/>
      <c r="AL104" s="216"/>
    </row>
    <row r="105" spans="1:46" ht="21.95" customHeight="1">
      <c r="A105" s="133"/>
      <c r="B105" s="215"/>
      <c r="C105" s="107"/>
      <c r="D105" s="108"/>
      <c r="E105" s="214"/>
      <c r="F105" s="213"/>
      <c r="G105" s="109"/>
      <c r="H105" s="110"/>
      <c r="I105" s="109"/>
      <c r="J105" s="121"/>
      <c r="K105" s="212"/>
      <c r="L105" s="109"/>
      <c r="M105" s="124"/>
      <c r="N105" s="211"/>
      <c r="O105" s="127"/>
      <c r="P105" s="128"/>
      <c r="Q105" s="247"/>
      <c r="R105" s="266"/>
      <c r="S105" s="108"/>
      <c r="T105" s="108"/>
      <c r="U105" s="250"/>
      <c r="V105" s="266"/>
      <c r="W105" s="251"/>
      <c r="X105" s="108"/>
      <c r="Y105" s="250"/>
      <c r="Z105" s="252"/>
      <c r="AA105" s="250"/>
      <c r="AB105" s="210"/>
      <c r="AC105" s="209"/>
      <c r="AD105" s="111"/>
      <c r="AE105" s="112"/>
      <c r="AF105" s="208"/>
      <c r="AG105" s="207"/>
      <c r="AH105" s="113"/>
      <c r="AI105" s="28"/>
      <c r="AJ105" s="206"/>
      <c r="AK105" s="206"/>
      <c r="AL105" s="205"/>
    </row>
    <row r="106" spans="1:46" ht="21.95" customHeight="1">
      <c r="A106" s="134"/>
      <c r="B106" s="204"/>
      <c r="C106" s="100"/>
      <c r="D106" s="101"/>
      <c r="E106" s="203"/>
      <c r="F106" s="202"/>
      <c r="G106" s="102"/>
      <c r="H106" s="103"/>
      <c r="I106" s="102"/>
      <c r="J106" s="122"/>
      <c r="K106" s="201"/>
      <c r="L106" s="102"/>
      <c r="M106" s="125"/>
      <c r="N106" s="200"/>
      <c r="O106" s="129"/>
      <c r="P106" s="130"/>
      <c r="Q106" s="254"/>
      <c r="R106" s="255"/>
      <c r="S106" s="101"/>
      <c r="T106" s="101"/>
      <c r="U106" s="256"/>
      <c r="V106" s="255"/>
      <c r="W106" s="101"/>
      <c r="X106" s="101"/>
      <c r="Y106" s="256"/>
      <c r="Z106" s="257"/>
      <c r="AA106" s="256"/>
      <c r="AB106" s="199"/>
      <c r="AC106" s="198"/>
      <c r="AD106" s="104"/>
      <c r="AE106" s="105"/>
      <c r="AF106" s="197"/>
      <c r="AG106" s="196"/>
      <c r="AH106" s="106"/>
      <c r="AI106" s="27"/>
      <c r="AJ106" s="195"/>
      <c r="AK106" s="195"/>
      <c r="AL106" s="194"/>
    </row>
    <row r="107" spans="1:46" ht="21.95" customHeight="1">
      <c r="A107" s="134"/>
      <c r="B107" s="204"/>
      <c r="C107" s="100"/>
      <c r="D107" s="101"/>
      <c r="E107" s="203"/>
      <c r="F107" s="202"/>
      <c r="G107" s="102"/>
      <c r="H107" s="103"/>
      <c r="I107" s="102"/>
      <c r="J107" s="122"/>
      <c r="K107" s="201"/>
      <c r="L107" s="102"/>
      <c r="M107" s="125"/>
      <c r="N107" s="200"/>
      <c r="O107" s="129"/>
      <c r="P107" s="130"/>
      <c r="Q107" s="254"/>
      <c r="R107" s="255"/>
      <c r="S107" s="101"/>
      <c r="T107" s="101"/>
      <c r="U107" s="256"/>
      <c r="V107" s="255"/>
      <c r="W107" s="101"/>
      <c r="X107" s="101"/>
      <c r="Y107" s="256"/>
      <c r="Z107" s="257"/>
      <c r="AA107" s="256"/>
      <c r="AB107" s="199"/>
      <c r="AC107" s="198"/>
      <c r="AD107" s="104"/>
      <c r="AE107" s="105"/>
      <c r="AF107" s="197"/>
      <c r="AG107" s="196"/>
      <c r="AH107" s="106"/>
      <c r="AI107" s="27"/>
      <c r="AJ107" s="195"/>
      <c r="AK107" s="195"/>
      <c r="AL107" s="194"/>
    </row>
    <row r="108" spans="1:46" ht="21.95" customHeight="1">
      <c r="A108" s="134"/>
      <c r="B108" s="204"/>
      <c r="C108" s="100"/>
      <c r="D108" s="101"/>
      <c r="E108" s="203"/>
      <c r="F108" s="202"/>
      <c r="G108" s="102"/>
      <c r="H108" s="103"/>
      <c r="I108" s="102"/>
      <c r="J108" s="122"/>
      <c r="K108" s="201"/>
      <c r="L108" s="102"/>
      <c r="M108" s="125"/>
      <c r="N108" s="200"/>
      <c r="O108" s="129"/>
      <c r="P108" s="130"/>
      <c r="Q108" s="254"/>
      <c r="R108" s="255"/>
      <c r="S108" s="101"/>
      <c r="T108" s="101"/>
      <c r="U108" s="256"/>
      <c r="V108" s="255"/>
      <c r="W108" s="101"/>
      <c r="X108" s="101"/>
      <c r="Y108" s="256"/>
      <c r="Z108" s="257"/>
      <c r="AA108" s="256"/>
      <c r="AB108" s="199"/>
      <c r="AC108" s="198"/>
      <c r="AD108" s="104"/>
      <c r="AE108" s="105"/>
      <c r="AF108" s="197"/>
      <c r="AG108" s="196"/>
      <c r="AH108" s="106"/>
      <c r="AI108" s="27"/>
      <c r="AJ108" s="195"/>
      <c r="AK108" s="195"/>
      <c r="AL108" s="194"/>
    </row>
    <row r="109" spans="1:46" ht="21.95" customHeight="1">
      <c r="A109" s="134"/>
      <c r="B109" s="204"/>
      <c r="C109" s="100"/>
      <c r="D109" s="101"/>
      <c r="E109" s="203"/>
      <c r="F109" s="202"/>
      <c r="G109" s="102"/>
      <c r="H109" s="103"/>
      <c r="I109" s="102"/>
      <c r="J109" s="122"/>
      <c r="K109" s="201"/>
      <c r="L109" s="102"/>
      <c r="M109" s="125"/>
      <c r="N109" s="200"/>
      <c r="O109" s="129"/>
      <c r="P109" s="130"/>
      <c r="Q109" s="254"/>
      <c r="R109" s="255"/>
      <c r="S109" s="101"/>
      <c r="T109" s="101"/>
      <c r="U109" s="256"/>
      <c r="V109" s="255"/>
      <c r="W109" s="101"/>
      <c r="X109" s="101"/>
      <c r="Y109" s="256"/>
      <c r="Z109" s="257"/>
      <c r="AA109" s="256"/>
      <c r="AB109" s="199"/>
      <c r="AC109" s="198"/>
      <c r="AD109" s="104"/>
      <c r="AE109" s="105"/>
      <c r="AF109" s="197"/>
      <c r="AG109" s="196"/>
      <c r="AH109" s="106"/>
      <c r="AI109" s="27"/>
      <c r="AJ109" s="195"/>
      <c r="AK109" s="195"/>
      <c r="AL109" s="194"/>
    </row>
    <row r="110" spans="1:46" ht="21.95" customHeight="1">
      <c r="A110" s="134"/>
      <c r="B110" s="204"/>
      <c r="C110" s="100"/>
      <c r="D110" s="101"/>
      <c r="E110" s="203"/>
      <c r="F110" s="202"/>
      <c r="G110" s="102"/>
      <c r="H110" s="103"/>
      <c r="I110" s="102"/>
      <c r="J110" s="122"/>
      <c r="K110" s="201"/>
      <c r="L110" s="102"/>
      <c r="M110" s="125"/>
      <c r="N110" s="200"/>
      <c r="O110" s="129"/>
      <c r="P110" s="130"/>
      <c r="Q110" s="254"/>
      <c r="R110" s="255"/>
      <c r="S110" s="101"/>
      <c r="T110" s="101"/>
      <c r="U110" s="256"/>
      <c r="V110" s="255"/>
      <c r="W110" s="101"/>
      <c r="X110" s="101"/>
      <c r="Y110" s="256"/>
      <c r="Z110" s="257"/>
      <c r="AA110" s="256"/>
      <c r="AB110" s="199"/>
      <c r="AC110" s="198"/>
      <c r="AD110" s="104"/>
      <c r="AE110" s="105"/>
      <c r="AF110" s="197"/>
      <c r="AG110" s="196"/>
      <c r="AH110" s="106"/>
      <c r="AI110" s="27"/>
      <c r="AJ110" s="195"/>
      <c r="AK110" s="195"/>
      <c r="AL110" s="194"/>
      <c r="AT110" s="78"/>
    </row>
    <row r="111" spans="1:46" ht="21.95" customHeight="1">
      <c r="A111" s="134"/>
      <c r="B111" s="204"/>
      <c r="C111" s="100"/>
      <c r="D111" s="101"/>
      <c r="E111" s="203"/>
      <c r="F111" s="202"/>
      <c r="G111" s="102"/>
      <c r="H111" s="103"/>
      <c r="I111" s="102"/>
      <c r="J111" s="122"/>
      <c r="K111" s="201"/>
      <c r="L111" s="102"/>
      <c r="M111" s="125"/>
      <c r="N111" s="200"/>
      <c r="O111" s="129"/>
      <c r="P111" s="130"/>
      <c r="Q111" s="254"/>
      <c r="R111" s="255"/>
      <c r="S111" s="101"/>
      <c r="T111" s="101"/>
      <c r="U111" s="256"/>
      <c r="V111" s="255"/>
      <c r="W111" s="101"/>
      <c r="X111" s="101"/>
      <c r="Y111" s="256"/>
      <c r="Z111" s="257"/>
      <c r="AA111" s="256"/>
      <c r="AB111" s="199"/>
      <c r="AC111" s="198"/>
      <c r="AD111" s="104"/>
      <c r="AE111" s="105"/>
      <c r="AF111" s="197"/>
      <c r="AG111" s="196"/>
      <c r="AH111" s="106"/>
      <c r="AI111" s="27"/>
      <c r="AJ111" s="195"/>
      <c r="AK111" s="195"/>
      <c r="AL111" s="194"/>
      <c r="AT111" s="78"/>
    </row>
    <row r="112" spans="1:46" ht="21.95" customHeight="1">
      <c r="A112" s="134"/>
      <c r="B112" s="204"/>
      <c r="C112" s="100"/>
      <c r="D112" s="101"/>
      <c r="E112" s="203"/>
      <c r="F112" s="202"/>
      <c r="G112" s="102"/>
      <c r="H112" s="103"/>
      <c r="I112" s="102"/>
      <c r="J112" s="122"/>
      <c r="K112" s="201"/>
      <c r="L112" s="102"/>
      <c r="M112" s="125"/>
      <c r="N112" s="200"/>
      <c r="O112" s="129"/>
      <c r="P112" s="130"/>
      <c r="Q112" s="254"/>
      <c r="R112" s="255"/>
      <c r="S112" s="101"/>
      <c r="T112" s="101"/>
      <c r="U112" s="256"/>
      <c r="V112" s="255"/>
      <c r="W112" s="101"/>
      <c r="X112" s="101"/>
      <c r="Y112" s="256"/>
      <c r="Z112" s="257"/>
      <c r="AA112" s="256"/>
      <c r="AB112" s="199"/>
      <c r="AC112" s="198"/>
      <c r="AD112" s="104"/>
      <c r="AE112" s="105"/>
      <c r="AF112" s="197"/>
      <c r="AG112" s="196"/>
      <c r="AH112" s="106"/>
      <c r="AI112" s="27"/>
      <c r="AJ112" s="195"/>
      <c r="AK112" s="195"/>
      <c r="AL112" s="194"/>
    </row>
    <row r="113" spans="1:46" ht="21.95" customHeight="1">
      <c r="A113" s="134"/>
      <c r="B113" s="204"/>
      <c r="C113" s="100"/>
      <c r="D113" s="101"/>
      <c r="E113" s="203"/>
      <c r="F113" s="202"/>
      <c r="G113" s="102"/>
      <c r="H113" s="103"/>
      <c r="I113" s="102"/>
      <c r="J113" s="122"/>
      <c r="K113" s="201"/>
      <c r="L113" s="102"/>
      <c r="M113" s="125"/>
      <c r="N113" s="200"/>
      <c r="O113" s="129"/>
      <c r="P113" s="130"/>
      <c r="Q113" s="254"/>
      <c r="R113" s="255"/>
      <c r="S113" s="101"/>
      <c r="T113" s="101"/>
      <c r="U113" s="256"/>
      <c r="V113" s="255"/>
      <c r="W113" s="101"/>
      <c r="X113" s="101"/>
      <c r="Y113" s="256"/>
      <c r="Z113" s="257"/>
      <c r="AA113" s="256"/>
      <c r="AB113" s="199"/>
      <c r="AC113" s="198"/>
      <c r="AD113" s="104"/>
      <c r="AE113" s="105"/>
      <c r="AF113" s="197"/>
      <c r="AG113" s="196"/>
      <c r="AH113" s="106"/>
      <c r="AI113" s="27"/>
      <c r="AJ113" s="195"/>
      <c r="AK113" s="195"/>
      <c r="AL113" s="194"/>
    </row>
    <row r="114" spans="1:46" ht="22.9" customHeight="1" thickBot="1">
      <c r="A114" s="135"/>
      <c r="B114" s="221"/>
      <c r="C114" s="114"/>
      <c r="D114" s="115"/>
      <c r="E114" s="220"/>
      <c r="F114" s="219"/>
      <c r="G114" s="116"/>
      <c r="H114" s="117"/>
      <c r="I114" s="116"/>
      <c r="J114" s="123"/>
      <c r="K114" s="218"/>
      <c r="L114" s="116"/>
      <c r="M114" s="126"/>
      <c r="N114" s="217"/>
      <c r="O114" s="131"/>
      <c r="P114" s="132"/>
      <c r="Q114" s="258"/>
      <c r="R114" s="259"/>
      <c r="S114" s="260"/>
      <c r="T114" s="115"/>
      <c r="U114" s="264"/>
      <c r="V114" s="262"/>
      <c r="W114" s="263"/>
      <c r="X114" s="115"/>
      <c r="Y114" s="264"/>
      <c r="Z114" s="265"/>
      <c r="AA114" s="264"/>
      <c r="AB114" s="188"/>
      <c r="AC114" s="187"/>
      <c r="AD114" s="145"/>
      <c r="AE114" s="146"/>
      <c r="AF114" s="186"/>
      <c r="AG114" s="185"/>
      <c r="AH114" s="147"/>
      <c r="AI114" s="30"/>
      <c r="AJ114" s="184"/>
      <c r="AK114" s="184"/>
      <c r="AL114" s="216"/>
    </row>
    <row r="115" spans="1:46" ht="21.95" customHeight="1">
      <c r="A115" s="133"/>
      <c r="B115" s="215"/>
      <c r="C115" s="107"/>
      <c r="D115" s="108"/>
      <c r="E115" s="214"/>
      <c r="F115" s="213"/>
      <c r="G115" s="109"/>
      <c r="H115" s="110"/>
      <c r="I115" s="109"/>
      <c r="J115" s="121"/>
      <c r="K115" s="212"/>
      <c r="L115" s="109"/>
      <c r="M115" s="124"/>
      <c r="N115" s="211"/>
      <c r="O115" s="127"/>
      <c r="P115" s="128"/>
      <c r="Q115" s="247"/>
      <c r="R115" s="266"/>
      <c r="S115" s="108"/>
      <c r="T115" s="108"/>
      <c r="U115" s="250"/>
      <c r="V115" s="266"/>
      <c r="W115" s="251"/>
      <c r="X115" s="108"/>
      <c r="Y115" s="250"/>
      <c r="Z115" s="252"/>
      <c r="AA115" s="250"/>
      <c r="AB115" s="210"/>
      <c r="AC115" s="209"/>
      <c r="AD115" s="111"/>
      <c r="AE115" s="112"/>
      <c r="AF115" s="208"/>
      <c r="AG115" s="207"/>
      <c r="AH115" s="113"/>
      <c r="AI115" s="28"/>
      <c r="AJ115" s="206"/>
      <c r="AK115" s="206"/>
      <c r="AL115" s="205"/>
    </row>
    <row r="116" spans="1:46" ht="21.95" customHeight="1">
      <c r="A116" s="134"/>
      <c r="B116" s="204"/>
      <c r="C116" s="100"/>
      <c r="D116" s="101"/>
      <c r="E116" s="203"/>
      <c r="F116" s="202"/>
      <c r="G116" s="102"/>
      <c r="H116" s="103"/>
      <c r="I116" s="102"/>
      <c r="J116" s="122"/>
      <c r="K116" s="201"/>
      <c r="L116" s="102"/>
      <c r="M116" s="125"/>
      <c r="N116" s="200"/>
      <c r="O116" s="129"/>
      <c r="P116" s="130"/>
      <c r="Q116" s="254" t="s">
        <v>73</v>
      </c>
      <c r="R116" s="255"/>
      <c r="S116" s="101"/>
      <c r="T116" s="101"/>
      <c r="U116" s="256"/>
      <c r="V116" s="255"/>
      <c r="W116" s="101"/>
      <c r="X116" s="101"/>
      <c r="Y116" s="256"/>
      <c r="Z116" s="257"/>
      <c r="AA116" s="256"/>
      <c r="AB116" s="199"/>
      <c r="AC116" s="198"/>
      <c r="AD116" s="104"/>
      <c r="AE116" s="105"/>
      <c r="AF116" s="197"/>
      <c r="AG116" s="196"/>
      <c r="AH116" s="106"/>
      <c r="AI116" s="27"/>
      <c r="AJ116" s="195"/>
      <c r="AK116" s="195"/>
      <c r="AL116" s="194"/>
    </row>
    <row r="117" spans="1:46" ht="21.95" customHeight="1">
      <c r="A117" s="134"/>
      <c r="B117" s="204"/>
      <c r="C117" s="100"/>
      <c r="D117" s="101"/>
      <c r="E117" s="203"/>
      <c r="F117" s="202"/>
      <c r="G117" s="102"/>
      <c r="H117" s="103"/>
      <c r="I117" s="102"/>
      <c r="J117" s="122"/>
      <c r="K117" s="201"/>
      <c r="L117" s="102"/>
      <c r="M117" s="125"/>
      <c r="N117" s="200"/>
      <c r="O117" s="129"/>
      <c r="P117" s="130"/>
      <c r="Q117" s="254" t="s">
        <v>73</v>
      </c>
      <c r="R117" s="255"/>
      <c r="S117" s="101"/>
      <c r="T117" s="101"/>
      <c r="U117" s="256"/>
      <c r="V117" s="255"/>
      <c r="W117" s="101"/>
      <c r="X117" s="101"/>
      <c r="Y117" s="256"/>
      <c r="Z117" s="257"/>
      <c r="AA117" s="256"/>
      <c r="AB117" s="199"/>
      <c r="AC117" s="198"/>
      <c r="AD117" s="104"/>
      <c r="AE117" s="105"/>
      <c r="AF117" s="197"/>
      <c r="AG117" s="196"/>
      <c r="AH117" s="106"/>
      <c r="AI117" s="27"/>
      <c r="AJ117" s="195"/>
      <c r="AK117" s="195"/>
      <c r="AL117" s="194"/>
    </row>
    <row r="118" spans="1:46" ht="21.95" customHeight="1">
      <c r="A118" s="134"/>
      <c r="B118" s="204"/>
      <c r="C118" s="100"/>
      <c r="D118" s="101"/>
      <c r="E118" s="203"/>
      <c r="F118" s="202"/>
      <c r="G118" s="102"/>
      <c r="H118" s="103"/>
      <c r="I118" s="102"/>
      <c r="J118" s="122"/>
      <c r="K118" s="201"/>
      <c r="L118" s="102"/>
      <c r="M118" s="125"/>
      <c r="N118" s="200"/>
      <c r="O118" s="129"/>
      <c r="P118" s="130"/>
      <c r="Q118" s="254" t="s">
        <v>73</v>
      </c>
      <c r="R118" s="255"/>
      <c r="S118" s="101"/>
      <c r="T118" s="101"/>
      <c r="U118" s="256"/>
      <c r="V118" s="255"/>
      <c r="W118" s="101"/>
      <c r="X118" s="101"/>
      <c r="Y118" s="256"/>
      <c r="Z118" s="257"/>
      <c r="AA118" s="256"/>
      <c r="AB118" s="199"/>
      <c r="AC118" s="198"/>
      <c r="AD118" s="104"/>
      <c r="AE118" s="105"/>
      <c r="AF118" s="197"/>
      <c r="AG118" s="196"/>
      <c r="AH118" s="106"/>
      <c r="AI118" s="27"/>
      <c r="AJ118" s="195"/>
      <c r="AK118" s="195"/>
      <c r="AL118" s="194"/>
    </row>
    <row r="119" spans="1:46" ht="21.95" customHeight="1">
      <c r="A119" s="134"/>
      <c r="B119" s="204"/>
      <c r="C119" s="100"/>
      <c r="D119" s="101"/>
      <c r="E119" s="203"/>
      <c r="F119" s="202"/>
      <c r="G119" s="102"/>
      <c r="H119" s="103"/>
      <c r="I119" s="102"/>
      <c r="J119" s="122"/>
      <c r="K119" s="201"/>
      <c r="L119" s="102"/>
      <c r="M119" s="125"/>
      <c r="N119" s="200"/>
      <c r="O119" s="129"/>
      <c r="P119" s="130"/>
      <c r="Q119" s="254" t="s">
        <v>73</v>
      </c>
      <c r="R119" s="255"/>
      <c r="S119" s="101"/>
      <c r="T119" s="101"/>
      <c r="U119" s="256"/>
      <c r="V119" s="255"/>
      <c r="W119" s="101"/>
      <c r="X119" s="101"/>
      <c r="Y119" s="256"/>
      <c r="Z119" s="257"/>
      <c r="AA119" s="256"/>
      <c r="AB119" s="199"/>
      <c r="AC119" s="198"/>
      <c r="AD119" s="104"/>
      <c r="AE119" s="105"/>
      <c r="AF119" s="197"/>
      <c r="AG119" s="196"/>
      <c r="AH119" s="106"/>
      <c r="AI119" s="27"/>
      <c r="AJ119" s="195"/>
      <c r="AK119" s="195"/>
      <c r="AL119" s="194"/>
    </row>
    <row r="120" spans="1:46" ht="21.95" customHeight="1">
      <c r="A120" s="134"/>
      <c r="B120" s="204"/>
      <c r="C120" s="100"/>
      <c r="D120" s="101"/>
      <c r="E120" s="203"/>
      <c r="F120" s="202"/>
      <c r="G120" s="102"/>
      <c r="H120" s="103"/>
      <c r="I120" s="102"/>
      <c r="J120" s="122"/>
      <c r="K120" s="201"/>
      <c r="L120" s="102"/>
      <c r="M120" s="125"/>
      <c r="N120" s="200"/>
      <c r="O120" s="129"/>
      <c r="P120" s="130"/>
      <c r="Q120" s="254" t="s">
        <v>73</v>
      </c>
      <c r="R120" s="255"/>
      <c r="S120" s="101"/>
      <c r="T120" s="101"/>
      <c r="U120" s="256"/>
      <c r="V120" s="255"/>
      <c r="W120" s="101"/>
      <c r="X120" s="101"/>
      <c r="Y120" s="256"/>
      <c r="Z120" s="257"/>
      <c r="AA120" s="256"/>
      <c r="AB120" s="199"/>
      <c r="AC120" s="198"/>
      <c r="AD120" s="104"/>
      <c r="AE120" s="105"/>
      <c r="AF120" s="197"/>
      <c r="AG120" s="196"/>
      <c r="AH120" s="106"/>
      <c r="AI120" s="27"/>
      <c r="AJ120" s="195"/>
      <c r="AK120" s="195"/>
      <c r="AL120" s="194"/>
      <c r="AT120" s="78"/>
    </row>
    <row r="121" spans="1:46" ht="21.95" customHeight="1">
      <c r="A121" s="134"/>
      <c r="B121" s="204"/>
      <c r="C121" s="100"/>
      <c r="D121" s="101"/>
      <c r="E121" s="203"/>
      <c r="F121" s="202"/>
      <c r="G121" s="102"/>
      <c r="H121" s="103"/>
      <c r="I121" s="102"/>
      <c r="J121" s="122"/>
      <c r="K121" s="201"/>
      <c r="L121" s="102"/>
      <c r="M121" s="125"/>
      <c r="N121" s="200"/>
      <c r="O121" s="129"/>
      <c r="P121" s="130"/>
      <c r="Q121" s="254" t="s">
        <v>73</v>
      </c>
      <c r="R121" s="255"/>
      <c r="S121" s="101"/>
      <c r="T121" s="101"/>
      <c r="U121" s="256"/>
      <c r="V121" s="255"/>
      <c r="W121" s="101"/>
      <c r="X121" s="101"/>
      <c r="Y121" s="256"/>
      <c r="Z121" s="257"/>
      <c r="AA121" s="256"/>
      <c r="AB121" s="199"/>
      <c r="AC121" s="198"/>
      <c r="AD121" s="104"/>
      <c r="AE121" s="105"/>
      <c r="AF121" s="197"/>
      <c r="AG121" s="196"/>
      <c r="AH121" s="106"/>
      <c r="AI121" s="27"/>
      <c r="AJ121" s="195"/>
      <c r="AK121" s="195"/>
      <c r="AL121" s="194"/>
      <c r="AT121" s="78"/>
    </row>
    <row r="122" spans="1:46" ht="21.95" customHeight="1">
      <c r="A122" s="134"/>
      <c r="B122" s="204"/>
      <c r="C122" s="100"/>
      <c r="D122" s="101"/>
      <c r="E122" s="203"/>
      <c r="F122" s="202"/>
      <c r="G122" s="102"/>
      <c r="H122" s="103"/>
      <c r="I122" s="102"/>
      <c r="J122" s="122"/>
      <c r="K122" s="201"/>
      <c r="L122" s="102"/>
      <c r="M122" s="125"/>
      <c r="N122" s="200"/>
      <c r="O122" s="129"/>
      <c r="P122" s="130"/>
      <c r="Q122" s="254" t="s">
        <v>73</v>
      </c>
      <c r="R122" s="255"/>
      <c r="S122" s="101"/>
      <c r="T122" s="101"/>
      <c r="U122" s="256"/>
      <c r="V122" s="255"/>
      <c r="W122" s="101"/>
      <c r="X122" s="101"/>
      <c r="Y122" s="256"/>
      <c r="Z122" s="257"/>
      <c r="AA122" s="256"/>
      <c r="AB122" s="199"/>
      <c r="AC122" s="198"/>
      <c r="AD122" s="104"/>
      <c r="AE122" s="105"/>
      <c r="AF122" s="197"/>
      <c r="AG122" s="196"/>
      <c r="AH122" s="106"/>
      <c r="AI122" s="27"/>
      <c r="AJ122" s="195"/>
      <c r="AK122" s="195"/>
      <c r="AL122" s="194"/>
    </row>
    <row r="123" spans="1:46" ht="21.95" customHeight="1">
      <c r="A123" s="134"/>
      <c r="B123" s="204"/>
      <c r="C123" s="100"/>
      <c r="D123" s="101"/>
      <c r="E123" s="203"/>
      <c r="F123" s="202"/>
      <c r="G123" s="102"/>
      <c r="H123" s="103"/>
      <c r="I123" s="102"/>
      <c r="J123" s="122"/>
      <c r="K123" s="201"/>
      <c r="L123" s="102"/>
      <c r="M123" s="125"/>
      <c r="N123" s="200"/>
      <c r="O123" s="129"/>
      <c r="P123" s="130"/>
      <c r="Q123" s="254" t="s">
        <v>73</v>
      </c>
      <c r="R123" s="255"/>
      <c r="S123" s="101"/>
      <c r="T123" s="101"/>
      <c r="U123" s="256"/>
      <c r="V123" s="255"/>
      <c r="W123" s="101"/>
      <c r="X123" s="101"/>
      <c r="Y123" s="256"/>
      <c r="Z123" s="257"/>
      <c r="AA123" s="256"/>
      <c r="AB123" s="199"/>
      <c r="AC123" s="198"/>
      <c r="AD123" s="104"/>
      <c r="AE123" s="105"/>
      <c r="AF123" s="197"/>
      <c r="AG123" s="196"/>
      <c r="AH123" s="106"/>
      <c r="AI123" s="27"/>
      <c r="AJ123" s="195"/>
      <c r="AK123" s="195"/>
      <c r="AL123" s="194"/>
    </row>
    <row r="124" spans="1:46" ht="22.9" customHeight="1" thickBot="1">
      <c r="A124" s="136"/>
      <c r="B124" s="193"/>
      <c r="C124" s="137"/>
      <c r="D124" s="138"/>
      <c r="E124" s="192"/>
      <c r="F124" s="191"/>
      <c r="G124" s="139"/>
      <c r="H124" s="140"/>
      <c r="I124" s="139"/>
      <c r="J124" s="141"/>
      <c r="K124" s="190"/>
      <c r="L124" s="139"/>
      <c r="M124" s="142"/>
      <c r="N124" s="189"/>
      <c r="O124" s="143"/>
      <c r="P124" s="144"/>
      <c r="Q124" s="269" t="s">
        <v>73</v>
      </c>
      <c r="R124" s="259"/>
      <c r="S124" s="260"/>
      <c r="T124" s="138"/>
      <c r="U124" s="270"/>
      <c r="V124" s="271"/>
      <c r="W124" s="272"/>
      <c r="X124" s="138"/>
      <c r="Y124" s="270"/>
      <c r="Z124" s="273"/>
      <c r="AA124" s="270"/>
      <c r="AB124" s="188"/>
      <c r="AC124" s="187"/>
      <c r="AD124" s="145"/>
      <c r="AE124" s="146"/>
      <c r="AF124" s="186"/>
      <c r="AG124" s="185"/>
      <c r="AH124" s="147"/>
      <c r="AI124" s="30"/>
      <c r="AJ124" s="184"/>
      <c r="AK124" s="184"/>
      <c r="AL124" s="183"/>
    </row>
    <row r="125" spans="1:46" ht="21" customHeight="1">
      <c r="S125" s="82"/>
      <c r="T125" s="82"/>
      <c r="AL125" s="182"/>
    </row>
    <row r="126" spans="1:46" ht="21" customHeight="1">
      <c r="S126" s="82"/>
      <c r="T126" s="82"/>
    </row>
    <row r="127" spans="1:46" ht="21" customHeight="1">
      <c r="S127" s="82"/>
      <c r="T127" s="82"/>
    </row>
    <row r="128" spans="1:46" ht="21" customHeight="1">
      <c r="S128" s="82"/>
      <c r="T128" s="82"/>
    </row>
    <row r="129" spans="19:20" ht="21" customHeight="1">
      <c r="S129" s="82"/>
      <c r="T129" s="82"/>
    </row>
    <row r="130" spans="19:20" ht="21" customHeight="1">
      <c r="S130" s="82"/>
      <c r="T130" s="82"/>
    </row>
    <row r="131" spans="19:20" ht="21" customHeight="1">
      <c r="S131" s="82"/>
      <c r="T131" s="82"/>
    </row>
    <row r="132" spans="19:20" ht="21" customHeight="1">
      <c r="S132" s="82"/>
      <c r="T132" s="82"/>
    </row>
    <row r="133" spans="19:20" ht="21" customHeight="1">
      <c r="S133" s="82"/>
      <c r="T133" s="82"/>
    </row>
    <row r="134" spans="19:20" ht="21" customHeight="1">
      <c r="S134" s="82"/>
      <c r="T134" s="82"/>
    </row>
    <row r="135" spans="19:20" ht="21" customHeight="1">
      <c r="S135" s="82"/>
      <c r="T135" s="82"/>
    </row>
    <row r="136" spans="19:20" ht="21" customHeight="1">
      <c r="S136" s="82"/>
      <c r="T136" s="82"/>
    </row>
    <row r="137" spans="19:20" ht="21" customHeight="1">
      <c r="S137" s="82"/>
      <c r="T137" s="82"/>
    </row>
    <row r="138" spans="19:20" ht="21" customHeight="1">
      <c r="S138" s="82"/>
      <c r="T138" s="82"/>
    </row>
    <row r="139" spans="19:20" ht="21" customHeight="1">
      <c r="S139" s="82"/>
      <c r="T139" s="82"/>
    </row>
    <row r="140" spans="19:20" ht="21" customHeight="1">
      <c r="S140" s="82"/>
      <c r="T140" s="82"/>
    </row>
    <row r="141" spans="19:20" ht="21" customHeight="1">
      <c r="S141" s="82"/>
      <c r="T141" s="82"/>
    </row>
    <row r="142" spans="19:20" ht="21" customHeight="1">
      <c r="S142" s="82"/>
      <c r="T142" s="82"/>
    </row>
    <row r="143" spans="19:20" ht="21" customHeight="1">
      <c r="S143" s="82"/>
      <c r="T143" s="82"/>
    </row>
    <row r="144" spans="19:20" ht="21" customHeight="1">
      <c r="S144" s="82"/>
      <c r="T144" s="82"/>
    </row>
    <row r="145" spans="19:20" ht="21" customHeight="1">
      <c r="S145" s="82"/>
      <c r="T145" s="82"/>
    </row>
    <row r="146" spans="19:20" ht="21" customHeight="1">
      <c r="S146" s="82"/>
      <c r="T146" s="82"/>
    </row>
    <row r="147" spans="19:20" ht="21" customHeight="1">
      <c r="S147" s="82"/>
      <c r="T147" s="82"/>
    </row>
    <row r="148" spans="19:20" ht="21" customHeight="1">
      <c r="S148" s="82"/>
      <c r="T148" s="82"/>
    </row>
    <row r="149" spans="19:20" ht="21" customHeight="1">
      <c r="S149" s="82"/>
      <c r="T149" s="82"/>
    </row>
    <row r="150" spans="19:20" ht="21" customHeight="1">
      <c r="S150" s="82"/>
      <c r="T150" s="82"/>
    </row>
    <row r="151" spans="19:20" ht="21" customHeight="1">
      <c r="S151" s="82"/>
      <c r="T151" s="82"/>
    </row>
    <row r="152" spans="19:20" ht="21" customHeight="1">
      <c r="S152" s="82"/>
      <c r="T152" s="82"/>
    </row>
    <row r="153" spans="19:20" ht="21" customHeight="1">
      <c r="S153" s="82"/>
      <c r="T153" s="82"/>
    </row>
    <row r="154" spans="19:20" ht="21" customHeight="1">
      <c r="S154" s="82"/>
      <c r="T154" s="82"/>
    </row>
    <row r="155" spans="19:20" ht="21" customHeight="1">
      <c r="S155" s="82"/>
      <c r="T155" s="82"/>
    </row>
    <row r="156" spans="19:20" ht="21" customHeight="1">
      <c r="S156" s="82"/>
      <c r="T156" s="82"/>
    </row>
    <row r="157" spans="19:20" ht="21" customHeight="1">
      <c r="S157" s="82"/>
      <c r="T157" s="82"/>
    </row>
    <row r="158" spans="19:20" ht="21" customHeight="1">
      <c r="S158" s="82"/>
      <c r="T158" s="82"/>
    </row>
    <row r="159" spans="19:20" ht="21" customHeight="1">
      <c r="S159" s="82"/>
      <c r="T159" s="82"/>
    </row>
    <row r="160" spans="19:20" ht="21" customHeight="1">
      <c r="S160" s="82"/>
      <c r="T160" s="82"/>
    </row>
    <row r="161" spans="19:20" ht="21" customHeight="1">
      <c r="S161" s="82"/>
      <c r="T161" s="82"/>
    </row>
    <row r="162" spans="19:20" ht="21" customHeight="1">
      <c r="S162" s="82"/>
      <c r="T162" s="82"/>
    </row>
    <row r="163" spans="19:20" ht="21" customHeight="1">
      <c r="S163" s="82"/>
      <c r="T163" s="82"/>
    </row>
    <row r="164" spans="19:20" ht="21" customHeight="1">
      <c r="S164" s="82"/>
      <c r="T164" s="82"/>
    </row>
    <row r="165" spans="19:20" ht="21" customHeight="1">
      <c r="S165" s="82"/>
      <c r="T165" s="82"/>
    </row>
    <row r="166" spans="19:20" ht="21" customHeight="1">
      <c r="S166" s="82"/>
      <c r="T166" s="82"/>
    </row>
    <row r="167" spans="19:20" ht="21" customHeight="1">
      <c r="S167" s="82"/>
      <c r="T167" s="82"/>
    </row>
    <row r="168" spans="19:20" ht="21" customHeight="1">
      <c r="S168" s="82"/>
      <c r="T168" s="82"/>
    </row>
    <row r="169" spans="19:20" ht="21" customHeight="1">
      <c r="S169" s="82"/>
      <c r="T169" s="82"/>
    </row>
    <row r="170" spans="19:20" ht="21" customHeight="1">
      <c r="S170" s="82"/>
      <c r="T170" s="82"/>
    </row>
    <row r="171" spans="19:20" ht="21" customHeight="1">
      <c r="S171" s="82"/>
      <c r="T171" s="82"/>
    </row>
    <row r="172" spans="19:20" ht="21" customHeight="1">
      <c r="S172" s="82"/>
      <c r="T172" s="82"/>
    </row>
    <row r="173" spans="19:20" ht="21" customHeight="1">
      <c r="S173" s="82"/>
      <c r="T173" s="82"/>
    </row>
    <row r="174" spans="19:20" ht="21" customHeight="1">
      <c r="S174" s="82"/>
      <c r="T174" s="82"/>
    </row>
    <row r="175" spans="19:20" ht="21" customHeight="1">
      <c r="S175" s="82"/>
      <c r="T175" s="82"/>
    </row>
    <row r="176" spans="19:20" ht="21" customHeight="1">
      <c r="S176" s="82"/>
      <c r="T176" s="82"/>
    </row>
    <row r="177" spans="19:20" ht="21" customHeight="1">
      <c r="S177" s="82"/>
      <c r="T177" s="82"/>
    </row>
    <row r="178" spans="19:20" ht="21" customHeight="1">
      <c r="S178" s="82"/>
      <c r="T178" s="82"/>
    </row>
    <row r="179" spans="19:20" ht="21" customHeight="1">
      <c r="S179" s="82"/>
      <c r="T179" s="82"/>
    </row>
    <row r="180" spans="19:20" ht="21" customHeight="1">
      <c r="S180" s="82"/>
      <c r="T180" s="82"/>
    </row>
    <row r="181" spans="19:20" ht="21" customHeight="1">
      <c r="S181" s="82"/>
      <c r="T181" s="82"/>
    </row>
    <row r="182" spans="19:20" ht="21" customHeight="1">
      <c r="S182" s="82"/>
      <c r="T182" s="82"/>
    </row>
    <row r="183" spans="19:20" ht="21" customHeight="1">
      <c r="S183" s="82"/>
      <c r="T183" s="82"/>
    </row>
    <row r="184" spans="19:20" ht="21" customHeight="1">
      <c r="S184" s="82"/>
      <c r="T184" s="82"/>
    </row>
    <row r="185" spans="19:20" ht="21" customHeight="1">
      <c r="S185" s="82"/>
      <c r="T185" s="82"/>
    </row>
    <row r="186" spans="19:20" ht="21" customHeight="1">
      <c r="S186" s="82"/>
      <c r="T186" s="82"/>
    </row>
    <row r="187" spans="19:20" ht="21" customHeight="1">
      <c r="S187" s="82"/>
      <c r="T187" s="82"/>
    </row>
    <row r="188" spans="19:20" ht="21" customHeight="1">
      <c r="S188" s="82"/>
      <c r="T188" s="82"/>
    </row>
    <row r="189" spans="19:20" ht="21" customHeight="1">
      <c r="S189" s="82"/>
      <c r="T189" s="82"/>
    </row>
    <row r="190" spans="19:20" ht="21" customHeight="1">
      <c r="S190" s="82"/>
      <c r="T190" s="82"/>
    </row>
    <row r="191" spans="19:20" ht="21" customHeight="1">
      <c r="S191" s="82"/>
      <c r="T191" s="82"/>
    </row>
    <row r="192" spans="19:20" ht="21" customHeight="1">
      <c r="S192" s="82"/>
      <c r="T192" s="82"/>
    </row>
    <row r="193" spans="19:20" ht="21" customHeight="1">
      <c r="S193" s="82"/>
      <c r="T193" s="82"/>
    </row>
    <row r="194" spans="19:20" ht="21" customHeight="1">
      <c r="S194" s="82"/>
      <c r="T194" s="82"/>
    </row>
    <row r="195" spans="19:20" ht="21" customHeight="1">
      <c r="S195" s="82"/>
      <c r="T195" s="82"/>
    </row>
    <row r="196" spans="19:20" ht="21" customHeight="1">
      <c r="S196" s="82"/>
      <c r="T196" s="82"/>
    </row>
    <row r="197" spans="19:20" ht="21" customHeight="1">
      <c r="S197" s="82"/>
      <c r="T197" s="82"/>
    </row>
    <row r="198" spans="19:20" ht="21" customHeight="1">
      <c r="S198" s="82"/>
      <c r="T198" s="82"/>
    </row>
    <row r="199" spans="19:20" ht="21" customHeight="1">
      <c r="S199" s="82"/>
      <c r="T199" s="82"/>
    </row>
    <row r="200" spans="19:20" ht="21" customHeight="1">
      <c r="S200" s="82"/>
      <c r="T200" s="82"/>
    </row>
    <row r="201" spans="19:20" ht="21" customHeight="1">
      <c r="S201" s="82"/>
      <c r="T201" s="82"/>
    </row>
    <row r="202" spans="19:20" ht="21" customHeight="1">
      <c r="S202" s="82"/>
      <c r="T202" s="82"/>
    </row>
    <row r="203" spans="19:20" ht="21" customHeight="1">
      <c r="S203" s="82"/>
      <c r="T203" s="82"/>
    </row>
    <row r="204" spans="19:20" ht="21" customHeight="1">
      <c r="S204" s="82"/>
      <c r="T204" s="82"/>
    </row>
    <row r="205" spans="19:20" ht="21" customHeight="1">
      <c r="S205" s="82"/>
      <c r="T205" s="82"/>
    </row>
    <row r="206" spans="19:20" ht="21" customHeight="1">
      <c r="S206" s="82"/>
      <c r="T206" s="82"/>
    </row>
    <row r="207" spans="19:20" ht="21" customHeight="1">
      <c r="S207" s="82"/>
      <c r="T207" s="82"/>
    </row>
    <row r="208" spans="19:20" ht="21" customHeight="1">
      <c r="S208" s="82"/>
      <c r="T208" s="82"/>
    </row>
    <row r="209" spans="19:20" ht="21" customHeight="1">
      <c r="S209" s="82"/>
      <c r="T209" s="82"/>
    </row>
    <row r="210" spans="19:20" ht="21" customHeight="1">
      <c r="S210" s="82"/>
      <c r="T210" s="82"/>
    </row>
    <row r="211" spans="19:20" ht="21" customHeight="1">
      <c r="S211" s="82"/>
      <c r="T211" s="82"/>
    </row>
    <row r="212" spans="19:20" ht="21" customHeight="1">
      <c r="S212" s="82"/>
      <c r="T212" s="82"/>
    </row>
    <row r="213" spans="19:20" ht="21" customHeight="1">
      <c r="S213" s="82"/>
      <c r="T213" s="82"/>
    </row>
    <row r="214" spans="19:20" ht="21" customHeight="1">
      <c r="S214" s="82"/>
      <c r="T214" s="82"/>
    </row>
    <row r="215" spans="19:20" ht="21" customHeight="1">
      <c r="S215" s="82"/>
      <c r="T215" s="82"/>
    </row>
    <row r="216" spans="19:20" ht="21" customHeight="1">
      <c r="S216" s="82"/>
      <c r="T216" s="82"/>
    </row>
    <row r="217" spans="19:20" ht="21" customHeight="1">
      <c r="S217" s="82"/>
      <c r="T217" s="82"/>
    </row>
    <row r="218" spans="19:20" ht="21" customHeight="1">
      <c r="S218" s="82"/>
      <c r="T218" s="82"/>
    </row>
    <row r="219" spans="19:20" ht="21" customHeight="1">
      <c r="S219" s="82"/>
      <c r="T219" s="82"/>
    </row>
    <row r="220" spans="19:20" ht="21" customHeight="1">
      <c r="S220" s="82"/>
      <c r="T220" s="82"/>
    </row>
    <row r="221" spans="19:20" ht="21" customHeight="1">
      <c r="S221" s="82"/>
      <c r="T221" s="82"/>
    </row>
    <row r="222" spans="19:20" ht="21" customHeight="1">
      <c r="S222" s="82"/>
      <c r="T222" s="82"/>
    </row>
    <row r="223" spans="19:20" ht="21" customHeight="1">
      <c r="S223" s="82"/>
      <c r="T223" s="82"/>
    </row>
    <row r="224" spans="19:20" ht="21" customHeight="1">
      <c r="S224" s="82"/>
      <c r="T224" s="82"/>
    </row>
    <row r="225" spans="19:20" ht="21" customHeight="1">
      <c r="S225" s="82"/>
      <c r="T225" s="82"/>
    </row>
    <row r="226" spans="19:20" ht="21" customHeight="1">
      <c r="S226" s="82"/>
      <c r="T226" s="82"/>
    </row>
    <row r="227" spans="19:20" ht="21" customHeight="1">
      <c r="S227" s="82"/>
      <c r="T227" s="82"/>
    </row>
    <row r="228" spans="19:20" ht="21" customHeight="1">
      <c r="S228" s="82"/>
      <c r="T228" s="82"/>
    </row>
    <row r="229" spans="19:20" ht="21" customHeight="1">
      <c r="S229" s="82"/>
      <c r="T229" s="82"/>
    </row>
    <row r="230" spans="19:20" ht="21" customHeight="1">
      <c r="S230" s="82"/>
      <c r="T230" s="82"/>
    </row>
    <row r="231" spans="19:20" ht="21" customHeight="1">
      <c r="S231" s="82"/>
      <c r="T231" s="82"/>
    </row>
    <row r="232" spans="19:20" ht="21" customHeight="1">
      <c r="S232" s="82"/>
      <c r="T232" s="82"/>
    </row>
    <row r="233" spans="19:20" ht="21" customHeight="1">
      <c r="S233" s="82"/>
      <c r="T233" s="82"/>
    </row>
    <row r="234" spans="19:20" ht="21" customHeight="1">
      <c r="S234" s="82"/>
      <c r="T234" s="82"/>
    </row>
    <row r="235" spans="19:20" ht="21" customHeight="1">
      <c r="S235" s="82"/>
      <c r="T235" s="82"/>
    </row>
    <row r="236" spans="19:20" ht="21" customHeight="1">
      <c r="S236" s="82"/>
      <c r="T236" s="82"/>
    </row>
    <row r="237" spans="19:20" ht="21" customHeight="1">
      <c r="S237" s="82"/>
      <c r="T237" s="82"/>
    </row>
    <row r="238" spans="19:20" ht="21" customHeight="1">
      <c r="S238" s="82"/>
      <c r="T238" s="82"/>
    </row>
    <row r="239" spans="19:20" ht="21" customHeight="1">
      <c r="S239" s="82"/>
      <c r="T239" s="82"/>
    </row>
    <row r="240" spans="19:20" ht="21" customHeight="1">
      <c r="S240" s="82"/>
      <c r="T240" s="82"/>
    </row>
    <row r="241" spans="19:20" ht="21" customHeight="1">
      <c r="S241" s="82"/>
      <c r="T241" s="82"/>
    </row>
    <row r="242" spans="19:20" ht="21" customHeight="1">
      <c r="S242" s="82"/>
      <c r="T242" s="82"/>
    </row>
    <row r="243" spans="19:20" ht="21" customHeight="1">
      <c r="S243" s="82"/>
      <c r="T243" s="82"/>
    </row>
    <row r="244" spans="19:20" ht="21" customHeight="1">
      <c r="S244" s="82"/>
      <c r="T244" s="82"/>
    </row>
    <row r="245" spans="19:20" ht="21" customHeight="1">
      <c r="S245" s="82"/>
      <c r="T245" s="82"/>
    </row>
    <row r="246" spans="19:20" ht="21" customHeight="1">
      <c r="S246" s="82"/>
      <c r="T246" s="82"/>
    </row>
    <row r="247" spans="19:20" ht="21" customHeight="1">
      <c r="S247" s="82"/>
      <c r="T247" s="82"/>
    </row>
    <row r="248" spans="19:20" ht="21" customHeight="1">
      <c r="S248" s="82"/>
      <c r="T248" s="82"/>
    </row>
    <row r="249" spans="19:20" ht="21" customHeight="1">
      <c r="S249" s="82"/>
      <c r="T249" s="82"/>
    </row>
    <row r="250" spans="19:20" ht="21" customHeight="1">
      <c r="S250" s="82"/>
      <c r="T250" s="82"/>
    </row>
    <row r="251" spans="19:20" ht="21" customHeight="1">
      <c r="S251" s="82"/>
      <c r="T251" s="82"/>
    </row>
    <row r="252" spans="19:20" ht="21" customHeight="1">
      <c r="S252" s="82"/>
      <c r="T252" s="82"/>
    </row>
    <row r="253" spans="19:20" ht="21" customHeight="1">
      <c r="S253" s="82"/>
      <c r="T253" s="82"/>
    </row>
    <row r="254" spans="19:20" ht="21" customHeight="1">
      <c r="S254" s="82"/>
      <c r="T254" s="82"/>
    </row>
    <row r="255" spans="19:20" ht="21" customHeight="1">
      <c r="S255" s="82"/>
      <c r="T255" s="82"/>
    </row>
    <row r="256" spans="19:20" ht="21" customHeight="1">
      <c r="S256" s="82"/>
      <c r="T256" s="82"/>
    </row>
    <row r="257" spans="19:20" ht="21" customHeight="1">
      <c r="S257" s="82"/>
      <c r="T257" s="82"/>
    </row>
    <row r="258" spans="19:20" ht="21" customHeight="1">
      <c r="S258" s="82"/>
      <c r="T258" s="82"/>
    </row>
    <row r="259" spans="19:20" ht="21" customHeight="1">
      <c r="S259" s="82"/>
      <c r="T259" s="82"/>
    </row>
    <row r="260" spans="19:20" ht="21" customHeight="1">
      <c r="S260" s="82"/>
      <c r="T260" s="82"/>
    </row>
    <row r="261" spans="19:20" ht="21" customHeight="1">
      <c r="S261" s="82"/>
      <c r="T261" s="82"/>
    </row>
    <row r="262" spans="19:20" ht="21" customHeight="1">
      <c r="S262" s="82"/>
      <c r="T262" s="82"/>
    </row>
    <row r="263" spans="19:20" ht="21" customHeight="1">
      <c r="S263" s="82"/>
      <c r="T263" s="82"/>
    </row>
    <row r="264" spans="19:20" ht="21" customHeight="1">
      <c r="S264" s="82"/>
      <c r="T264" s="82"/>
    </row>
    <row r="265" spans="19:20" ht="21" customHeight="1">
      <c r="S265" s="82"/>
      <c r="T265" s="82"/>
    </row>
    <row r="266" spans="19:20" ht="21" customHeight="1">
      <c r="S266" s="82"/>
      <c r="T266" s="82"/>
    </row>
    <row r="267" spans="19:20" ht="21" customHeight="1">
      <c r="S267" s="82"/>
      <c r="T267" s="82"/>
    </row>
    <row r="268" spans="19:20" ht="21" customHeight="1">
      <c r="S268" s="82"/>
      <c r="T268" s="82"/>
    </row>
    <row r="269" spans="19:20" ht="21" customHeight="1">
      <c r="S269" s="82"/>
      <c r="T269" s="82"/>
    </row>
    <row r="270" spans="19:20" ht="21" customHeight="1">
      <c r="S270" s="82"/>
      <c r="T270" s="82"/>
    </row>
    <row r="271" spans="19:20" ht="21" customHeight="1">
      <c r="S271" s="82"/>
      <c r="T271" s="82"/>
    </row>
    <row r="272" spans="19:20" ht="21" customHeight="1">
      <c r="S272" s="82"/>
      <c r="T272" s="82"/>
    </row>
    <row r="273" spans="19:20" ht="21" customHeight="1">
      <c r="S273" s="82"/>
      <c r="T273" s="82"/>
    </row>
    <row r="274" spans="19:20" ht="21" customHeight="1">
      <c r="S274" s="82"/>
      <c r="T274" s="82"/>
    </row>
    <row r="275" spans="19:20" ht="21" customHeight="1">
      <c r="S275" s="82"/>
      <c r="T275" s="82"/>
    </row>
    <row r="276" spans="19:20" ht="21" customHeight="1">
      <c r="S276" s="82"/>
      <c r="T276" s="82"/>
    </row>
    <row r="277" spans="19:20" ht="21" customHeight="1">
      <c r="S277" s="82"/>
      <c r="T277" s="82"/>
    </row>
    <row r="278" spans="19:20" ht="21" customHeight="1">
      <c r="S278" s="82"/>
      <c r="T278" s="82"/>
    </row>
    <row r="279" spans="19:20" ht="21" customHeight="1">
      <c r="S279" s="82"/>
      <c r="T279" s="82"/>
    </row>
    <row r="280" spans="19:20" ht="21" customHeight="1">
      <c r="S280" s="82"/>
      <c r="T280" s="82"/>
    </row>
    <row r="281" spans="19:20" ht="21" customHeight="1">
      <c r="S281" s="82"/>
      <c r="T281" s="82"/>
    </row>
    <row r="282" spans="19:20" ht="21" customHeight="1">
      <c r="S282" s="82"/>
      <c r="T282" s="82"/>
    </row>
    <row r="283" spans="19:20" ht="21" customHeight="1">
      <c r="S283" s="82"/>
      <c r="T283" s="82"/>
    </row>
    <row r="284" spans="19:20" ht="21" customHeight="1">
      <c r="S284" s="82"/>
      <c r="T284" s="82"/>
    </row>
    <row r="285" spans="19:20" ht="21" customHeight="1">
      <c r="S285" s="82"/>
      <c r="T285" s="82"/>
    </row>
    <row r="286" spans="19:20" ht="21" customHeight="1">
      <c r="S286" s="82"/>
      <c r="T286" s="82"/>
    </row>
    <row r="287" spans="19:20" ht="21" customHeight="1">
      <c r="S287" s="82"/>
      <c r="T287" s="82"/>
    </row>
    <row r="288" spans="19:20" ht="21" customHeight="1">
      <c r="S288" s="82"/>
      <c r="T288" s="82"/>
    </row>
    <row r="289" spans="19:20" ht="21" customHeight="1">
      <c r="S289" s="82"/>
      <c r="T289" s="82"/>
    </row>
    <row r="290" spans="19:20" ht="21" customHeight="1">
      <c r="S290" s="82"/>
      <c r="T290" s="82"/>
    </row>
    <row r="291" spans="19:20" ht="21" customHeight="1">
      <c r="S291" s="82"/>
      <c r="T291" s="82"/>
    </row>
    <row r="292" spans="19:20" ht="21" customHeight="1">
      <c r="S292" s="82"/>
      <c r="T292" s="82"/>
    </row>
    <row r="293" spans="19:20" ht="21" customHeight="1">
      <c r="S293" s="82"/>
      <c r="T293" s="82"/>
    </row>
    <row r="294" spans="19:20" ht="21" customHeight="1">
      <c r="S294" s="82"/>
      <c r="T294" s="82"/>
    </row>
    <row r="295" spans="19:20" ht="21" customHeight="1">
      <c r="S295" s="82"/>
      <c r="T295" s="82"/>
    </row>
    <row r="296" spans="19:20" ht="21" customHeight="1">
      <c r="S296" s="82"/>
      <c r="T296" s="82"/>
    </row>
    <row r="297" spans="19:20" ht="21" customHeight="1">
      <c r="S297" s="82"/>
      <c r="T297" s="82"/>
    </row>
    <row r="298" spans="19:20" ht="21" customHeight="1">
      <c r="S298" s="82"/>
      <c r="T298" s="82"/>
    </row>
    <row r="299" spans="19:20" ht="21" customHeight="1">
      <c r="S299" s="82"/>
      <c r="T299" s="82"/>
    </row>
    <row r="300" spans="19:20" ht="21" customHeight="1">
      <c r="S300" s="82"/>
      <c r="T300" s="82"/>
    </row>
    <row r="301" spans="19:20" ht="21" customHeight="1">
      <c r="S301" s="82"/>
      <c r="T301" s="82"/>
    </row>
    <row r="302" spans="19:20" ht="21" customHeight="1">
      <c r="S302" s="82"/>
      <c r="T302" s="82"/>
    </row>
    <row r="303" spans="19:20" ht="21" customHeight="1">
      <c r="S303" s="82"/>
      <c r="T303" s="82"/>
    </row>
    <row r="304" spans="19:20" ht="21" customHeight="1">
      <c r="S304" s="82"/>
      <c r="T304" s="82"/>
    </row>
    <row r="305" spans="19:20" ht="21" customHeight="1">
      <c r="S305" s="82"/>
      <c r="T305" s="82"/>
    </row>
    <row r="306" spans="19:20" ht="21" customHeight="1">
      <c r="S306" s="82"/>
      <c r="T306" s="82"/>
    </row>
    <row r="307" spans="19:20" ht="21" customHeight="1">
      <c r="S307" s="82"/>
      <c r="T307" s="82"/>
    </row>
    <row r="308" spans="19:20" ht="21" customHeight="1">
      <c r="S308" s="82"/>
      <c r="T308" s="82"/>
    </row>
    <row r="309" spans="19:20" ht="21" customHeight="1">
      <c r="S309" s="82"/>
      <c r="T309" s="82"/>
    </row>
    <row r="310" spans="19:20" ht="21" customHeight="1">
      <c r="S310" s="82"/>
      <c r="T310" s="82"/>
    </row>
    <row r="311" spans="19:20" ht="21" customHeight="1">
      <c r="S311" s="82"/>
      <c r="T311" s="82"/>
    </row>
    <row r="312" spans="19:20" ht="21" customHeight="1">
      <c r="S312" s="82"/>
      <c r="T312" s="82"/>
    </row>
    <row r="313" spans="19:20" ht="21" customHeight="1">
      <c r="S313" s="82"/>
      <c r="T313" s="82"/>
    </row>
    <row r="314" spans="19:20" ht="21" customHeight="1">
      <c r="S314" s="82"/>
      <c r="T314" s="82"/>
    </row>
    <row r="315" spans="19:20" ht="21" customHeight="1">
      <c r="S315" s="82"/>
      <c r="T315" s="82"/>
    </row>
    <row r="316" spans="19:20" ht="21" customHeight="1">
      <c r="S316" s="82"/>
      <c r="T316" s="82"/>
    </row>
    <row r="317" spans="19:20" ht="21" customHeight="1">
      <c r="S317" s="82"/>
      <c r="T317" s="82"/>
    </row>
    <row r="318" spans="19:20" ht="21" customHeight="1">
      <c r="S318" s="82"/>
      <c r="T318" s="82"/>
    </row>
    <row r="319" spans="19:20" ht="21" customHeight="1">
      <c r="S319" s="82"/>
      <c r="T319" s="82"/>
    </row>
    <row r="320" spans="19:20" ht="21" customHeight="1">
      <c r="S320" s="82"/>
      <c r="T320" s="82"/>
    </row>
    <row r="321" spans="19:20" ht="21" customHeight="1">
      <c r="S321" s="82"/>
      <c r="T321" s="82"/>
    </row>
    <row r="322" spans="19:20" ht="21" customHeight="1">
      <c r="S322" s="82"/>
      <c r="T322" s="82"/>
    </row>
    <row r="323" spans="19:20" ht="21" customHeight="1">
      <c r="S323" s="82"/>
      <c r="T323" s="82"/>
    </row>
    <row r="324" spans="19:20" ht="21" customHeight="1">
      <c r="S324" s="82"/>
      <c r="T324" s="82"/>
    </row>
    <row r="325" spans="19:20" ht="21" customHeight="1">
      <c r="S325" s="82"/>
      <c r="T325" s="82"/>
    </row>
    <row r="326" spans="19:20" ht="21" customHeight="1">
      <c r="S326" s="82"/>
      <c r="T326" s="82"/>
    </row>
    <row r="327" spans="19:20" ht="21" customHeight="1">
      <c r="S327" s="82"/>
      <c r="T327" s="82"/>
    </row>
    <row r="328" spans="19:20" ht="21" customHeight="1">
      <c r="S328" s="82"/>
      <c r="T328" s="82"/>
    </row>
    <row r="329" spans="19:20" ht="21" customHeight="1">
      <c r="S329" s="82"/>
      <c r="T329" s="82"/>
    </row>
    <row r="330" spans="19:20" ht="21" customHeight="1">
      <c r="S330" s="82"/>
      <c r="T330" s="82"/>
    </row>
    <row r="331" spans="19:20" ht="21" customHeight="1">
      <c r="S331" s="82"/>
      <c r="T331" s="82"/>
    </row>
    <row r="332" spans="19:20" ht="21" customHeight="1">
      <c r="S332" s="82"/>
      <c r="T332" s="82"/>
    </row>
    <row r="333" spans="19:20" ht="21" customHeight="1">
      <c r="S333" s="82"/>
      <c r="T333" s="82"/>
    </row>
    <row r="334" spans="19:20" ht="21" customHeight="1">
      <c r="S334" s="82"/>
      <c r="T334" s="82"/>
    </row>
    <row r="335" spans="19:20" ht="21" customHeight="1">
      <c r="S335" s="82"/>
      <c r="T335" s="82"/>
    </row>
    <row r="336" spans="19:20" ht="21" customHeight="1">
      <c r="S336" s="82"/>
      <c r="T336" s="82"/>
    </row>
    <row r="337" spans="19:20" ht="21" customHeight="1">
      <c r="S337" s="82"/>
      <c r="T337" s="82"/>
    </row>
    <row r="338" spans="19:20" ht="21" customHeight="1">
      <c r="S338" s="82"/>
      <c r="T338" s="82"/>
    </row>
    <row r="339" spans="19:20" ht="21" customHeight="1">
      <c r="S339" s="82"/>
      <c r="T339" s="82"/>
    </row>
    <row r="340" spans="19:20" ht="21" customHeight="1">
      <c r="S340" s="82"/>
      <c r="T340" s="82"/>
    </row>
    <row r="341" spans="19:20" ht="21" customHeight="1">
      <c r="S341" s="82"/>
      <c r="T341" s="82"/>
    </row>
    <row r="342" spans="19:20" ht="21" customHeight="1">
      <c r="S342" s="82"/>
      <c r="T342" s="82"/>
    </row>
    <row r="343" spans="19:20" ht="21" customHeight="1">
      <c r="S343" s="82"/>
      <c r="T343" s="82"/>
    </row>
    <row r="344" spans="19:20" ht="21" customHeight="1">
      <c r="S344" s="82"/>
      <c r="T344" s="82"/>
    </row>
    <row r="345" spans="19:20" ht="21" customHeight="1">
      <c r="S345" s="82"/>
      <c r="T345" s="82"/>
    </row>
  </sheetData>
  <protectedRanges>
    <protectedRange sqref="C3:D4" name="範囲8_1_1_3_1"/>
    <protectedRange sqref="B3:B4" name="範囲8_2_3_1"/>
  </protectedRanges>
  <mergeCells count="138">
    <mergeCell ref="AH63:AH64"/>
    <mergeCell ref="AI63:AI64"/>
    <mergeCell ref="AJ63:AJ64"/>
    <mergeCell ref="AK63:AK64"/>
    <mergeCell ref="AL63:AL64"/>
    <mergeCell ref="AB63:AB64"/>
    <mergeCell ref="AC63:AC64"/>
    <mergeCell ref="AD63:AD64"/>
    <mergeCell ref="AE63:AE64"/>
    <mergeCell ref="AF63:AF64"/>
    <mergeCell ref="AG63:AG64"/>
    <mergeCell ref="V63:V64"/>
    <mergeCell ref="W63:W64"/>
    <mergeCell ref="X63:X64"/>
    <mergeCell ref="Y63:Y64"/>
    <mergeCell ref="Z63:Z64"/>
    <mergeCell ref="AA63:AA64"/>
    <mergeCell ref="P63:P64"/>
    <mergeCell ref="Q63:Q64"/>
    <mergeCell ref="R63:R64"/>
    <mergeCell ref="S63:S64"/>
    <mergeCell ref="T63:T64"/>
    <mergeCell ref="U63:U64"/>
    <mergeCell ref="J63:J64"/>
    <mergeCell ref="K63:K64"/>
    <mergeCell ref="L63:L64"/>
    <mergeCell ref="M63:M64"/>
    <mergeCell ref="N63:N64"/>
    <mergeCell ref="O63:O64"/>
    <mergeCell ref="A63:A64"/>
    <mergeCell ref="E63:E64"/>
    <mergeCell ref="F63:F64"/>
    <mergeCell ref="G63:G64"/>
    <mergeCell ref="H63:H64"/>
    <mergeCell ref="I63:I64"/>
    <mergeCell ref="AH35:AH36"/>
    <mergeCell ref="AI35:AI36"/>
    <mergeCell ref="AJ35:AJ36"/>
    <mergeCell ref="AK35:AK36"/>
    <mergeCell ref="AL35:AL36"/>
    <mergeCell ref="O62:P62"/>
    <mergeCell ref="S62:T62"/>
    <mergeCell ref="V62:W62"/>
    <mergeCell ref="AB35:AB36"/>
    <mergeCell ref="AC35:AC36"/>
    <mergeCell ref="AD35:AD36"/>
    <mergeCell ref="AE35:AE36"/>
    <mergeCell ref="AF35:AF36"/>
    <mergeCell ref="AG35:AG36"/>
    <mergeCell ref="V35:V36"/>
    <mergeCell ref="W35:W36"/>
    <mergeCell ref="X35:X36"/>
    <mergeCell ref="Y35:Y36"/>
    <mergeCell ref="Z35:Z36"/>
    <mergeCell ref="AA35:AA36"/>
    <mergeCell ref="O35:O36"/>
    <mergeCell ref="P35:P36"/>
    <mergeCell ref="Q35:Q36"/>
    <mergeCell ref="R35:S35"/>
    <mergeCell ref="T35:T36"/>
    <mergeCell ref="U35:U36"/>
    <mergeCell ref="I35:I36"/>
    <mergeCell ref="J35:J36"/>
    <mergeCell ref="K35:K36"/>
    <mergeCell ref="L35:L36"/>
    <mergeCell ref="M35:M36"/>
    <mergeCell ref="N35:N36"/>
    <mergeCell ref="Q32:W32"/>
    <mergeCell ref="F34:I34"/>
    <mergeCell ref="K34:M34"/>
    <mergeCell ref="R34:U34"/>
    <mergeCell ref="V34:Y34"/>
    <mergeCell ref="A35:A36"/>
    <mergeCell ref="E35:E36"/>
    <mergeCell ref="F35:F36"/>
    <mergeCell ref="G35:G36"/>
    <mergeCell ref="H35:H36"/>
    <mergeCell ref="G30:H30"/>
    <mergeCell ref="I30:J30"/>
    <mergeCell ref="G31:H31"/>
    <mergeCell ref="I31:J31"/>
    <mergeCell ref="E32:F32"/>
    <mergeCell ref="G32:H32"/>
    <mergeCell ref="I32:J32"/>
    <mergeCell ref="N25:O25"/>
    <mergeCell ref="P25:X25"/>
    <mergeCell ref="N26:O26"/>
    <mergeCell ref="P26:X26"/>
    <mergeCell ref="N27:Z27"/>
    <mergeCell ref="B29:D29"/>
    <mergeCell ref="F29:J29"/>
    <mergeCell ref="N21:O21"/>
    <mergeCell ref="P21:Y21"/>
    <mergeCell ref="N22:O22"/>
    <mergeCell ref="P22:Y22"/>
    <mergeCell ref="N23:O23"/>
    <mergeCell ref="P23:Y23"/>
    <mergeCell ref="N18:O18"/>
    <mergeCell ref="P18:Y18"/>
    <mergeCell ref="N19:O19"/>
    <mergeCell ref="P19:Y19"/>
    <mergeCell ref="N20:O20"/>
    <mergeCell ref="P20:Y20"/>
    <mergeCell ref="F12:H12"/>
    <mergeCell ref="I12:L12"/>
    <mergeCell ref="N12:Z12"/>
    <mergeCell ref="N13:Z13"/>
    <mergeCell ref="N14:Z14"/>
    <mergeCell ref="N15:Z15"/>
    <mergeCell ref="F10:H10"/>
    <mergeCell ref="I10:J10"/>
    <mergeCell ref="K10:L10"/>
    <mergeCell ref="F11:H11"/>
    <mergeCell ref="I11:L11"/>
    <mergeCell ref="N11:Z11"/>
    <mergeCell ref="A7:A8"/>
    <mergeCell ref="B7:D8"/>
    <mergeCell ref="F7:L7"/>
    <mergeCell ref="F8:H8"/>
    <mergeCell ref="I8:L8"/>
    <mergeCell ref="N8:Z9"/>
    <mergeCell ref="F9:H9"/>
    <mergeCell ref="I9:L9"/>
    <mergeCell ref="B4:E4"/>
    <mergeCell ref="F4:G4"/>
    <mergeCell ref="H4:L4"/>
    <mergeCell ref="O4:S4"/>
    <mergeCell ref="U4:Z4"/>
    <mergeCell ref="O5:S5"/>
    <mergeCell ref="U5:Z5"/>
    <mergeCell ref="O1:Q1"/>
    <mergeCell ref="S1:T1"/>
    <mergeCell ref="O2:S2"/>
    <mergeCell ref="U2:Z2"/>
    <mergeCell ref="B3:E3"/>
    <mergeCell ref="F3:L3"/>
    <mergeCell ref="O3:S3"/>
    <mergeCell ref="U3:Z3"/>
  </mergeCells>
  <phoneticPr fontId="9"/>
  <dataValidations count="51">
    <dataValidation type="list" imeMode="halfAlpha" allowBlank="1" showInputMessage="1" showErrorMessage="1" error="1 単独品、2 セット組み合せ品、3 アソート品有り、4 支給品有りのいずれかを入力してください" sqref="D31" xr:uid="{101BE372-63A2-4CE6-95B2-6DBB86766943}">
      <formula1>"単独品,セット組み合せ品,アソート品有り,支給品有り"</formula1>
    </dataValidation>
    <dataValidation type="list" allowBlank="1" showInputMessage="1" showErrorMessage="1" error="新規、改良改善、既存差替、行追加、復活品のいずれかを選択してください" sqref="B31" xr:uid="{07DFF1B3-03C4-4E9F-83BB-7F204E38F238}">
      <formula1>"新規,改良・改善,既存差替,行追加,復活品"</formula1>
    </dataValidation>
    <dataValidation type="list" allowBlank="1" showInputMessage="1" showErrorMessage="1" error="国内、海外のいずれかを選択してください" sqref="D30" xr:uid="{222133B3-FB6E-456E-8664-10856D403115}">
      <formula1>"国内,海外"</formula1>
    </dataValidation>
    <dataValidation type="list" allowBlank="1" showInputMessage="1" showErrorMessage="1" error="仕入品、開発品、OEMのいずれかを選択してください" sqref="B30" xr:uid="{A888135A-6682-44FC-840D-9D73837BF36E}">
      <formula1>"仕入品,開発品,OEM"</formula1>
    </dataValidation>
    <dataValidation type="list" allowBlank="1" showInputMessage="1" showErrorMessage="1" sqref="S29:S31 Y26 U31 O29:O31 Q29:Q31 Y29:Y31 Z30:Z31 W30:W31" xr:uid="{278B627D-2FFB-4E2F-9CC7-6D5A3DE6C1B8}">
      <formula1>"　,●"</formula1>
    </dataValidation>
    <dataValidation type="list" allowBlank="1" showInputMessage="1" showErrorMessage="1" sqref="N26" xr:uid="{DA58B350-E1CF-4168-907B-E25A07788AF0}">
      <formula1>"元払い：,●運賃：,●取合："</formula1>
    </dataValidation>
    <dataValidation type="custom" allowBlank="1" showInputMessage="1" showErrorMessage="1" error="25文字以内で入力してください" sqref="P65:P124 P37:P56" xr:uid="{26D4F9C0-93A1-400E-9FAD-3A0A95BB1DCB}">
      <formula1>LEN(P37)&lt;=25</formula1>
    </dataValidation>
    <dataValidation type="custom" imeMode="halfAlpha" allowBlank="1" showInputMessage="1" showErrorMessage="1" error="半角10文字で入力してください" sqref="D34 X62:Z62" xr:uid="{F8FC9889-8B9C-47D3-9630-C4126F2B8BAC}">
      <formula1>LEN(D34)&lt;=10</formula1>
    </dataValidation>
    <dataValidation type="custom" allowBlank="1" showInputMessage="1" showErrorMessage="1" error="200文字以内で入力してください" sqref="A37:A56 C36:D56 A65:A124 C64:D124 H4" xr:uid="{85B4C318-C3F4-418D-9BEA-A7151FDF2925}">
      <formula1>LEN(A4)&lt;=200</formula1>
    </dataValidation>
    <dataValidation type="custom" imeMode="halfAlpha" allowBlank="1" showInputMessage="1" showErrorMessage="1" error="半角6文字で入力してください" sqref="D33 I32:J32 E32:F32" xr:uid="{6E0542EB-9BE9-4CD6-9E20-F0A3F1A77D76}">
      <formula1>LEN(D32)&lt;=6</formula1>
    </dataValidation>
    <dataValidation type="custom" allowBlank="1" showInputMessage="1" showErrorMessage="1" error="600文字以内で入力してください" sqref="N8" xr:uid="{0B23EAA6-A4F4-417F-83A3-8D29A7A360B5}">
      <formula1>LEN(N8)&lt;=600</formula1>
    </dataValidation>
    <dataValidation type="whole" imeMode="halfAlpha" allowBlank="1" showInputMessage="1" showErrorMessage="1" error="数字（整数）を入力してください" sqref="AI37:AI56 AI65:AI124" xr:uid="{E2255C89-0345-4C95-B544-6854403829B1}">
      <formula1>0</formula1>
      <formula2>999999</formula2>
    </dataValidation>
    <dataValidation type="list" imeMode="halfAlpha" allowBlank="1" showInputMessage="1" showErrorMessage="1" error="リストより選択してください" sqref="AE37:AE56 AE65:AE124" xr:uid="{4E26021C-E278-4913-B5C9-371C297EDD39}">
      <formula1>"USD,EUR,JPY,GBP,CHF,CNY,SEK,CAD,DKK,NOK,QAR,THB,AED,AUD,HKD,SAR,KWD,KRW,SGD,NZD,ZAR,CZK,MXN,RUB,HUF"</formula1>
    </dataValidation>
    <dataValidation type="custom" imeMode="halfAlpha" allowBlank="1" showInputMessage="1" showErrorMessage="1" error="数字（小数点第四位まで）を入力してください" sqref="AD37:AD56 AD65:AD124" xr:uid="{E86D223A-4471-4916-9873-D47F6D26EBC8}">
      <formula1>ROUND(AD37,4)=AD37</formula1>
    </dataValidation>
    <dataValidation type="whole" imeMode="halfAlpha" allowBlank="1" showInputMessage="1" showErrorMessage="1" error="数字（整数）を入力してください" sqref="AC37:AC56 AC65:AC124" xr:uid="{BBDDDDE6-469F-472A-8135-693F1A85E65D}">
      <formula1>0</formula1>
      <formula2>100</formula2>
    </dataValidation>
    <dataValidation type="whole" imeMode="halfAlpha" allowBlank="1" showInputMessage="1" showErrorMessage="1" error="数字（整数）を入力してください" sqref="I65:J124 I37:J56" xr:uid="{9E9992B2-7F28-47B7-8739-055136A9781E}">
      <formula1>0</formula1>
      <formula2>999999999</formula2>
    </dataValidation>
    <dataValidation type="list" allowBlank="1" showInputMessage="1" showErrorMessage="1" error="ドロップダウンリストより選択してください" sqref="M37:M56 H65:H124 M65:M124 H37:H56" xr:uid="{E8359BA1-61C4-4625-8A2E-33867512859D}">
      <formula1>"個,箱,枚,袋・パック,本,双,セット,巻,式,足,缶,組,対,冊,ケース,ダース,キログラム,メートル"</formula1>
    </dataValidation>
    <dataValidation type="custom" imeMode="halfAlpha" allowBlank="1" showInputMessage="1" showErrorMessage="1" error="数字（小数点第二位まで）を入力してください" sqref="F37:F56 F65:F124 K65:K124 K37:K56" xr:uid="{F66E16D6-DE64-40FC-8509-7DB0324408D1}">
      <formula1>ROUND(F37,2)=F37</formula1>
    </dataValidation>
    <dataValidation type="whole" imeMode="halfAlpha" allowBlank="1" showInputMessage="1" showErrorMessage="1" error="数字（整数）を入力してください" sqref="E37:E56 AB37:AB56 E65:E124 AB65:AB124" xr:uid="{D1B85D38-47D8-4F14-8B53-B3B0A9B6DA0E}">
      <formula1>0</formula1>
      <formula2>9999999999</formula2>
    </dataValidation>
    <dataValidation type="custom" imeMode="halfAlpha" allowBlank="1" showInputMessage="1" showErrorMessage="1" error="半角数字を入力してください" sqref="L37:L56 G65:G124 L65:L124 G37:G56" xr:uid="{E012D25F-CC71-405F-AD39-BE2A666FE06D}">
      <formula1>ISNUMBER(G37)</formula1>
    </dataValidation>
    <dataValidation type="custom" allowBlank="1" showInputMessage="1" showErrorMessage="1" error="全角20文字（半角40文字）以内で入力してください" sqref="B65:B124 B37:B56" xr:uid="{A2980495-7A80-42AB-850B-BEFBFF3DB5DE}">
      <formula1>LENB(B37)&lt;=40</formula1>
    </dataValidation>
    <dataValidation type="custom" imeMode="halfAlpha" allowBlank="1" showInputMessage="1" showErrorMessage="1" error="半角1文字で入力してください" sqref="Y6" xr:uid="{B4F6B994-A186-4453-B28D-52CAAD7DFF09}">
      <formula1>LEN(Y6)&lt;=1</formula1>
    </dataValidation>
    <dataValidation type="custom" imeMode="halfAlpha" allowBlank="1" showInputMessage="1" showErrorMessage="1" error="半角4文字で入力してください" sqref="S62 V62 Q62 Z6 B32" xr:uid="{1D74C41F-DCFA-44B0-8895-CAB29CE9C805}">
      <formula1>LEN(B6)&lt;=4</formula1>
    </dataValidation>
    <dataValidation type="custom" imeMode="halfAlpha" allowBlank="1" showInputMessage="1" showErrorMessage="1" error="半角2文字以内で入力してください" sqref="T6:W6 F31 F30:J30" xr:uid="{D336E6F1-876F-443F-AFEB-610B6C10664F}">
      <formula1>LEN(F6)&lt;=2</formula1>
    </dataValidation>
    <dataValidation type="list" allowBlank="1" showInputMessage="1" showErrorMessage="1" sqref="V65:V124 V37:V56" xr:uid="{81D6A1E1-5F26-40E7-AA3E-3E49F972951E}">
      <formula1>"雑品,ｸﾗｽⅠ(一般),ｸﾗｽⅠ(一般)・特定保守,ｸﾗｽⅡ(管理),ｸﾗｽⅡ(管理)・電子体温計,ｸﾗｽⅡ(管理)・特定保守,ｸﾗｽⅢ(高度),ｸﾗｽⅢ(高度)・特定保守,ｸﾗｽⅣ(高度),ｸﾗｽⅣ(高度)・特定保守"</formula1>
    </dataValidation>
    <dataValidation type="list" imeMode="halfAlpha" allowBlank="1" showInputMessage="1" showErrorMessage="1" error="1 大型、2 特大のいずれかを入力してください" sqref="AH37:AH56 AH65:AH124" xr:uid="{01455346-418D-454D-AC41-D277A8A0B3D5}">
      <formula1>"大型,特大"</formula1>
    </dataValidation>
    <dataValidation type="list" allowBlank="1" showInputMessage="1" showErrorMessage="1" sqref="O32" xr:uid="{3B74F26E-9B16-40D8-B1DF-2E94389A8A00}">
      <formula1>"可,不可"</formula1>
    </dataValidation>
    <dataValidation type="list" allowBlank="1" showInputMessage="1" showErrorMessage="1" sqref="Y32" xr:uid="{1CFD76FA-BA9E-44FD-B623-C4209B29863A}">
      <formula1>"0,1"</formula1>
    </dataValidation>
    <dataValidation imeMode="halfAlpha" allowBlank="1" showInputMessage="1" showErrorMessage="1" sqref="AF37:AG56 X65:X124 X37:X56 AF65:AG124 U5:V5 X5:Z5" xr:uid="{CADB6AD6-45E8-456D-9B88-2946AB9F7DE9}"/>
    <dataValidation type="custom" allowBlank="1" showInputMessage="1" showErrorMessage="1" error="18文字以下で入力してください" sqref="F29:J29" xr:uid="{A4B32ED2-CB6F-4BE0-9AD0-A209B85AEEF8}">
      <formula1>LEN(F29)&lt;=18</formula1>
    </dataValidation>
    <dataValidation type="custom" imeMode="halfAlpha" allowBlank="1" showInputMessage="1" showErrorMessage="1" sqref="G31:H31" xr:uid="{91EEBDF8-185E-4D43-A7A4-44CDE4121E88}">
      <formula1>LEN(G31)&lt;=2</formula1>
    </dataValidation>
    <dataValidation type="custom" imeMode="halfAlpha" allowBlank="1" showInputMessage="1" showErrorMessage="1" error="4桁でご入力ください" sqref="I31:J31" xr:uid="{29CA9824-27EC-4E59-B80A-E258650E6CD9}">
      <formula1>LEN(F31)&lt;=4</formula1>
    </dataValidation>
    <dataValidation type="custom" imeMode="halfAlpha" allowBlank="1" showInputMessage="1" showErrorMessage="1" error="8桁もしくは13桁の数字を入力してください_x000a_JANコードが無い場合は”-”を入力してください" sqref="O65:O124 O37:O56" xr:uid="{9158EBE7-B938-4AAC-8BF5-6F53B2F0F638}">
      <formula1>OR(LEN(O37)=13,LEN(O37)=8,O37="-")</formula1>
    </dataValidation>
    <dataValidation imeMode="halfAlpha" showDropDown="1" showInputMessage="1" showErrorMessage="1" sqref="T65:T124 T38:T56" xr:uid="{665F31D9-6C5D-4598-9BDE-F71ADFA77147}"/>
    <dataValidation type="custom" imeMode="halfAlpha" allowBlank="1" showInputMessage="1" showErrorMessage="1" sqref="U65:U124 U38:U56" xr:uid="{12D160C4-0E10-4EE9-8DBD-E63232C2AA35}">
      <formula1>LEN(U38)=9</formula1>
    </dataValidation>
    <dataValidation type="custom" imeMode="halfAlpha" allowBlank="1" showInputMessage="1" showErrorMessage="1" error="半角9桁で入力してください" sqref="Y65:Y124 Y37:Y56" xr:uid="{4A546836-399C-4C84-856F-BA7B2584E8A0}">
      <formula1>LEN(Y37)=9</formula1>
    </dataValidation>
    <dataValidation type="custom" imeMode="halfAlpha" allowBlank="1" showInputMessage="1" showErrorMessage="1" error="5桁 - 6桁の数字で入力ください" sqref="Z65:Z124 Z37:Z56" xr:uid="{5F8C4D50-6592-4E67-A682-20482BB7F89B}">
      <formula1>LEN(Z37)=12</formula1>
    </dataValidation>
    <dataValidation type="custom" imeMode="halfAlpha" allowBlank="1" showInputMessage="1" showErrorMessage="1" error="半角18文字以内で入力してください" sqref="AJ65:AJ124 AJ37:AJ56" xr:uid="{087E9B85-A26E-4AF3-A4E2-1D02964941F7}">
      <formula1>LEN(AJ37)&lt;=18</formula1>
    </dataValidation>
    <dataValidation type="list" allowBlank="1" showInputMessage="1" showErrorMessage="1" sqref="S65:S124 S37:S56" xr:uid="{83AEEE86-08EA-4727-AB1D-2ED50A44B829}">
      <formula1>INDIRECT($R37)</formula1>
    </dataValidation>
    <dataValidation type="list" allowBlank="1" showInputMessage="1" showErrorMessage="1" sqref="Q65:Q124 Q37:Q56" xr:uid="{7438C865-AB8C-4970-B243-37543B13347B}">
      <formula1>"常温,冷蔵,'-20℃,'-80℃,液体ちっ素"</formula1>
    </dataValidation>
    <dataValidation type="list" allowBlank="1" showInputMessage="1" showErrorMessage="1" sqref="W65:W124 W37:W56" xr:uid="{FD4A105E-2590-4A01-9E14-44C7F571401D}">
      <formula1>"届出,認証,承認"</formula1>
    </dataValidation>
    <dataValidation type="list" allowBlank="1" showInputMessage="1" showErrorMessage="1" error="該当なし または 該当品を選択してください" sqref="AA65:AA124 AA37:AA56" xr:uid="{EB8A60EA-2DFB-429D-8A1E-3E5E0DABAD31}">
      <formula1>"課税対象（10％）,非課税対象（0％）,軽減税率対象（8％）"</formula1>
    </dataValidation>
    <dataValidation type="list" imeMode="halfAlpha" allowBlank="1" showInputMessage="1" showErrorMessage="1" error="半角18文字以内で入力してください" sqref="AK37:AK56 AK65:AK124" xr:uid="{7549B9E6-7D64-4194-9D1D-7A9515850AF4}">
      <formula1>"0,A1,A2,A3,A9,B1,B2,B9,C1,D1,X"</formula1>
    </dataValidation>
    <dataValidation type="list" imeMode="halfAlpha" allowBlank="1" showInputMessage="1" showErrorMessage="1" error="半角18文字以内で入力してください" sqref="AL37:AL56 AL65:AL124" xr:uid="{0B486543-03BD-4475-AB27-EE650E032C46}">
      <formula1>"0,A,B,C,D,E,F,G"</formula1>
    </dataValidation>
    <dataValidation showDropDown="1" showInputMessage="1" showErrorMessage="1" sqref="T37" xr:uid="{0457817D-1D46-4F3A-9003-BE783052C3D2}"/>
    <dataValidation type="list" allowBlank="1" showInputMessage="1" showErrorMessage="1" sqref="R65:R124 R37:R56" xr:uid="{DBCB3EE4-F4D3-4DA8-BB89-AE351A5CA70D}">
      <formula1>医薬品分類</formula1>
    </dataValidation>
    <dataValidation type="list" allowBlank="1" showInputMessage="1" showErrorMessage="1" sqref="U29:U30" xr:uid="{6F43A4DC-ADF4-4A8C-9D8A-4B785AD8DB8F}">
      <formula1>"　　,●"</formula1>
    </dataValidation>
    <dataValidation imeMode="halfAlpha" allowBlank="1" showInputMessage="1" showErrorMessage="1" error="6桁以下でご入力ください" sqref="O1:Q1" xr:uid="{609C850D-A3D3-4043-8F96-148AE3E87F01}"/>
    <dataValidation type="textLength" imeMode="halfAlpha" allowBlank="1" showInputMessage="1" showErrorMessage="1" error="例）06-6447-8684" sqref="U4:V4 X4:Z4" xr:uid="{DAA39833-0A33-423C-9F22-1DF43EB6019B}">
      <formula1>10</formula1>
      <formula2>13</formula2>
    </dataValidation>
    <dataValidation type="textLength" imeMode="halfAlpha" allowBlank="1" showInputMessage="1" showErrorMessage="1" error="例）06-6447-8634" sqref="O4:S4" xr:uid="{85CFB09A-B90C-4959-9770-193C3CD8B095}">
      <formula1>10</formula1>
      <formula2>13</formula2>
    </dataValidation>
    <dataValidation type="custom" imeMode="halfAlpha" operator="lessThan" allowBlank="1" showInputMessage="1" showErrorMessage="1" error="〒マークは不要です。_x000a_***-****形式でご入力ください" sqref="O3:S3" xr:uid="{802101BF-6AB0-41BC-879E-56F1943865E5}">
      <formula1>AND(COUNTIF(O3,"〒*")=0,LEN(O3)=8)</formula1>
    </dataValidation>
  </dataValidations>
  <pageMargins left="0.23622047244094491" right="0.23622047244094491" top="0.35433070866141736" bottom="0.35433070866141736" header="0" footer="0.31496062992125984"/>
  <pageSetup paperSize="8" scale="52" fitToHeight="0" orientation="landscape" r:id="rId1"/>
  <headerFooter>
    <oddFooter>&amp;F</oddFooter>
  </headerFooter>
  <rowBreaks count="1" manualBreakCount="1">
    <brk id="60" max="37"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15C9-96AC-4FFC-B1C8-F4133642D02F}">
  <sheetPr>
    <pageSetUpPr fitToPage="1"/>
  </sheetPr>
  <dimension ref="A1:AZ345"/>
  <sheetViews>
    <sheetView tabSelected="1" zoomScaleNormal="100" zoomScaleSheetLayoutView="85" zoomScalePageLayoutView="55" workbookViewId="0"/>
  </sheetViews>
  <sheetFormatPr defaultColWidth="9" defaultRowHeight="13.5"/>
  <cols>
    <col min="1" max="1" width="17.25" style="82" customWidth="1"/>
    <col min="2" max="4" width="15.625" style="82" customWidth="1"/>
    <col min="5" max="5" width="11.125" style="82" customWidth="1"/>
    <col min="6" max="6" width="11.375" style="82" customWidth="1"/>
    <col min="7" max="7" width="6.625" style="82" bestFit="1" customWidth="1"/>
    <col min="8" max="8" width="5" style="82" bestFit="1" customWidth="1"/>
    <col min="9" max="9" width="6.625" style="82" bestFit="1" customWidth="1"/>
    <col min="10" max="10" width="5.75" style="82" customWidth="1"/>
    <col min="11" max="11" width="9.125" style="82" bestFit="1" customWidth="1"/>
    <col min="12" max="12" width="9.625" style="82" bestFit="1" customWidth="1"/>
    <col min="13" max="13" width="5" style="82" bestFit="1" customWidth="1"/>
    <col min="14" max="14" width="13.125" style="82" customWidth="1"/>
    <col min="15" max="15" width="13.75" style="82" customWidth="1"/>
    <col min="16" max="16" width="12.75" style="82" customWidth="1"/>
    <col min="17" max="17" width="11" style="82" customWidth="1"/>
    <col min="18" max="18" width="12.75" style="82" customWidth="1"/>
    <col min="19" max="19" width="12.75" style="68" customWidth="1"/>
    <col min="20" max="20" width="10" style="68" bestFit="1" customWidth="1"/>
    <col min="21" max="21" width="10.625" style="82" bestFit="1" customWidth="1"/>
    <col min="22" max="22" width="10.25" style="82" customWidth="1"/>
    <col min="23" max="23" width="9.25" style="82" customWidth="1"/>
    <col min="24" max="24" width="13.375" style="82" customWidth="1"/>
    <col min="25" max="25" width="11.75" style="82" bestFit="1" customWidth="1"/>
    <col min="26" max="26" width="10.125" style="82" customWidth="1"/>
    <col min="27" max="27" width="12.5" style="82" customWidth="1"/>
    <col min="28" max="29" width="11.125" style="82" customWidth="1"/>
    <col min="30" max="31" width="7.625" style="82" bestFit="1" customWidth="1"/>
    <col min="32" max="33" width="7.625" style="82" customWidth="1"/>
    <col min="34" max="34" width="8.375" style="82" bestFit="1" customWidth="1"/>
    <col min="35" max="35" width="7.625" style="82" bestFit="1" customWidth="1"/>
    <col min="36" max="36" width="12.375" style="82" customWidth="1"/>
    <col min="37" max="37" width="11.625" style="82" customWidth="1"/>
    <col min="38" max="38" width="9.75" style="82" customWidth="1"/>
    <col min="39" max="39" width="9" style="82" customWidth="1"/>
    <col min="40" max="16384" width="9" style="82"/>
  </cols>
  <sheetData>
    <row r="1" spans="1:37" ht="34.5" customHeight="1" thickBot="1">
      <c r="A1" s="83" t="s">
        <v>183</v>
      </c>
      <c r="E1" s="81"/>
      <c r="F1" s="80"/>
      <c r="L1" s="79"/>
      <c r="M1" s="79"/>
      <c r="N1" s="287" t="s">
        <v>7</v>
      </c>
      <c r="O1" s="504"/>
      <c r="P1" s="505"/>
      <c r="Q1" s="506"/>
      <c r="R1" s="288" t="s">
        <v>35</v>
      </c>
      <c r="S1" s="507"/>
      <c r="T1" s="508"/>
      <c r="U1" s="289"/>
      <c r="V1" s="2"/>
      <c r="W1" s="2"/>
      <c r="X1" s="2"/>
      <c r="Y1" s="2"/>
      <c r="Z1" s="2"/>
      <c r="AB1" s="77"/>
    </row>
    <row r="2" spans="1:37" ht="34.5" customHeight="1" thickBot="1">
      <c r="J2" s="76"/>
      <c r="K2" s="79"/>
      <c r="L2" s="79"/>
      <c r="M2" s="79"/>
      <c r="N2" s="290" t="s">
        <v>8</v>
      </c>
      <c r="O2" s="509"/>
      <c r="P2" s="510"/>
      <c r="Q2" s="510"/>
      <c r="R2" s="510"/>
      <c r="S2" s="511"/>
      <c r="T2" s="9" t="s">
        <v>47</v>
      </c>
      <c r="U2" s="324"/>
      <c r="V2" s="325"/>
      <c r="W2" s="325"/>
      <c r="X2" s="325"/>
      <c r="Y2" s="325"/>
      <c r="Z2" s="326"/>
      <c r="AA2" s="75"/>
    </row>
    <row r="3" spans="1:37" ht="34.5" customHeight="1" thickTop="1" thickBot="1">
      <c r="A3" s="74" t="s">
        <v>20</v>
      </c>
      <c r="B3" s="298" t="str">
        <f>PHONETIC(B4)</f>
        <v/>
      </c>
      <c r="C3" s="299"/>
      <c r="D3" s="299"/>
      <c r="E3" s="300"/>
      <c r="F3" s="327" t="s">
        <v>63</v>
      </c>
      <c r="G3" s="328"/>
      <c r="H3" s="328"/>
      <c r="I3" s="328"/>
      <c r="J3" s="328"/>
      <c r="K3" s="328"/>
      <c r="L3" s="328"/>
      <c r="M3" s="73"/>
      <c r="N3" s="291" t="s">
        <v>22</v>
      </c>
      <c r="O3" s="509"/>
      <c r="P3" s="510"/>
      <c r="Q3" s="510"/>
      <c r="R3" s="510"/>
      <c r="S3" s="511"/>
      <c r="T3" s="8" t="s">
        <v>48</v>
      </c>
      <c r="U3" s="309"/>
      <c r="V3" s="310"/>
      <c r="W3" s="310"/>
      <c r="X3" s="310"/>
      <c r="Y3" s="310"/>
      <c r="Z3" s="311"/>
      <c r="AA3" s="75"/>
    </row>
    <row r="4" spans="1:37" ht="34.5" customHeight="1" thickTop="1" thickBot="1">
      <c r="A4" s="72" t="s">
        <v>0</v>
      </c>
      <c r="B4" s="298"/>
      <c r="C4" s="299"/>
      <c r="D4" s="299"/>
      <c r="E4" s="300"/>
      <c r="F4" s="301" t="s">
        <v>2</v>
      </c>
      <c r="G4" s="302"/>
      <c r="H4" s="303"/>
      <c r="I4" s="304"/>
      <c r="J4" s="304"/>
      <c r="K4" s="304"/>
      <c r="L4" s="305"/>
      <c r="M4" s="79"/>
      <c r="N4" s="292" t="s">
        <v>15</v>
      </c>
      <c r="O4" s="306"/>
      <c r="P4" s="307"/>
      <c r="Q4" s="307"/>
      <c r="R4" s="307"/>
      <c r="S4" s="308"/>
      <c r="T4" s="8" t="s">
        <v>16</v>
      </c>
      <c r="U4" s="309"/>
      <c r="V4" s="310"/>
      <c r="W4" s="310"/>
      <c r="X4" s="310"/>
      <c r="Y4" s="310"/>
      <c r="Z4" s="311"/>
      <c r="AA4" s="75"/>
    </row>
    <row r="5" spans="1:37" s="70" customFormat="1" ht="34.5" customHeight="1" thickTop="1" thickBot="1">
      <c r="A5" s="71" t="s">
        <v>19</v>
      </c>
      <c r="L5" s="79"/>
      <c r="M5" s="79"/>
      <c r="N5" s="293" t="s">
        <v>49</v>
      </c>
      <c r="O5" s="312"/>
      <c r="P5" s="313"/>
      <c r="Q5" s="313"/>
      <c r="R5" s="313"/>
      <c r="S5" s="314"/>
      <c r="T5" s="7" t="s">
        <v>21</v>
      </c>
      <c r="U5" s="315"/>
      <c r="V5" s="316"/>
      <c r="W5" s="316"/>
      <c r="X5" s="316"/>
      <c r="Y5" s="316"/>
      <c r="Z5" s="317"/>
      <c r="AA5" s="75"/>
      <c r="AB5" s="82"/>
      <c r="AC5" s="82"/>
      <c r="AD5" s="82"/>
      <c r="AE5" s="82"/>
      <c r="AF5" s="82"/>
      <c r="AG5" s="82"/>
      <c r="AH5" s="82"/>
      <c r="AI5" s="82"/>
      <c r="AJ5" s="82"/>
      <c r="AK5" s="82"/>
    </row>
    <row r="6" spans="1:37" ht="15" thickBot="1">
      <c r="A6" s="69" t="s">
        <v>165</v>
      </c>
      <c r="B6" s="68"/>
      <c r="L6" s="79"/>
      <c r="M6" s="79"/>
      <c r="O6" s="67"/>
      <c r="P6" s="66"/>
      <c r="Q6" s="66"/>
      <c r="R6" s="66"/>
      <c r="S6" s="66"/>
      <c r="T6" s="92"/>
      <c r="U6" s="174"/>
      <c r="V6" s="92"/>
      <c r="W6" s="92"/>
      <c r="X6" s="65"/>
      <c r="Y6" s="92"/>
      <c r="Z6" s="92"/>
      <c r="AA6" s="67"/>
      <c r="AB6" s="70"/>
      <c r="AC6" s="70"/>
      <c r="AD6" s="70"/>
      <c r="AE6" s="70"/>
      <c r="AF6" s="70"/>
      <c r="AG6" s="70"/>
      <c r="AH6" s="70"/>
      <c r="AI6" s="70"/>
      <c r="AJ6" s="70"/>
      <c r="AK6" s="70"/>
    </row>
    <row r="7" spans="1:37" ht="20.25" customHeight="1" thickBot="1">
      <c r="A7" s="341" t="s">
        <v>156</v>
      </c>
      <c r="B7" s="343" t="str">
        <f>IF(B4&lt;&gt;"",B4,"")&amp;IF(H4&lt;&gt;""," ("&amp;H4&amp;")","")</f>
        <v/>
      </c>
      <c r="C7" s="344"/>
      <c r="D7" s="345"/>
      <c r="E7" s="90"/>
      <c r="F7" s="349" t="s">
        <v>157</v>
      </c>
      <c r="G7" s="350"/>
      <c r="H7" s="350"/>
      <c r="I7" s="350"/>
      <c r="J7" s="350"/>
      <c r="K7" s="350"/>
      <c r="L7" s="351"/>
      <c r="M7" s="79"/>
      <c r="N7" s="64" t="s">
        <v>23</v>
      </c>
      <c r="O7" s="68"/>
      <c r="S7" s="82"/>
      <c r="T7" s="82"/>
      <c r="Z7" s="63"/>
      <c r="AA7" s="62"/>
    </row>
    <row r="8" spans="1:37" ht="24" customHeight="1" thickBot="1">
      <c r="A8" s="342"/>
      <c r="B8" s="346"/>
      <c r="C8" s="347"/>
      <c r="D8" s="348"/>
      <c r="E8" s="88"/>
      <c r="F8" s="329" t="s">
        <v>158</v>
      </c>
      <c r="G8" s="330"/>
      <c r="H8" s="330"/>
      <c r="I8" s="352" t="str">
        <f>IF(AB37="","",AB37)</f>
        <v/>
      </c>
      <c r="J8" s="336"/>
      <c r="K8" s="336"/>
      <c r="L8" s="337"/>
      <c r="M8" s="79"/>
      <c r="N8" s="353"/>
      <c r="O8" s="354"/>
      <c r="P8" s="354"/>
      <c r="Q8" s="354"/>
      <c r="R8" s="354"/>
      <c r="S8" s="354"/>
      <c r="T8" s="354"/>
      <c r="U8" s="354"/>
      <c r="V8" s="354"/>
      <c r="W8" s="354"/>
      <c r="X8" s="354"/>
      <c r="Y8" s="354"/>
      <c r="Z8" s="355"/>
      <c r="AA8" s="61"/>
    </row>
    <row r="9" spans="1:37" ht="24" customHeight="1" thickBot="1">
      <c r="A9" s="89"/>
      <c r="B9" s="88"/>
      <c r="C9" s="88"/>
      <c r="D9" s="88"/>
      <c r="E9" s="88"/>
      <c r="F9" s="329" t="s">
        <v>159</v>
      </c>
      <c r="G9" s="330"/>
      <c r="H9" s="330"/>
      <c r="I9" s="359" t="str">
        <f>IF(AC37="","",AC37&amp;"％")</f>
        <v/>
      </c>
      <c r="J9" s="359"/>
      <c r="K9" s="359"/>
      <c r="L9" s="360"/>
      <c r="M9" s="88"/>
      <c r="N9" s="356"/>
      <c r="O9" s="357"/>
      <c r="P9" s="357"/>
      <c r="Q9" s="357"/>
      <c r="R9" s="357"/>
      <c r="S9" s="357"/>
      <c r="T9" s="357"/>
      <c r="U9" s="357"/>
      <c r="V9" s="357"/>
      <c r="W9" s="357"/>
      <c r="X9" s="357"/>
      <c r="Y9" s="357"/>
      <c r="Z9" s="358"/>
      <c r="AA9" s="61"/>
    </row>
    <row r="10" spans="1:37" ht="23.25" customHeight="1" thickBot="1">
      <c r="A10" s="89"/>
      <c r="B10" s="88"/>
      <c r="C10" s="88"/>
      <c r="D10" s="88"/>
      <c r="E10" s="88"/>
      <c r="F10" s="329" t="s">
        <v>160</v>
      </c>
      <c r="G10" s="330"/>
      <c r="H10" s="331"/>
      <c r="I10" s="332" t="str">
        <f>IF(F37="","",F37)</f>
        <v/>
      </c>
      <c r="J10" s="333"/>
      <c r="K10" s="334" t="str">
        <f>IF(AND(I10&lt;&gt;"",I8&lt;&gt;""),"（"&amp;ROUND(I10/I8*100,0)&amp;"％）","")</f>
        <v/>
      </c>
      <c r="L10" s="335"/>
      <c r="M10" s="88"/>
      <c r="N10" s="60" t="s">
        <v>163</v>
      </c>
      <c r="S10" s="82"/>
      <c r="T10" s="82"/>
      <c r="Z10" s="62" t="s">
        <v>12</v>
      </c>
      <c r="AA10" s="62"/>
    </row>
    <row r="11" spans="1:37" ht="24" customHeight="1">
      <c r="A11" s="89"/>
      <c r="B11" s="88"/>
      <c r="C11" s="88"/>
      <c r="D11" s="88"/>
      <c r="E11" s="235"/>
      <c r="F11" s="329" t="s">
        <v>161</v>
      </c>
      <c r="G11" s="330"/>
      <c r="H11" s="330"/>
      <c r="I11" s="336" t="str">
        <f>IF(AND(K10&lt;&gt;"",AC37&lt;&gt;""),ROUND((((I8*AC37*0.01)-I10)/(I8*AC37*0.01)*100),0)&amp;"％","")</f>
        <v/>
      </c>
      <c r="J11" s="336"/>
      <c r="K11" s="336"/>
      <c r="L11" s="337"/>
      <c r="M11" s="59"/>
      <c r="N11" s="338" t="s">
        <v>14</v>
      </c>
      <c r="O11" s="339"/>
      <c r="P11" s="339"/>
      <c r="Q11" s="339"/>
      <c r="R11" s="339"/>
      <c r="S11" s="339"/>
      <c r="T11" s="339"/>
      <c r="U11" s="339"/>
      <c r="V11" s="339"/>
      <c r="W11" s="339"/>
      <c r="X11" s="339"/>
      <c r="Y11" s="339"/>
      <c r="Z11" s="340"/>
      <c r="AA11" s="61"/>
    </row>
    <row r="12" spans="1:37" ht="24" customHeight="1" thickBot="1">
      <c r="A12" s="89"/>
      <c r="B12" s="88"/>
      <c r="C12" s="88"/>
      <c r="D12" s="88"/>
      <c r="E12" s="88"/>
      <c r="F12" s="372" t="s">
        <v>162</v>
      </c>
      <c r="G12" s="373"/>
      <c r="H12" s="373"/>
      <c r="I12" s="374" t="str">
        <f>IF(G37="","",G37)</f>
        <v/>
      </c>
      <c r="J12" s="374"/>
      <c r="K12" s="374"/>
      <c r="L12" s="375"/>
      <c r="M12" s="88"/>
      <c r="N12" s="376" t="s">
        <v>14</v>
      </c>
      <c r="O12" s="377"/>
      <c r="P12" s="377"/>
      <c r="Q12" s="377"/>
      <c r="R12" s="377"/>
      <c r="S12" s="377"/>
      <c r="T12" s="377"/>
      <c r="U12" s="377"/>
      <c r="V12" s="377"/>
      <c r="W12" s="377"/>
      <c r="X12" s="377"/>
      <c r="Y12" s="377"/>
      <c r="Z12" s="378"/>
      <c r="AA12" s="61"/>
    </row>
    <row r="13" spans="1:37" ht="24" customHeight="1">
      <c r="A13" s="89"/>
      <c r="B13" s="88"/>
      <c r="C13" s="88"/>
      <c r="D13" s="88"/>
      <c r="E13" s="88"/>
      <c r="F13" s="88"/>
      <c r="G13" s="88"/>
      <c r="H13" s="88"/>
      <c r="I13" s="88"/>
      <c r="J13" s="88"/>
      <c r="K13" s="88"/>
      <c r="L13" s="87"/>
      <c r="M13" s="88"/>
      <c r="N13" s="379" t="s">
        <v>14</v>
      </c>
      <c r="O13" s="380"/>
      <c r="P13" s="380"/>
      <c r="Q13" s="380"/>
      <c r="R13" s="380"/>
      <c r="S13" s="380"/>
      <c r="T13" s="380"/>
      <c r="U13" s="380"/>
      <c r="V13" s="380"/>
      <c r="W13" s="380"/>
      <c r="X13" s="380"/>
      <c r="Y13" s="380"/>
      <c r="Z13" s="381"/>
      <c r="AA13" s="61"/>
      <c r="AD13" s="58"/>
    </row>
    <row r="14" spans="1:37" s="57" customFormat="1" ht="24" customHeight="1">
      <c r="A14" s="89"/>
      <c r="B14" s="88"/>
      <c r="C14" s="88"/>
      <c r="D14" s="88"/>
      <c r="E14" s="88"/>
      <c r="F14" s="88"/>
      <c r="G14" s="88"/>
      <c r="H14" s="88"/>
      <c r="I14" s="88"/>
      <c r="J14" s="88"/>
      <c r="K14" s="88"/>
      <c r="L14" s="87"/>
      <c r="M14" s="88"/>
      <c r="N14" s="379" t="s">
        <v>70</v>
      </c>
      <c r="O14" s="380"/>
      <c r="P14" s="380"/>
      <c r="Q14" s="380"/>
      <c r="R14" s="380"/>
      <c r="S14" s="380"/>
      <c r="T14" s="380"/>
      <c r="U14" s="380"/>
      <c r="V14" s="380"/>
      <c r="W14" s="380"/>
      <c r="X14" s="380"/>
      <c r="Y14" s="380"/>
      <c r="Z14" s="381"/>
      <c r="AA14" s="61"/>
      <c r="AD14" s="56"/>
    </row>
    <row r="15" spans="1:37" ht="24" customHeight="1" thickBot="1">
      <c r="A15" s="89"/>
      <c r="B15" s="88"/>
      <c r="C15" s="88"/>
      <c r="D15" s="88"/>
      <c r="E15" s="88"/>
      <c r="F15" s="88"/>
      <c r="G15" s="88"/>
      <c r="H15" s="88"/>
      <c r="I15" s="88"/>
      <c r="J15" s="88"/>
      <c r="K15" s="88"/>
      <c r="L15" s="87"/>
      <c r="M15" s="88"/>
      <c r="N15" s="382" t="s">
        <v>14</v>
      </c>
      <c r="O15" s="383"/>
      <c r="P15" s="383"/>
      <c r="Q15" s="383"/>
      <c r="R15" s="383"/>
      <c r="S15" s="383"/>
      <c r="T15" s="383"/>
      <c r="U15" s="383"/>
      <c r="V15" s="383"/>
      <c r="W15" s="383"/>
      <c r="X15" s="383"/>
      <c r="Y15" s="383"/>
      <c r="Z15" s="384"/>
      <c r="AA15" s="61"/>
    </row>
    <row r="16" spans="1:37" ht="35.25" customHeight="1">
      <c r="A16" s="89"/>
      <c r="B16" s="88"/>
      <c r="C16" s="88"/>
      <c r="D16" s="88"/>
      <c r="E16" s="88"/>
      <c r="F16" s="88"/>
      <c r="G16" s="88"/>
      <c r="H16" s="88"/>
      <c r="I16" s="88"/>
      <c r="J16" s="88"/>
      <c r="K16" s="88"/>
      <c r="L16" s="87"/>
      <c r="M16" s="88"/>
      <c r="N16" s="60" t="s">
        <v>92</v>
      </c>
      <c r="S16" s="82"/>
      <c r="T16" s="82"/>
      <c r="AA16" s="231"/>
      <c r="AE16" s="58"/>
    </row>
    <row r="17" spans="1:52" s="52" customFormat="1" ht="21" customHeight="1" thickBot="1">
      <c r="A17" s="89"/>
      <c r="B17" s="88"/>
      <c r="C17" s="88"/>
      <c r="D17" s="88"/>
      <c r="E17" s="88"/>
      <c r="F17" s="88"/>
      <c r="G17" s="88"/>
      <c r="H17" s="88"/>
      <c r="I17" s="88"/>
      <c r="J17" s="88"/>
      <c r="K17" s="88"/>
      <c r="L17" s="87"/>
      <c r="M17" s="55"/>
      <c r="N17" s="177" t="s">
        <v>91</v>
      </c>
      <c r="O17" s="54"/>
      <c r="P17" s="54"/>
      <c r="Q17" s="54"/>
      <c r="R17" s="54"/>
      <c r="S17" s="54"/>
      <c r="T17" s="54"/>
      <c r="U17" s="54"/>
      <c r="V17" s="54"/>
      <c r="W17" s="54"/>
      <c r="X17" s="54"/>
      <c r="Y17" s="54"/>
      <c r="Z17" s="53" t="s">
        <v>12</v>
      </c>
      <c r="AA17" s="53"/>
      <c r="AC17" s="51"/>
      <c r="AD17" s="50"/>
    </row>
    <row r="18" spans="1:52" ht="24" customHeight="1">
      <c r="A18" s="89"/>
      <c r="B18" s="88"/>
      <c r="C18" s="88"/>
      <c r="D18" s="88"/>
      <c r="E18" s="88"/>
      <c r="F18" s="88"/>
      <c r="G18" s="88"/>
      <c r="H18" s="88"/>
      <c r="I18" s="88"/>
      <c r="J18" s="88"/>
      <c r="K18" s="88"/>
      <c r="L18" s="87"/>
      <c r="M18" s="88"/>
      <c r="N18" s="361" t="s">
        <v>1</v>
      </c>
      <c r="O18" s="362"/>
      <c r="P18" s="363" t="s">
        <v>6</v>
      </c>
      <c r="Q18" s="364"/>
      <c r="R18" s="364"/>
      <c r="S18" s="364"/>
      <c r="T18" s="364"/>
      <c r="U18" s="364"/>
      <c r="V18" s="364"/>
      <c r="W18" s="364"/>
      <c r="X18" s="364"/>
      <c r="Y18" s="365"/>
      <c r="Z18" s="61" t="str">
        <f>SUMPRODUCT(LENB(M18:Y22))&amp;"byte"</f>
        <v>16byte</v>
      </c>
      <c r="AA18" s="61"/>
      <c r="AD18" s="58"/>
    </row>
    <row r="19" spans="1:52" ht="24" customHeight="1">
      <c r="A19" s="89"/>
      <c r="B19" s="88"/>
      <c r="C19" s="88"/>
      <c r="D19" s="88"/>
      <c r="E19" s="88"/>
      <c r="F19" s="88"/>
      <c r="G19" s="88"/>
      <c r="H19" s="88"/>
      <c r="I19" s="88"/>
      <c r="J19" s="88"/>
      <c r="K19" s="88"/>
      <c r="L19" s="87"/>
      <c r="M19" s="88"/>
      <c r="N19" s="366" t="s">
        <v>14</v>
      </c>
      <c r="O19" s="500"/>
      <c r="P19" s="368"/>
      <c r="Q19" s="368"/>
      <c r="R19" s="368"/>
      <c r="S19" s="368"/>
      <c r="T19" s="368"/>
      <c r="U19" s="368"/>
      <c r="V19" s="368"/>
      <c r="W19" s="368"/>
      <c r="X19" s="368"/>
      <c r="Y19" s="369"/>
      <c r="Z19" s="179"/>
      <c r="AA19" s="61"/>
    </row>
    <row r="20" spans="1:52" ht="24" customHeight="1">
      <c r="A20" s="89"/>
      <c r="B20" s="88"/>
      <c r="C20" s="88"/>
      <c r="D20" s="88"/>
      <c r="E20" s="88"/>
      <c r="F20" s="88"/>
      <c r="G20" s="88"/>
      <c r="H20" s="88"/>
      <c r="I20" s="88"/>
      <c r="J20" s="88"/>
      <c r="K20" s="88"/>
      <c r="L20" s="87"/>
      <c r="M20" s="88"/>
      <c r="N20" s="370" t="s">
        <v>14</v>
      </c>
      <c r="O20" s="371"/>
      <c r="P20" s="368"/>
      <c r="Q20" s="368"/>
      <c r="R20" s="368"/>
      <c r="S20" s="368"/>
      <c r="T20" s="368"/>
      <c r="U20" s="368"/>
      <c r="V20" s="368"/>
      <c r="W20" s="368"/>
      <c r="X20" s="368"/>
      <c r="Y20" s="369"/>
      <c r="Z20" s="179"/>
      <c r="AA20" s="61"/>
    </row>
    <row r="21" spans="1:52" ht="24" customHeight="1">
      <c r="A21" s="89"/>
      <c r="B21" s="88"/>
      <c r="C21" s="88"/>
      <c r="D21" s="88"/>
      <c r="E21" s="88"/>
      <c r="F21" s="88"/>
      <c r="G21" s="88"/>
      <c r="H21" s="88"/>
      <c r="I21" s="88"/>
      <c r="J21" s="88"/>
      <c r="K21" s="88"/>
      <c r="L21" s="87"/>
      <c r="M21" s="49"/>
      <c r="N21" s="402" t="s">
        <v>14</v>
      </c>
      <c r="O21" s="403"/>
      <c r="P21" s="368"/>
      <c r="Q21" s="368"/>
      <c r="R21" s="368"/>
      <c r="S21" s="368"/>
      <c r="T21" s="368"/>
      <c r="U21" s="368"/>
      <c r="V21" s="368"/>
      <c r="W21" s="368"/>
      <c r="X21" s="368"/>
      <c r="Y21" s="369"/>
      <c r="Z21" s="179"/>
      <c r="AA21" s="61"/>
    </row>
    <row r="22" spans="1:52" ht="24" customHeight="1">
      <c r="A22" s="89"/>
      <c r="B22" s="88"/>
      <c r="C22" s="88"/>
      <c r="D22" s="88"/>
      <c r="E22" s="88"/>
      <c r="F22" s="88"/>
      <c r="G22" s="88"/>
      <c r="H22" s="88"/>
      <c r="I22" s="88"/>
      <c r="J22" s="88"/>
      <c r="K22" s="88"/>
      <c r="L22" s="87"/>
      <c r="M22" s="88"/>
      <c r="N22" s="404" t="s">
        <v>14</v>
      </c>
      <c r="O22" s="405"/>
      <c r="P22" s="368"/>
      <c r="Q22" s="368"/>
      <c r="R22" s="368"/>
      <c r="S22" s="368"/>
      <c r="T22" s="368"/>
      <c r="U22" s="368"/>
      <c r="V22" s="368"/>
      <c r="W22" s="368"/>
      <c r="X22" s="368"/>
      <c r="Y22" s="369"/>
      <c r="Z22" s="234"/>
      <c r="AA22" s="61"/>
      <c r="AD22" s="58"/>
      <c r="AO22" s="48"/>
    </row>
    <row r="23" spans="1:52" ht="24" customHeight="1" thickBot="1">
      <c r="A23" s="89"/>
      <c r="B23" s="88"/>
      <c r="C23" s="88"/>
      <c r="D23" s="88"/>
      <c r="E23" s="88"/>
      <c r="F23" s="88"/>
      <c r="G23" s="88"/>
      <c r="H23" s="88"/>
      <c r="I23" s="88"/>
      <c r="J23" s="88"/>
      <c r="K23" s="88"/>
      <c r="L23" s="87"/>
      <c r="M23" s="88"/>
      <c r="N23" s="406" t="s">
        <v>14</v>
      </c>
      <c r="O23" s="407"/>
      <c r="P23" s="408"/>
      <c r="Q23" s="408"/>
      <c r="R23" s="408"/>
      <c r="S23" s="408"/>
      <c r="T23" s="408"/>
      <c r="U23" s="408"/>
      <c r="V23" s="408"/>
      <c r="W23" s="408"/>
      <c r="X23" s="408"/>
      <c r="Y23" s="409"/>
      <c r="Z23" s="234"/>
      <c r="AA23" s="61"/>
      <c r="AD23" s="58"/>
    </row>
    <row r="24" spans="1:52" s="76" customFormat="1" ht="35.25" customHeight="1" thickBot="1">
      <c r="A24" s="89"/>
      <c r="B24" s="88"/>
      <c r="C24" s="88"/>
      <c r="D24" s="88"/>
      <c r="E24" s="88"/>
      <c r="F24" s="88"/>
      <c r="G24" s="88"/>
      <c r="H24" s="88"/>
      <c r="I24" s="88"/>
      <c r="J24" s="88"/>
      <c r="K24" s="88"/>
      <c r="L24" s="87"/>
      <c r="M24" s="88"/>
      <c r="N24" s="60" t="s">
        <v>34</v>
      </c>
      <c r="O24" s="47"/>
      <c r="P24" s="47"/>
      <c r="Q24" s="47"/>
      <c r="R24" s="47"/>
      <c r="S24" s="47"/>
      <c r="T24" s="46"/>
      <c r="U24" s="46"/>
      <c r="V24" s="82"/>
      <c r="W24" s="82"/>
      <c r="X24" s="82"/>
      <c r="Y24" s="45"/>
      <c r="Z24" s="44"/>
      <c r="AA24" s="43"/>
      <c r="AE24" s="42"/>
    </row>
    <row r="25" spans="1:52" ht="38.25" customHeight="1" thickBot="1">
      <c r="A25" s="89"/>
      <c r="B25" s="88"/>
      <c r="C25" s="88"/>
      <c r="D25" s="88"/>
      <c r="E25" s="88"/>
      <c r="F25" s="88"/>
      <c r="G25" s="88"/>
      <c r="H25" s="88"/>
      <c r="I25" s="88"/>
      <c r="J25" s="88"/>
      <c r="K25" s="88"/>
      <c r="L25" s="87"/>
      <c r="M25" s="88"/>
      <c r="N25" s="385" t="s">
        <v>67</v>
      </c>
      <c r="O25" s="386"/>
      <c r="P25" s="387" t="s">
        <v>68</v>
      </c>
      <c r="Q25" s="388"/>
      <c r="R25" s="388"/>
      <c r="S25" s="388"/>
      <c r="T25" s="388"/>
      <c r="U25" s="388"/>
      <c r="V25" s="388"/>
      <c r="W25" s="388"/>
      <c r="X25" s="389"/>
      <c r="Y25" s="41" t="s">
        <v>50</v>
      </c>
      <c r="Z25" s="67"/>
      <c r="AD25" s="58"/>
    </row>
    <row r="26" spans="1:52" ht="38.25" customHeight="1" thickBot="1">
      <c r="A26" s="89"/>
      <c r="B26" s="88"/>
      <c r="C26" s="88"/>
      <c r="D26" s="88"/>
      <c r="E26" s="88"/>
      <c r="F26" s="88"/>
      <c r="G26" s="88"/>
      <c r="H26" s="88"/>
      <c r="I26" s="88"/>
      <c r="J26" s="88"/>
      <c r="K26" s="88"/>
      <c r="L26" s="87"/>
      <c r="M26" s="78"/>
      <c r="N26" s="390" t="s">
        <v>97</v>
      </c>
      <c r="O26" s="391"/>
      <c r="P26" s="392"/>
      <c r="Q26" s="393"/>
      <c r="R26" s="393"/>
      <c r="S26" s="393"/>
      <c r="T26" s="393"/>
      <c r="U26" s="393"/>
      <c r="V26" s="393"/>
      <c r="W26" s="393"/>
      <c r="X26" s="394"/>
      <c r="Y26" s="40"/>
      <c r="Z26" s="67"/>
      <c r="AD26" s="58"/>
    </row>
    <row r="27" spans="1:52" ht="66.75" customHeight="1" thickBot="1">
      <c r="A27" s="86"/>
      <c r="B27" s="85"/>
      <c r="C27" s="85"/>
      <c r="D27" s="85"/>
      <c r="E27" s="85"/>
      <c r="F27" s="85"/>
      <c r="G27" s="85"/>
      <c r="H27" s="85"/>
      <c r="I27" s="85"/>
      <c r="J27" s="85"/>
      <c r="K27" s="85"/>
      <c r="L27" s="84"/>
      <c r="M27" s="39"/>
      <c r="N27" s="395" t="s">
        <v>95</v>
      </c>
      <c r="O27" s="395"/>
      <c r="P27" s="395"/>
      <c r="Q27" s="395"/>
      <c r="R27" s="395"/>
      <c r="S27" s="395"/>
      <c r="T27" s="395"/>
      <c r="U27" s="395"/>
      <c r="V27" s="395"/>
      <c r="W27" s="395"/>
      <c r="X27" s="395"/>
      <c r="Y27" s="395"/>
      <c r="Z27" s="395"/>
      <c r="AA27" s="44"/>
      <c r="AB27" s="44"/>
      <c r="AC27" s="38"/>
      <c r="AE27" s="58"/>
    </row>
    <row r="28" spans="1:52" ht="15.75" customHeight="1" thickBot="1">
      <c r="A28" s="78"/>
      <c r="B28" s="78"/>
      <c r="C28" s="78"/>
      <c r="D28" s="78"/>
      <c r="E28" s="78"/>
      <c r="F28" s="37"/>
      <c r="G28" s="78"/>
      <c r="H28" s="37"/>
      <c r="I28" s="78"/>
      <c r="J28" s="78"/>
      <c r="K28" s="39"/>
      <c r="L28" s="39"/>
      <c r="M28" s="39"/>
      <c r="N28" s="244" t="s">
        <v>186</v>
      </c>
      <c r="V28" s="36"/>
      <c r="W28" s="233" t="s">
        <v>118</v>
      </c>
      <c r="AA28" s="35"/>
      <c r="AB28" s="34"/>
      <c r="AC28" s="38"/>
      <c r="AE28" s="58"/>
    </row>
    <row r="29" spans="1:52" ht="30" customHeight="1" thickBot="1">
      <c r="A29" s="33" t="s">
        <v>56</v>
      </c>
      <c r="B29" s="396"/>
      <c r="C29" s="397"/>
      <c r="D29" s="398"/>
      <c r="E29" s="148" t="s">
        <v>65</v>
      </c>
      <c r="F29" s="399"/>
      <c r="G29" s="400"/>
      <c r="H29" s="400"/>
      <c r="I29" s="400"/>
      <c r="J29" s="401"/>
      <c r="K29" s="63"/>
      <c r="L29" s="94"/>
      <c r="M29" s="94"/>
      <c r="N29" s="3" t="s">
        <v>46</v>
      </c>
      <c r="O29" s="4" t="s">
        <v>70</v>
      </c>
      <c r="P29" s="12" t="s">
        <v>52</v>
      </c>
      <c r="Q29" s="14" t="s">
        <v>73</v>
      </c>
      <c r="R29" s="17" t="s">
        <v>109</v>
      </c>
      <c r="S29" s="14"/>
      <c r="T29" s="17" t="s">
        <v>53</v>
      </c>
      <c r="U29" s="14"/>
      <c r="V29" s="17" t="s">
        <v>66</v>
      </c>
      <c r="W29" s="17"/>
      <c r="X29" s="17" t="s">
        <v>55</v>
      </c>
      <c r="Y29" s="18"/>
      <c r="Z29" s="231"/>
      <c r="AA29" s="78"/>
      <c r="AB29" s="38"/>
    </row>
    <row r="30" spans="1:52" ht="30" customHeight="1">
      <c r="A30" s="96" t="s">
        <v>57</v>
      </c>
      <c r="B30" s="283"/>
      <c r="C30" s="91" t="s">
        <v>58</v>
      </c>
      <c r="D30" s="283"/>
      <c r="E30" s="149" t="s">
        <v>39</v>
      </c>
      <c r="F30" s="232"/>
      <c r="G30" s="416"/>
      <c r="H30" s="417"/>
      <c r="I30" s="416"/>
      <c r="J30" s="418"/>
      <c r="K30" s="78"/>
      <c r="L30" s="95"/>
      <c r="M30" s="95"/>
      <c r="N30" s="10" t="s">
        <v>87</v>
      </c>
      <c r="O30" s="14"/>
      <c r="P30" s="13" t="s">
        <v>51</v>
      </c>
      <c r="Q30" s="22" t="s">
        <v>73</v>
      </c>
      <c r="R30" s="23" t="s">
        <v>110</v>
      </c>
      <c r="S30" s="22"/>
      <c r="T30" s="23" t="s">
        <v>54</v>
      </c>
      <c r="U30" s="22"/>
      <c r="V30" s="23" t="s">
        <v>137</v>
      </c>
      <c r="W30" s="22"/>
      <c r="X30" s="23" t="s">
        <v>111</v>
      </c>
      <c r="Y30" s="24"/>
      <c r="Z30" s="231"/>
      <c r="AA30" s="78"/>
      <c r="AB30" s="38"/>
      <c r="AF30" s="67"/>
      <c r="AG30" s="67"/>
      <c r="AH30" s="67"/>
      <c r="AI30" s="67"/>
      <c r="AJ30" s="67"/>
      <c r="AK30" s="67"/>
    </row>
    <row r="31" spans="1:52" ht="30" customHeight="1" thickBot="1">
      <c r="A31" s="150" t="s">
        <v>59</v>
      </c>
      <c r="B31" s="284"/>
      <c r="C31" s="151" t="s">
        <v>60</v>
      </c>
      <c r="D31" s="285"/>
      <c r="E31" s="151" t="s">
        <v>61</v>
      </c>
      <c r="F31" s="232"/>
      <c r="G31" s="416"/>
      <c r="H31" s="417"/>
      <c r="I31" s="416"/>
      <c r="J31" s="418"/>
      <c r="K31" s="95"/>
      <c r="L31" s="39"/>
      <c r="M31" s="39"/>
      <c r="N31" s="11" t="s">
        <v>82</v>
      </c>
      <c r="O31" s="15"/>
      <c r="P31" s="16" t="s">
        <v>76</v>
      </c>
      <c r="Q31" s="19"/>
      <c r="R31" s="20" t="s">
        <v>77</v>
      </c>
      <c r="S31" s="19"/>
      <c r="T31" s="20" t="s">
        <v>78</v>
      </c>
      <c r="U31" s="19"/>
      <c r="V31" s="20" t="s">
        <v>80</v>
      </c>
      <c r="W31" s="19"/>
      <c r="X31" s="20" t="s">
        <v>79</v>
      </c>
      <c r="Y31" s="21"/>
      <c r="Z31" s="231" t="s">
        <v>73</v>
      </c>
      <c r="AA31" s="78"/>
      <c r="AB31" s="38"/>
      <c r="AD31" s="78"/>
      <c r="AE31" s="78"/>
      <c r="AF31" s="78"/>
      <c r="AG31" s="78"/>
      <c r="AH31" s="78"/>
      <c r="AI31" s="78"/>
      <c r="AJ31" s="78"/>
      <c r="AK31" s="78"/>
    </row>
    <row r="32" spans="1:52" ht="34.5" customHeight="1" thickBot="1">
      <c r="A32" s="152" t="s">
        <v>62</v>
      </c>
      <c r="B32" s="286"/>
      <c r="C32" s="230"/>
      <c r="D32" s="97" t="s">
        <v>11</v>
      </c>
      <c r="E32" s="419"/>
      <c r="F32" s="420"/>
      <c r="G32" s="419" t="s">
        <v>64</v>
      </c>
      <c r="H32" s="421"/>
      <c r="I32" s="419"/>
      <c r="J32" s="422"/>
      <c r="K32" s="63"/>
      <c r="L32" s="95"/>
      <c r="M32" s="95"/>
      <c r="N32" s="276" t="s">
        <v>176</v>
      </c>
      <c r="O32" s="277"/>
      <c r="P32" s="278" t="s">
        <v>74</v>
      </c>
      <c r="Q32" s="437" t="str">
        <f>IF(O32="不可","web販売が不可の場合は理由をご入力ください","")</f>
        <v/>
      </c>
      <c r="R32" s="438"/>
      <c r="S32" s="438"/>
      <c r="T32" s="438"/>
      <c r="U32" s="438"/>
      <c r="V32" s="438"/>
      <c r="W32" s="439"/>
      <c r="X32" s="26" t="s">
        <v>174</v>
      </c>
      <c r="Y32" s="25"/>
      <c r="Z32" s="228"/>
      <c r="AA32" s="243"/>
      <c r="AB32" s="78"/>
      <c r="AZ32" s="153"/>
    </row>
    <row r="33" spans="1:52" ht="25.5" customHeight="1" thickBot="1">
      <c r="A33" s="154"/>
      <c r="B33" s="155"/>
      <c r="C33" s="155"/>
      <c r="D33" s="93"/>
      <c r="F33" s="39"/>
      <c r="H33" s="156"/>
      <c r="I33" s="156"/>
      <c r="J33" s="39"/>
      <c r="K33" s="39"/>
      <c r="L33" s="39"/>
      <c r="M33" s="39"/>
      <c r="N33" s="241" t="s">
        <v>179</v>
      </c>
      <c r="Q33" s="157"/>
      <c r="R33" s="157"/>
      <c r="Z33" s="229"/>
      <c r="AA33" s="158" t="s">
        <v>190</v>
      </c>
    </row>
    <row r="34" spans="1:52" s="153" customFormat="1" ht="20.25" customHeight="1" thickBot="1">
      <c r="A34" s="154"/>
      <c r="B34" s="154"/>
      <c r="C34" s="154" t="s">
        <v>90</v>
      </c>
      <c r="D34" s="154"/>
      <c r="F34" s="440" t="s">
        <v>44</v>
      </c>
      <c r="G34" s="441"/>
      <c r="H34" s="441"/>
      <c r="I34" s="442"/>
      <c r="J34" s="159"/>
      <c r="K34" s="443" t="s">
        <v>116</v>
      </c>
      <c r="L34" s="444"/>
      <c r="M34" s="445"/>
      <c r="N34" s="242" t="s">
        <v>166</v>
      </c>
      <c r="O34" s="160"/>
      <c r="P34" s="160"/>
      <c r="Q34" s="274" t="s">
        <v>106</v>
      </c>
      <c r="R34" s="446" t="s">
        <v>83</v>
      </c>
      <c r="S34" s="447"/>
      <c r="T34" s="447"/>
      <c r="U34" s="448"/>
      <c r="V34" s="446" t="s">
        <v>84</v>
      </c>
      <c r="W34" s="449"/>
      <c r="X34" s="450"/>
      <c r="Y34" s="451"/>
      <c r="Z34" s="275" t="s">
        <v>85</v>
      </c>
      <c r="AA34" s="161" t="s">
        <v>164</v>
      </c>
      <c r="AB34" s="82"/>
      <c r="AC34" s="67"/>
      <c r="AD34" s="58"/>
      <c r="AE34" s="82"/>
      <c r="AF34" s="82"/>
      <c r="AZ34" s="82"/>
    </row>
    <row r="35" spans="1:52" s="163" customFormat="1" ht="21" customHeight="1">
      <c r="A35" s="410" t="s">
        <v>3</v>
      </c>
      <c r="B35" s="282" t="s">
        <v>4</v>
      </c>
      <c r="C35" s="282" t="s">
        <v>26</v>
      </c>
      <c r="D35" s="162" t="s">
        <v>108</v>
      </c>
      <c r="E35" s="412" t="s">
        <v>27</v>
      </c>
      <c r="F35" s="412" t="s">
        <v>28</v>
      </c>
      <c r="G35" s="412" t="s">
        <v>36</v>
      </c>
      <c r="H35" s="414" t="s">
        <v>5</v>
      </c>
      <c r="I35" s="412" t="s">
        <v>37</v>
      </c>
      <c r="J35" s="427" t="s">
        <v>29</v>
      </c>
      <c r="K35" s="429" t="s">
        <v>42</v>
      </c>
      <c r="L35" s="431" t="s">
        <v>43</v>
      </c>
      <c r="M35" s="433" t="s">
        <v>5</v>
      </c>
      <c r="N35" s="435" t="s">
        <v>86</v>
      </c>
      <c r="O35" s="473" t="s">
        <v>10</v>
      </c>
      <c r="P35" s="475" t="s">
        <v>33</v>
      </c>
      <c r="Q35" s="477" t="s">
        <v>107</v>
      </c>
      <c r="R35" s="479" t="s">
        <v>132</v>
      </c>
      <c r="S35" s="480"/>
      <c r="T35" s="423" t="s">
        <v>131</v>
      </c>
      <c r="U35" s="425" t="s">
        <v>117</v>
      </c>
      <c r="V35" s="471" t="s">
        <v>81</v>
      </c>
      <c r="W35" s="423" t="s">
        <v>146</v>
      </c>
      <c r="X35" s="423" t="s">
        <v>130</v>
      </c>
      <c r="Y35" s="425" t="s">
        <v>45</v>
      </c>
      <c r="Z35" s="429" t="s">
        <v>41</v>
      </c>
      <c r="AA35" s="433" t="s">
        <v>189</v>
      </c>
      <c r="AB35" s="466" t="s">
        <v>30</v>
      </c>
      <c r="AC35" s="468" t="s">
        <v>31</v>
      </c>
      <c r="AD35" s="468" t="s">
        <v>112</v>
      </c>
      <c r="AE35" s="468" t="s">
        <v>113</v>
      </c>
      <c r="AF35" s="468" t="s">
        <v>88</v>
      </c>
      <c r="AG35" s="468" t="s">
        <v>89</v>
      </c>
      <c r="AH35" s="452" t="s">
        <v>114</v>
      </c>
      <c r="AI35" s="452" t="s">
        <v>115</v>
      </c>
      <c r="AJ35" s="454" t="s">
        <v>32</v>
      </c>
      <c r="AK35" s="456" t="s">
        <v>173</v>
      </c>
      <c r="AL35" s="458" t="s">
        <v>172</v>
      </c>
    </row>
    <row r="36" spans="1:52" s="163" customFormat="1" ht="31.5" customHeight="1" thickBot="1">
      <c r="A36" s="411"/>
      <c r="B36" s="164" t="s">
        <v>25</v>
      </c>
      <c r="C36" s="178"/>
      <c r="D36" s="176"/>
      <c r="E36" s="413"/>
      <c r="F36" s="413"/>
      <c r="G36" s="413"/>
      <c r="H36" s="415"/>
      <c r="I36" s="413"/>
      <c r="J36" s="428"/>
      <c r="K36" s="430"/>
      <c r="L36" s="432"/>
      <c r="M36" s="434"/>
      <c r="N36" s="436"/>
      <c r="O36" s="474"/>
      <c r="P36" s="476"/>
      <c r="Q36" s="478"/>
      <c r="R36" s="279" t="s">
        <v>135</v>
      </c>
      <c r="S36" s="280" t="s">
        <v>133</v>
      </c>
      <c r="T36" s="424"/>
      <c r="U36" s="426"/>
      <c r="V36" s="472"/>
      <c r="W36" s="424"/>
      <c r="X36" s="424"/>
      <c r="Y36" s="426"/>
      <c r="Z36" s="430"/>
      <c r="AA36" s="434"/>
      <c r="AB36" s="467"/>
      <c r="AC36" s="469"/>
      <c r="AD36" s="470"/>
      <c r="AE36" s="470"/>
      <c r="AF36" s="469"/>
      <c r="AG36" s="469"/>
      <c r="AH36" s="453"/>
      <c r="AI36" s="453"/>
      <c r="AJ36" s="455"/>
      <c r="AK36" s="457"/>
      <c r="AL36" s="459"/>
      <c r="AM36" s="163" t="s">
        <v>236</v>
      </c>
      <c r="AN36" s="163" t="s">
        <v>237</v>
      </c>
    </row>
    <row r="37" spans="1:52" ht="21.95" customHeight="1">
      <c r="A37" s="133"/>
      <c r="B37" s="215"/>
      <c r="C37" s="107"/>
      <c r="D37" s="108"/>
      <c r="E37" s="214"/>
      <c r="F37" s="213"/>
      <c r="G37" s="109"/>
      <c r="H37" s="110"/>
      <c r="I37" s="109"/>
      <c r="J37" s="121"/>
      <c r="K37" s="212"/>
      <c r="L37" s="109"/>
      <c r="M37" s="124"/>
      <c r="N37" s="211"/>
      <c r="O37" s="127"/>
      <c r="P37" s="128"/>
      <c r="Q37" s="247" t="s">
        <v>136</v>
      </c>
      <c r="R37" s="248" t="s">
        <v>129</v>
      </c>
      <c r="S37" s="249" t="s">
        <v>129</v>
      </c>
      <c r="T37" s="108"/>
      <c r="U37" s="250"/>
      <c r="V37" s="248" t="s">
        <v>129</v>
      </c>
      <c r="W37" s="251"/>
      <c r="X37" s="108"/>
      <c r="Y37" s="250"/>
      <c r="Z37" s="252"/>
      <c r="AA37" s="253" t="s">
        <v>178</v>
      </c>
      <c r="AB37" s="210"/>
      <c r="AC37" s="209"/>
      <c r="AD37" s="111"/>
      <c r="AE37" s="112"/>
      <c r="AF37" s="208" t="s">
        <v>185</v>
      </c>
      <c r="AG37" s="207" t="s">
        <v>185</v>
      </c>
      <c r="AH37" s="113"/>
      <c r="AI37" s="28"/>
      <c r="AJ37" s="206"/>
      <c r="AK37" s="227"/>
      <c r="AL37" s="205"/>
      <c r="AM37" s="82" t="e">
        <f>F37/AB37*100</f>
        <v>#DIV/0!</v>
      </c>
      <c r="AN37" s="82" t="e">
        <f>(AC37-AM37)/AC37</f>
        <v>#DIV/0!</v>
      </c>
    </row>
    <row r="38" spans="1:52" ht="21.95" customHeight="1">
      <c r="A38" s="134"/>
      <c r="B38" s="204"/>
      <c r="C38" s="100"/>
      <c r="D38" s="175"/>
      <c r="E38" s="203"/>
      <c r="F38" s="202"/>
      <c r="G38" s="102"/>
      <c r="H38" s="103"/>
      <c r="I38" s="102"/>
      <c r="J38" s="122"/>
      <c r="K38" s="201"/>
      <c r="L38" s="102"/>
      <c r="M38" s="125"/>
      <c r="N38" s="200"/>
      <c r="O38" s="129"/>
      <c r="P38" s="130"/>
      <c r="Q38" s="254"/>
      <c r="R38" s="255"/>
      <c r="S38" s="101"/>
      <c r="T38" s="101"/>
      <c r="U38" s="256"/>
      <c r="V38" s="255"/>
      <c r="W38" s="101"/>
      <c r="X38" s="101"/>
      <c r="Y38" s="256"/>
      <c r="Z38" s="257"/>
      <c r="AA38" s="256"/>
      <c r="AB38" s="199"/>
      <c r="AC38" s="198"/>
      <c r="AD38" s="104"/>
      <c r="AE38" s="105"/>
      <c r="AF38" s="197"/>
      <c r="AG38" s="196"/>
      <c r="AH38" s="106"/>
      <c r="AI38" s="27"/>
      <c r="AJ38" s="195"/>
      <c r="AK38" s="195"/>
      <c r="AL38" s="194"/>
      <c r="AM38" s="82" t="e">
        <f t="shared" ref="AM38:AM46" si="0">F38/AB38*100</f>
        <v>#DIV/0!</v>
      </c>
      <c r="AN38" s="82" t="e">
        <f t="shared" ref="AN38:AN46" si="1">(AC38-AM38)/AC38</f>
        <v>#DIV/0!</v>
      </c>
    </row>
    <row r="39" spans="1:52" ht="21.95" customHeight="1">
      <c r="A39" s="134"/>
      <c r="B39" s="204"/>
      <c r="C39" s="100"/>
      <c r="D39" s="101"/>
      <c r="E39" s="203"/>
      <c r="F39" s="202"/>
      <c r="G39" s="102"/>
      <c r="H39" s="103"/>
      <c r="I39" s="102"/>
      <c r="J39" s="122"/>
      <c r="K39" s="201"/>
      <c r="L39" s="102"/>
      <c r="M39" s="125"/>
      <c r="N39" s="200"/>
      <c r="O39" s="129"/>
      <c r="P39" s="130"/>
      <c r="Q39" s="254" t="s">
        <v>73</v>
      </c>
      <c r="R39" s="255"/>
      <c r="S39" s="101"/>
      <c r="T39" s="101"/>
      <c r="U39" s="256"/>
      <c r="V39" s="255"/>
      <c r="W39" s="101"/>
      <c r="X39" s="101"/>
      <c r="Y39" s="256"/>
      <c r="Z39" s="257"/>
      <c r="AA39" s="256"/>
      <c r="AB39" s="199"/>
      <c r="AC39" s="198"/>
      <c r="AD39" s="104"/>
      <c r="AE39" s="105"/>
      <c r="AF39" s="197"/>
      <c r="AG39" s="196"/>
      <c r="AH39" s="106"/>
      <c r="AI39" s="27"/>
      <c r="AJ39" s="195"/>
      <c r="AK39" s="195"/>
      <c r="AL39" s="194"/>
      <c r="AM39" s="82" t="e">
        <f t="shared" si="0"/>
        <v>#DIV/0!</v>
      </c>
      <c r="AN39" s="82" t="e">
        <f t="shared" si="1"/>
        <v>#DIV/0!</v>
      </c>
    </row>
    <row r="40" spans="1:52" ht="21.95" customHeight="1">
      <c r="A40" s="134"/>
      <c r="B40" s="204"/>
      <c r="C40" s="100"/>
      <c r="D40" s="175"/>
      <c r="E40" s="203"/>
      <c r="F40" s="202"/>
      <c r="G40" s="102"/>
      <c r="H40" s="103"/>
      <c r="I40" s="102"/>
      <c r="J40" s="122"/>
      <c r="K40" s="201"/>
      <c r="L40" s="102"/>
      <c r="M40" s="125"/>
      <c r="N40" s="200"/>
      <c r="O40" s="129"/>
      <c r="P40" s="130"/>
      <c r="Q40" s="254" t="s">
        <v>73</v>
      </c>
      <c r="R40" s="255"/>
      <c r="S40" s="101"/>
      <c r="T40" s="101"/>
      <c r="U40" s="256"/>
      <c r="V40" s="255"/>
      <c r="W40" s="101"/>
      <c r="X40" s="101"/>
      <c r="Y40" s="256"/>
      <c r="Z40" s="257"/>
      <c r="AA40" s="256"/>
      <c r="AB40" s="199"/>
      <c r="AC40" s="198"/>
      <c r="AD40" s="104"/>
      <c r="AE40" s="105"/>
      <c r="AF40" s="197"/>
      <c r="AG40" s="196"/>
      <c r="AH40" s="106"/>
      <c r="AI40" s="27"/>
      <c r="AJ40" s="195"/>
      <c r="AK40" s="195"/>
      <c r="AL40" s="194"/>
      <c r="AM40" s="82" t="e">
        <f t="shared" si="0"/>
        <v>#DIV/0!</v>
      </c>
      <c r="AN40" s="82" t="e">
        <f t="shared" si="1"/>
        <v>#DIV/0!</v>
      </c>
    </row>
    <row r="41" spans="1:52" ht="21.95" customHeight="1">
      <c r="A41" s="134"/>
      <c r="B41" s="204"/>
      <c r="C41" s="100"/>
      <c r="D41" s="101"/>
      <c r="E41" s="203"/>
      <c r="F41" s="202"/>
      <c r="G41" s="102"/>
      <c r="H41" s="103"/>
      <c r="I41" s="102"/>
      <c r="J41" s="122"/>
      <c r="K41" s="201"/>
      <c r="L41" s="102"/>
      <c r="M41" s="125"/>
      <c r="N41" s="200"/>
      <c r="O41" s="129"/>
      <c r="P41" s="130"/>
      <c r="Q41" s="254" t="s">
        <v>73</v>
      </c>
      <c r="R41" s="255"/>
      <c r="S41" s="101"/>
      <c r="T41" s="101"/>
      <c r="U41" s="256"/>
      <c r="V41" s="255"/>
      <c r="W41" s="101"/>
      <c r="X41" s="101"/>
      <c r="Y41" s="256"/>
      <c r="Z41" s="257"/>
      <c r="AA41" s="256"/>
      <c r="AB41" s="199"/>
      <c r="AC41" s="198"/>
      <c r="AD41" s="104"/>
      <c r="AE41" s="105"/>
      <c r="AF41" s="197"/>
      <c r="AG41" s="196"/>
      <c r="AH41" s="106"/>
      <c r="AI41" s="27"/>
      <c r="AJ41" s="195"/>
      <c r="AK41" s="195"/>
      <c r="AL41" s="194"/>
      <c r="AM41" s="82" t="e">
        <f t="shared" si="0"/>
        <v>#DIV/0!</v>
      </c>
      <c r="AN41" s="82" t="e">
        <f t="shared" si="1"/>
        <v>#DIV/0!</v>
      </c>
    </row>
    <row r="42" spans="1:52" ht="21.95" customHeight="1">
      <c r="A42" s="134"/>
      <c r="B42" s="204"/>
      <c r="C42" s="100"/>
      <c r="D42" s="101"/>
      <c r="E42" s="203"/>
      <c r="F42" s="202"/>
      <c r="G42" s="102"/>
      <c r="H42" s="103"/>
      <c r="I42" s="102"/>
      <c r="J42" s="122"/>
      <c r="K42" s="201"/>
      <c r="L42" s="102"/>
      <c r="M42" s="125"/>
      <c r="N42" s="200"/>
      <c r="O42" s="129"/>
      <c r="P42" s="130"/>
      <c r="Q42" s="254" t="s">
        <v>73</v>
      </c>
      <c r="R42" s="255"/>
      <c r="S42" s="101"/>
      <c r="T42" s="101"/>
      <c r="U42" s="256"/>
      <c r="V42" s="255"/>
      <c r="W42" s="101"/>
      <c r="X42" s="101"/>
      <c r="Y42" s="256"/>
      <c r="Z42" s="257"/>
      <c r="AA42" s="256"/>
      <c r="AB42" s="199"/>
      <c r="AC42" s="198"/>
      <c r="AD42" s="104"/>
      <c r="AE42" s="105"/>
      <c r="AF42" s="197"/>
      <c r="AG42" s="196"/>
      <c r="AH42" s="106"/>
      <c r="AI42" s="27"/>
      <c r="AJ42" s="195"/>
      <c r="AK42" s="195"/>
      <c r="AL42" s="194"/>
      <c r="AM42" s="82" t="e">
        <f t="shared" si="0"/>
        <v>#DIV/0!</v>
      </c>
      <c r="AN42" s="82" t="e">
        <f t="shared" si="1"/>
        <v>#DIV/0!</v>
      </c>
      <c r="AT42" s="78"/>
    </row>
    <row r="43" spans="1:52" ht="21.95" customHeight="1">
      <c r="A43" s="134"/>
      <c r="B43" s="204"/>
      <c r="C43" s="100"/>
      <c r="D43" s="101"/>
      <c r="E43" s="203"/>
      <c r="F43" s="202"/>
      <c r="G43" s="102"/>
      <c r="H43" s="103"/>
      <c r="I43" s="102"/>
      <c r="J43" s="122"/>
      <c r="K43" s="201"/>
      <c r="L43" s="102"/>
      <c r="M43" s="125"/>
      <c r="N43" s="200"/>
      <c r="O43" s="129"/>
      <c r="P43" s="130"/>
      <c r="Q43" s="254" t="s">
        <v>73</v>
      </c>
      <c r="R43" s="255"/>
      <c r="S43" s="101"/>
      <c r="T43" s="101"/>
      <c r="U43" s="256"/>
      <c r="V43" s="255"/>
      <c r="W43" s="101"/>
      <c r="X43" s="101"/>
      <c r="Y43" s="256"/>
      <c r="Z43" s="257"/>
      <c r="AA43" s="256"/>
      <c r="AB43" s="199"/>
      <c r="AC43" s="198"/>
      <c r="AD43" s="104"/>
      <c r="AE43" s="105"/>
      <c r="AF43" s="197"/>
      <c r="AG43" s="196"/>
      <c r="AH43" s="106"/>
      <c r="AI43" s="27"/>
      <c r="AJ43" s="195"/>
      <c r="AK43" s="195"/>
      <c r="AL43" s="194"/>
      <c r="AM43" s="82" t="e">
        <f t="shared" si="0"/>
        <v>#DIV/0!</v>
      </c>
      <c r="AN43" s="82" t="e">
        <f t="shared" si="1"/>
        <v>#DIV/0!</v>
      </c>
      <c r="AT43" s="78"/>
    </row>
    <row r="44" spans="1:52" ht="21.95" customHeight="1">
      <c r="A44" s="134"/>
      <c r="B44" s="204"/>
      <c r="C44" s="100"/>
      <c r="D44" s="101"/>
      <c r="E44" s="203"/>
      <c r="F44" s="202"/>
      <c r="G44" s="102"/>
      <c r="H44" s="103"/>
      <c r="I44" s="102"/>
      <c r="J44" s="122"/>
      <c r="K44" s="201"/>
      <c r="L44" s="102"/>
      <c r="M44" s="125"/>
      <c r="N44" s="200"/>
      <c r="O44" s="129"/>
      <c r="P44" s="130"/>
      <c r="Q44" s="254" t="s">
        <v>73</v>
      </c>
      <c r="R44" s="255"/>
      <c r="S44" s="101"/>
      <c r="T44" s="101"/>
      <c r="U44" s="256"/>
      <c r="V44" s="255"/>
      <c r="W44" s="101"/>
      <c r="X44" s="101"/>
      <c r="Y44" s="256"/>
      <c r="Z44" s="257"/>
      <c r="AA44" s="256"/>
      <c r="AB44" s="199"/>
      <c r="AC44" s="198"/>
      <c r="AD44" s="104"/>
      <c r="AE44" s="105"/>
      <c r="AF44" s="197"/>
      <c r="AG44" s="196"/>
      <c r="AH44" s="106"/>
      <c r="AI44" s="27"/>
      <c r="AJ44" s="195"/>
      <c r="AK44" s="195"/>
      <c r="AL44" s="194"/>
      <c r="AM44" s="82" t="e">
        <f t="shared" si="0"/>
        <v>#DIV/0!</v>
      </c>
      <c r="AN44" s="82" t="e">
        <f t="shared" si="1"/>
        <v>#DIV/0!</v>
      </c>
    </row>
    <row r="45" spans="1:52" ht="21.95" customHeight="1">
      <c r="A45" s="134"/>
      <c r="B45" s="204"/>
      <c r="C45" s="100"/>
      <c r="D45" s="101"/>
      <c r="E45" s="203"/>
      <c r="F45" s="202"/>
      <c r="G45" s="102"/>
      <c r="H45" s="103"/>
      <c r="I45" s="102"/>
      <c r="J45" s="122"/>
      <c r="K45" s="201"/>
      <c r="L45" s="102"/>
      <c r="M45" s="125"/>
      <c r="N45" s="200"/>
      <c r="O45" s="129"/>
      <c r="P45" s="130"/>
      <c r="Q45" s="254" t="s">
        <v>73</v>
      </c>
      <c r="R45" s="255"/>
      <c r="S45" s="101"/>
      <c r="T45" s="101"/>
      <c r="U45" s="256"/>
      <c r="V45" s="255"/>
      <c r="W45" s="101"/>
      <c r="X45" s="101"/>
      <c r="Y45" s="256"/>
      <c r="Z45" s="257"/>
      <c r="AA45" s="256"/>
      <c r="AB45" s="199"/>
      <c r="AC45" s="198"/>
      <c r="AD45" s="104"/>
      <c r="AE45" s="105"/>
      <c r="AF45" s="197"/>
      <c r="AG45" s="196"/>
      <c r="AH45" s="106"/>
      <c r="AI45" s="27"/>
      <c r="AJ45" s="195"/>
      <c r="AK45" s="195"/>
      <c r="AL45" s="194"/>
      <c r="AM45" s="82" t="e">
        <f t="shared" si="0"/>
        <v>#DIV/0!</v>
      </c>
      <c r="AN45" s="82" t="e">
        <f t="shared" si="1"/>
        <v>#DIV/0!</v>
      </c>
    </row>
    <row r="46" spans="1:52" ht="22.9" customHeight="1" thickBot="1">
      <c r="A46" s="135"/>
      <c r="B46" s="221"/>
      <c r="C46" s="114"/>
      <c r="D46" s="115"/>
      <c r="E46" s="220"/>
      <c r="F46" s="219"/>
      <c r="G46" s="116"/>
      <c r="H46" s="117"/>
      <c r="I46" s="116"/>
      <c r="J46" s="123"/>
      <c r="K46" s="218"/>
      <c r="L46" s="116"/>
      <c r="M46" s="126"/>
      <c r="N46" s="217"/>
      <c r="O46" s="131"/>
      <c r="P46" s="132"/>
      <c r="Q46" s="258" t="s">
        <v>73</v>
      </c>
      <c r="R46" s="259"/>
      <c r="S46" s="260"/>
      <c r="T46" s="260"/>
      <c r="U46" s="261"/>
      <c r="V46" s="262"/>
      <c r="W46" s="263"/>
      <c r="X46" s="115"/>
      <c r="Y46" s="264"/>
      <c r="Z46" s="265"/>
      <c r="AA46" s="264"/>
      <c r="AB46" s="226"/>
      <c r="AC46" s="225"/>
      <c r="AD46" s="118"/>
      <c r="AE46" s="119"/>
      <c r="AF46" s="224"/>
      <c r="AG46" s="223"/>
      <c r="AH46" s="120"/>
      <c r="AI46" s="29"/>
      <c r="AJ46" s="222"/>
      <c r="AK46" s="222"/>
      <c r="AL46" s="216"/>
      <c r="AM46" s="82" t="e">
        <f t="shared" si="0"/>
        <v>#DIV/0!</v>
      </c>
      <c r="AN46" s="82" t="e">
        <f t="shared" si="1"/>
        <v>#DIV/0!</v>
      </c>
    </row>
    <row r="47" spans="1:52" ht="21.95" customHeight="1">
      <c r="A47" s="133"/>
      <c r="B47" s="215"/>
      <c r="C47" s="107"/>
      <c r="D47" s="108"/>
      <c r="E47" s="214"/>
      <c r="F47" s="213"/>
      <c r="G47" s="109"/>
      <c r="H47" s="110"/>
      <c r="I47" s="109"/>
      <c r="J47" s="121"/>
      <c r="K47" s="212"/>
      <c r="L47" s="109"/>
      <c r="M47" s="124"/>
      <c r="N47" s="211"/>
      <c r="O47" s="127"/>
      <c r="P47" s="128"/>
      <c r="Q47" s="247"/>
      <c r="R47" s="266"/>
      <c r="S47" s="108"/>
      <c r="T47" s="267"/>
      <c r="U47" s="268"/>
      <c r="V47" s="266"/>
      <c r="W47" s="251"/>
      <c r="X47" s="108"/>
      <c r="Y47" s="250"/>
      <c r="Z47" s="252"/>
      <c r="AA47" s="250"/>
      <c r="AB47" s="210"/>
      <c r="AC47" s="209"/>
      <c r="AD47" s="111"/>
      <c r="AE47" s="112"/>
      <c r="AF47" s="208"/>
      <c r="AG47" s="207"/>
      <c r="AH47" s="113"/>
      <c r="AI47" s="28"/>
      <c r="AJ47" s="206"/>
      <c r="AK47" s="206"/>
      <c r="AL47" s="205"/>
    </row>
    <row r="48" spans="1:52" ht="21.95" customHeight="1">
      <c r="A48" s="134"/>
      <c r="B48" s="204"/>
      <c r="C48" s="100"/>
      <c r="D48" s="101"/>
      <c r="E48" s="203"/>
      <c r="F48" s="202"/>
      <c r="G48" s="102"/>
      <c r="H48" s="103"/>
      <c r="I48" s="102"/>
      <c r="J48" s="122"/>
      <c r="K48" s="201"/>
      <c r="L48" s="102"/>
      <c r="M48" s="125"/>
      <c r="N48" s="200"/>
      <c r="O48" s="129"/>
      <c r="P48" s="130"/>
      <c r="Q48" s="254" t="s">
        <v>73</v>
      </c>
      <c r="R48" s="255"/>
      <c r="S48" s="101"/>
      <c r="T48" s="101"/>
      <c r="U48" s="256"/>
      <c r="V48" s="255"/>
      <c r="W48" s="101"/>
      <c r="X48" s="101"/>
      <c r="Y48" s="256"/>
      <c r="Z48" s="257"/>
      <c r="AA48" s="256"/>
      <c r="AB48" s="199"/>
      <c r="AC48" s="198"/>
      <c r="AD48" s="104"/>
      <c r="AE48" s="105"/>
      <c r="AF48" s="197"/>
      <c r="AG48" s="196"/>
      <c r="AH48" s="106"/>
      <c r="AI48" s="27"/>
      <c r="AJ48" s="195"/>
      <c r="AK48" s="195"/>
      <c r="AL48" s="194"/>
    </row>
    <row r="49" spans="1:46" ht="21.95" customHeight="1">
      <c r="A49" s="134"/>
      <c r="B49" s="204"/>
      <c r="C49" s="100"/>
      <c r="D49" s="101"/>
      <c r="E49" s="203"/>
      <c r="F49" s="202"/>
      <c r="G49" s="102"/>
      <c r="H49" s="103"/>
      <c r="I49" s="102"/>
      <c r="J49" s="122"/>
      <c r="K49" s="201"/>
      <c r="L49" s="102"/>
      <c r="M49" s="125"/>
      <c r="N49" s="200"/>
      <c r="O49" s="129"/>
      <c r="P49" s="130"/>
      <c r="Q49" s="254" t="s">
        <v>73</v>
      </c>
      <c r="R49" s="255"/>
      <c r="S49" s="101"/>
      <c r="T49" s="101"/>
      <c r="U49" s="256"/>
      <c r="V49" s="255"/>
      <c r="W49" s="101"/>
      <c r="X49" s="101"/>
      <c r="Y49" s="256"/>
      <c r="Z49" s="257"/>
      <c r="AA49" s="256"/>
      <c r="AB49" s="199"/>
      <c r="AC49" s="198"/>
      <c r="AD49" s="104"/>
      <c r="AE49" s="105"/>
      <c r="AF49" s="197"/>
      <c r="AG49" s="196"/>
      <c r="AH49" s="106"/>
      <c r="AI49" s="27"/>
      <c r="AJ49" s="195"/>
      <c r="AK49" s="195"/>
      <c r="AL49" s="194"/>
    </row>
    <row r="50" spans="1:46" ht="21.95" customHeight="1">
      <c r="A50" s="134"/>
      <c r="B50" s="204"/>
      <c r="C50" s="100"/>
      <c r="D50" s="101"/>
      <c r="E50" s="203"/>
      <c r="F50" s="202"/>
      <c r="G50" s="102"/>
      <c r="H50" s="103"/>
      <c r="I50" s="102"/>
      <c r="J50" s="122"/>
      <c r="K50" s="201"/>
      <c r="L50" s="102"/>
      <c r="M50" s="125"/>
      <c r="N50" s="200"/>
      <c r="O50" s="129"/>
      <c r="P50" s="130"/>
      <c r="Q50" s="254" t="s">
        <v>73</v>
      </c>
      <c r="R50" s="255"/>
      <c r="S50" s="101"/>
      <c r="T50" s="101"/>
      <c r="U50" s="256"/>
      <c r="V50" s="255"/>
      <c r="W50" s="101"/>
      <c r="X50" s="101"/>
      <c r="Y50" s="256"/>
      <c r="Z50" s="257"/>
      <c r="AA50" s="256"/>
      <c r="AB50" s="199"/>
      <c r="AC50" s="198"/>
      <c r="AD50" s="104"/>
      <c r="AE50" s="105"/>
      <c r="AF50" s="197"/>
      <c r="AG50" s="196"/>
      <c r="AH50" s="106"/>
      <c r="AI50" s="27"/>
      <c r="AJ50" s="195"/>
      <c r="AK50" s="195"/>
      <c r="AL50" s="194"/>
    </row>
    <row r="51" spans="1:46" ht="21.95" customHeight="1">
      <c r="A51" s="134"/>
      <c r="B51" s="204"/>
      <c r="C51" s="100"/>
      <c r="D51" s="101"/>
      <c r="E51" s="203"/>
      <c r="F51" s="202"/>
      <c r="G51" s="102"/>
      <c r="H51" s="103"/>
      <c r="I51" s="102"/>
      <c r="J51" s="122"/>
      <c r="K51" s="201"/>
      <c r="L51" s="102"/>
      <c r="M51" s="125"/>
      <c r="N51" s="200"/>
      <c r="O51" s="129"/>
      <c r="P51" s="130"/>
      <c r="Q51" s="254" t="s">
        <v>73</v>
      </c>
      <c r="R51" s="255"/>
      <c r="S51" s="101"/>
      <c r="T51" s="101"/>
      <c r="U51" s="256"/>
      <c r="V51" s="255"/>
      <c r="W51" s="101"/>
      <c r="X51" s="101"/>
      <c r="Y51" s="256"/>
      <c r="Z51" s="257"/>
      <c r="AA51" s="256"/>
      <c r="AB51" s="199"/>
      <c r="AC51" s="198"/>
      <c r="AD51" s="104"/>
      <c r="AE51" s="105"/>
      <c r="AF51" s="197"/>
      <c r="AG51" s="196"/>
      <c r="AH51" s="106"/>
      <c r="AI51" s="27"/>
      <c r="AJ51" s="195"/>
      <c r="AK51" s="195"/>
      <c r="AL51" s="194"/>
    </row>
    <row r="52" spans="1:46" ht="21.95" customHeight="1">
      <c r="A52" s="134"/>
      <c r="B52" s="204"/>
      <c r="C52" s="100"/>
      <c r="D52" s="101"/>
      <c r="E52" s="203"/>
      <c r="F52" s="202"/>
      <c r="G52" s="102"/>
      <c r="H52" s="103"/>
      <c r="I52" s="102"/>
      <c r="J52" s="122"/>
      <c r="K52" s="201"/>
      <c r="L52" s="102"/>
      <c r="M52" s="125"/>
      <c r="N52" s="200"/>
      <c r="O52" s="129"/>
      <c r="P52" s="130"/>
      <c r="Q52" s="254" t="s">
        <v>73</v>
      </c>
      <c r="R52" s="255"/>
      <c r="S52" s="101"/>
      <c r="T52" s="101"/>
      <c r="U52" s="256"/>
      <c r="V52" s="255"/>
      <c r="W52" s="101"/>
      <c r="X52" s="101"/>
      <c r="Y52" s="256"/>
      <c r="Z52" s="257"/>
      <c r="AA52" s="256"/>
      <c r="AB52" s="199"/>
      <c r="AC52" s="198"/>
      <c r="AD52" s="104"/>
      <c r="AE52" s="105"/>
      <c r="AF52" s="197"/>
      <c r="AG52" s="196"/>
      <c r="AH52" s="106"/>
      <c r="AI52" s="27"/>
      <c r="AJ52" s="195"/>
      <c r="AK52" s="195"/>
      <c r="AL52" s="194"/>
      <c r="AT52" s="78"/>
    </row>
    <row r="53" spans="1:46" ht="21.95" customHeight="1">
      <c r="A53" s="134"/>
      <c r="B53" s="204"/>
      <c r="C53" s="100"/>
      <c r="D53" s="101"/>
      <c r="E53" s="203"/>
      <c r="F53" s="202"/>
      <c r="G53" s="102"/>
      <c r="H53" s="103"/>
      <c r="I53" s="102"/>
      <c r="J53" s="122"/>
      <c r="K53" s="201"/>
      <c r="L53" s="102"/>
      <c r="M53" s="125"/>
      <c r="N53" s="200"/>
      <c r="O53" s="129"/>
      <c r="P53" s="130"/>
      <c r="Q53" s="254" t="s">
        <v>73</v>
      </c>
      <c r="R53" s="255"/>
      <c r="S53" s="101"/>
      <c r="T53" s="101"/>
      <c r="U53" s="256"/>
      <c r="V53" s="255"/>
      <c r="W53" s="101"/>
      <c r="X53" s="101"/>
      <c r="Y53" s="256"/>
      <c r="Z53" s="257"/>
      <c r="AA53" s="256"/>
      <c r="AB53" s="199"/>
      <c r="AC53" s="198"/>
      <c r="AD53" s="104"/>
      <c r="AE53" s="105"/>
      <c r="AF53" s="197"/>
      <c r="AG53" s="196"/>
      <c r="AH53" s="106"/>
      <c r="AI53" s="27"/>
      <c r="AJ53" s="195"/>
      <c r="AK53" s="195"/>
      <c r="AL53" s="194"/>
      <c r="AT53" s="78"/>
    </row>
    <row r="54" spans="1:46" ht="21.95" customHeight="1">
      <c r="A54" s="134"/>
      <c r="B54" s="204"/>
      <c r="C54" s="100"/>
      <c r="D54" s="101"/>
      <c r="E54" s="203"/>
      <c r="F54" s="202"/>
      <c r="G54" s="102"/>
      <c r="H54" s="103"/>
      <c r="I54" s="102"/>
      <c r="J54" s="122"/>
      <c r="K54" s="201"/>
      <c r="L54" s="102"/>
      <c r="M54" s="125"/>
      <c r="N54" s="200"/>
      <c r="O54" s="129"/>
      <c r="P54" s="130"/>
      <c r="Q54" s="254" t="s">
        <v>73</v>
      </c>
      <c r="R54" s="255"/>
      <c r="S54" s="101"/>
      <c r="T54" s="101"/>
      <c r="U54" s="256"/>
      <c r="V54" s="255"/>
      <c r="W54" s="101"/>
      <c r="X54" s="101"/>
      <c r="Y54" s="256"/>
      <c r="Z54" s="257"/>
      <c r="AA54" s="256"/>
      <c r="AB54" s="199"/>
      <c r="AC54" s="198"/>
      <c r="AD54" s="104"/>
      <c r="AE54" s="105"/>
      <c r="AF54" s="197"/>
      <c r="AG54" s="196"/>
      <c r="AH54" s="106"/>
      <c r="AI54" s="27"/>
      <c r="AJ54" s="195"/>
      <c r="AK54" s="195"/>
      <c r="AL54" s="194"/>
    </row>
    <row r="55" spans="1:46" ht="21.95" customHeight="1">
      <c r="A55" s="134"/>
      <c r="B55" s="204"/>
      <c r="C55" s="100"/>
      <c r="D55" s="101"/>
      <c r="E55" s="203"/>
      <c r="F55" s="202"/>
      <c r="G55" s="102"/>
      <c r="H55" s="103"/>
      <c r="I55" s="102"/>
      <c r="J55" s="122"/>
      <c r="K55" s="201"/>
      <c r="L55" s="102"/>
      <c r="M55" s="125"/>
      <c r="N55" s="200"/>
      <c r="O55" s="129"/>
      <c r="P55" s="130"/>
      <c r="Q55" s="254" t="s">
        <v>73</v>
      </c>
      <c r="R55" s="255"/>
      <c r="S55" s="101"/>
      <c r="T55" s="101"/>
      <c r="U55" s="256"/>
      <c r="V55" s="255"/>
      <c r="W55" s="101"/>
      <c r="X55" s="101"/>
      <c r="Y55" s="256"/>
      <c r="Z55" s="257"/>
      <c r="AA55" s="256"/>
      <c r="AB55" s="199"/>
      <c r="AC55" s="198"/>
      <c r="AD55" s="104"/>
      <c r="AE55" s="105"/>
      <c r="AF55" s="197"/>
      <c r="AG55" s="196"/>
      <c r="AH55" s="106"/>
      <c r="AI55" s="27"/>
      <c r="AJ55" s="195"/>
      <c r="AK55" s="195"/>
      <c r="AL55" s="194"/>
    </row>
    <row r="56" spans="1:46" ht="22.9" customHeight="1" thickBot="1">
      <c r="A56" s="136"/>
      <c r="B56" s="193"/>
      <c r="C56" s="137"/>
      <c r="D56" s="138"/>
      <c r="E56" s="192"/>
      <c r="F56" s="191"/>
      <c r="G56" s="139"/>
      <c r="H56" s="140"/>
      <c r="I56" s="139"/>
      <c r="J56" s="141"/>
      <c r="K56" s="190"/>
      <c r="L56" s="139"/>
      <c r="M56" s="142"/>
      <c r="N56" s="189"/>
      <c r="O56" s="143"/>
      <c r="P56" s="144"/>
      <c r="Q56" s="269" t="s">
        <v>73</v>
      </c>
      <c r="R56" s="259"/>
      <c r="S56" s="260"/>
      <c r="T56" s="138"/>
      <c r="U56" s="270"/>
      <c r="V56" s="271"/>
      <c r="W56" s="272"/>
      <c r="X56" s="138"/>
      <c r="Y56" s="270"/>
      <c r="Z56" s="273"/>
      <c r="AA56" s="270"/>
      <c r="AB56" s="188"/>
      <c r="AC56" s="187"/>
      <c r="AD56" s="145"/>
      <c r="AE56" s="146"/>
      <c r="AF56" s="186"/>
      <c r="AG56" s="185"/>
      <c r="AH56" s="147"/>
      <c r="AI56" s="30"/>
      <c r="AJ56" s="184"/>
      <c r="AK56" s="184"/>
      <c r="AL56" s="216"/>
    </row>
    <row r="57" spans="1:46" ht="14.25">
      <c r="A57" s="165" t="s">
        <v>145</v>
      </c>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L57" s="182"/>
    </row>
    <row r="58" spans="1:46" ht="14.25">
      <c r="A58" s="167" t="s">
        <v>191</v>
      </c>
      <c r="B58" s="166"/>
      <c r="C58" s="166"/>
      <c r="D58" s="166"/>
      <c r="E58" s="166"/>
      <c r="F58" s="166"/>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row>
    <row r="59" spans="1:46" ht="14.25">
      <c r="A59" s="167" t="s">
        <v>171</v>
      </c>
      <c r="B59" s="166"/>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row>
    <row r="60" spans="1:46" ht="17.25" customHeight="1">
      <c r="A60" s="168" t="s">
        <v>170</v>
      </c>
      <c r="C60" s="169"/>
      <c r="T60" s="82"/>
    </row>
    <row r="61" spans="1:46" ht="15" thickBot="1">
      <c r="A61" s="170"/>
      <c r="C61" s="169"/>
      <c r="S61" s="82"/>
      <c r="T61" s="82"/>
    </row>
    <row r="62" spans="1:46" ht="27.6" customHeight="1" thickBot="1">
      <c r="A62" s="170"/>
      <c r="C62" s="169"/>
      <c r="N62" s="228"/>
      <c r="O62" s="460" t="s">
        <v>24</v>
      </c>
      <c r="P62" s="461"/>
      <c r="Q62" s="99" t="str">
        <f>IF(E32="", "",E32)</f>
        <v/>
      </c>
      <c r="R62" s="98" t="s">
        <v>11</v>
      </c>
      <c r="S62" s="462" t="str">
        <f>IF(E32="", "", E32)</f>
        <v/>
      </c>
      <c r="T62" s="463"/>
      <c r="U62" s="171" t="str">
        <f>IF(G32="", "", G32)</f>
        <v>管理№</v>
      </c>
      <c r="V62" s="464" t="str">
        <f>IF(I32="", "",I32)</f>
        <v/>
      </c>
      <c r="W62" s="465"/>
      <c r="X62" s="172"/>
      <c r="Y62" s="172"/>
      <c r="Z62" s="172"/>
    </row>
    <row r="63" spans="1:46" s="163" customFormat="1" ht="15.75" customHeight="1">
      <c r="A63" s="489" t="s">
        <v>3</v>
      </c>
      <c r="B63" s="281" t="s">
        <v>4</v>
      </c>
      <c r="C63" s="281" t="s">
        <v>26</v>
      </c>
      <c r="D63" s="173" t="s">
        <v>108</v>
      </c>
      <c r="E63" s="491" t="s">
        <v>27</v>
      </c>
      <c r="F63" s="491" t="s">
        <v>28</v>
      </c>
      <c r="G63" s="491" t="s">
        <v>36</v>
      </c>
      <c r="H63" s="492" t="s">
        <v>5</v>
      </c>
      <c r="I63" s="491" t="s">
        <v>37</v>
      </c>
      <c r="J63" s="481" t="s">
        <v>29</v>
      </c>
      <c r="K63" s="482" t="s">
        <v>42</v>
      </c>
      <c r="L63" s="483" t="s">
        <v>43</v>
      </c>
      <c r="M63" s="484" t="s">
        <v>5</v>
      </c>
      <c r="N63" s="485" t="s">
        <v>86</v>
      </c>
      <c r="O63" s="487" t="s">
        <v>10</v>
      </c>
      <c r="P63" s="497" t="s">
        <v>33</v>
      </c>
      <c r="Q63" s="482" t="s">
        <v>107</v>
      </c>
      <c r="R63" s="482" t="s">
        <v>94</v>
      </c>
      <c r="S63" s="483" t="s">
        <v>93</v>
      </c>
      <c r="T63" s="494" t="s">
        <v>72</v>
      </c>
      <c r="U63" s="499" t="s">
        <v>117</v>
      </c>
      <c r="V63" s="493" t="s">
        <v>81</v>
      </c>
      <c r="W63" s="423" t="s">
        <v>144</v>
      </c>
      <c r="X63" s="494" t="s">
        <v>71</v>
      </c>
      <c r="Y63" s="495" t="s">
        <v>45</v>
      </c>
      <c r="Z63" s="482" t="s">
        <v>41</v>
      </c>
      <c r="AA63" s="433" t="s">
        <v>189</v>
      </c>
      <c r="AB63" s="466" t="s">
        <v>30</v>
      </c>
      <c r="AC63" s="468" t="s">
        <v>31</v>
      </c>
      <c r="AD63" s="468" t="s">
        <v>112</v>
      </c>
      <c r="AE63" s="468" t="s">
        <v>113</v>
      </c>
      <c r="AF63" s="468" t="s">
        <v>88</v>
      </c>
      <c r="AG63" s="468" t="s">
        <v>89</v>
      </c>
      <c r="AH63" s="452" t="s">
        <v>114</v>
      </c>
      <c r="AI63" s="452" t="s">
        <v>115</v>
      </c>
      <c r="AJ63" s="454" t="s">
        <v>32</v>
      </c>
      <c r="AK63" s="456" t="s">
        <v>169</v>
      </c>
      <c r="AL63" s="458" t="s">
        <v>75</v>
      </c>
    </row>
    <row r="64" spans="1:46" s="163" customFormat="1" ht="24.75" customHeight="1" thickBot="1">
      <c r="A64" s="490"/>
      <c r="B64" s="164" t="s">
        <v>25</v>
      </c>
      <c r="C64" s="164" t="str">
        <f>IF(C36="","",C36)</f>
        <v/>
      </c>
      <c r="D64" s="164" t="str">
        <f>IF(D36="","",D36)</f>
        <v/>
      </c>
      <c r="E64" s="413"/>
      <c r="F64" s="413"/>
      <c r="G64" s="413"/>
      <c r="H64" s="415"/>
      <c r="I64" s="413"/>
      <c r="J64" s="428"/>
      <c r="K64" s="430"/>
      <c r="L64" s="432"/>
      <c r="M64" s="434"/>
      <c r="N64" s="486"/>
      <c r="O64" s="488"/>
      <c r="P64" s="498"/>
      <c r="Q64" s="430"/>
      <c r="R64" s="430"/>
      <c r="S64" s="432"/>
      <c r="T64" s="424"/>
      <c r="U64" s="426"/>
      <c r="V64" s="472"/>
      <c r="W64" s="424"/>
      <c r="X64" s="424"/>
      <c r="Y64" s="496"/>
      <c r="Z64" s="430"/>
      <c r="AA64" s="434"/>
      <c r="AB64" s="467"/>
      <c r="AC64" s="469"/>
      <c r="AD64" s="470"/>
      <c r="AE64" s="470"/>
      <c r="AF64" s="469"/>
      <c r="AG64" s="469"/>
      <c r="AH64" s="453"/>
      <c r="AI64" s="453"/>
      <c r="AJ64" s="455"/>
      <c r="AK64" s="457"/>
      <c r="AL64" s="459"/>
    </row>
    <row r="65" spans="1:46" ht="21.95" customHeight="1">
      <c r="A65" s="133"/>
      <c r="B65" s="215"/>
      <c r="C65" s="107"/>
      <c r="D65" s="108"/>
      <c r="E65" s="214"/>
      <c r="F65" s="213"/>
      <c r="G65" s="109"/>
      <c r="H65" s="110"/>
      <c r="I65" s="109"/>
      <c r="J65" s="121"/>
      <c r="K65" s="212"/>
      <c r="L65" s="109"/>
      <c r="M65" s="124"/>
      <c r="N65" s="211"/>
      <c r="O65" s="127"/>
      <c r="P65" s="128"/>
      <c r="Q65" s="247"/>
      <c r="R65" s="266"/>
      <c r="S65" s="108"/>
      <c r="T65" s="108"/>
      <c r="U65" s="250"/>
      <c r="V65" s="266"/>
      <c r="W65" s="251"/>
      <c r="X65" s="108"/>
      <c r="Y65" s="250"/>
      <c r="Z65" s="252"/>
      <c r="AA65" s="250"/>
      <c r="AB65" s="210"/>
      <c r="AC65" s="209"/>
      <c r="AD65" s="111"/>
      <c r="AE65" s="112"/>
      <c r="AF65" s="208"/>
      <c r="AG65" s="207"/>
      <c r="AH65" s="113"/>
      <c r="AI65" s="28"/>
      <c r="AJ65" s="206"/>
      <c r="AK65" s="227"/>
      <c r="AL65" s="205"/>
    </row>
    <row r="66" spans="1:46" ht="21.95" customHeight="1">
      <c r="A66" s="134"/>
      <c r="B66" s="204"/>
      <c r="C66" s="100"/>
      <c r="D66" s="101"/>
      <c r="E66" s="203"/>
      <c r="F66" s="202"/>
      <c r="G66" s="102"/>
      <c r="H66" s="103"/>
      <c r="I66" s="102"/>
      <c r="J66" s="122"/>
      <c r="K66" s="201"/>
      <c r="L66" s="102"/>
      <c r="M66" s="125"/>
      <c r="N66" s="200"/>
      <c r="O66" s="129"/>
      <c r="P66" s="130"/>
      <c r="Q66" s="254"/>
      <c r="R66" s="255"/>
      <c r="S66" s="101"/>
      <c r="T66" s="101"/>
      <c r="U66" s="256"/>
      <c r="V66" s="255"/>
      <c r="W66" s="101"/>
      <c r="X66" s="101"/>
      <c r="Y66" s="256"/>
      <c r="Z66" s="257"/>
      <c r="AA66" s="256"/>
      <c r="AB66" s="199"/>
      <c r="AC66" s="198"/>
      <c r="AD66" s="104"/>
      <c r="AE66" s="105"/>
      <c r="AF66" s="197"/>
      <c r="AG66" s="196"/>
      <c r="AH66" s="106"/>
      <c r="AI66" s="27"/>
      <c r="AJ66" s="195"/>
      <c r="AK66" s="195"/>
      <c r="AL66" s="194"/>
    </row>
    <row r="67" spans="1:46" ht="21.95" customHeight="1">
      <c r="A67" s="134"/>
      <c r="B67" s="204"/>
      <c r="C67" s="100"/>
      <c r="D67" s="101"/>
      <c r="E67" s="203"/>
      <c r="F67" s="202"/>
      <c r="G67" s="102"/>
      <c r="H67" s="103"/>
      <c r="I67" s="102"/>
      <c r="J67" s="122"/>
      <c r="K67" s="201"/>
      <c r="L67" s="102"/>
      <c r="M67" s="125"/>
      <c r="N67" s="200"/>
      <c r="O67" s="129"/>
      <c r="P67" s="130"/>
      <c r="Q67" s="254"/>
      <c r="R67" s="255"/>
      <c r="S67" s="101"/>
      <c r="T67" s="101"/>
      <c r="U67" s="256"/>
      <c r="V67" s="255"/>
      <c r="W67" s="101"/>
      <c r="X67" s="101"/>
      <c r="Y67" s="256"/>
      <c r="Z67" s="257"/>
      <c r="AA67" s="256"/>
      <c r="AB67" s="199"/>
      <c r="AC67" s="198"/>
      <c r="AD67" s="104"/>
      <c r="AE67" s="105"/>
      <c r="AF67" s="197"/>
      <c r="AG67" s="196"/>
      <c r="AH67" s="106"/>
      <c r="AI67" s="27"/>
      <c r="AJ67" s="195"/>
      <c r="AK67" s="195"/>
      <c r="AL67" s="194"/>
    </row>
    <row r="68" spans="1:46" ht="21.95" customHeight="1">
      <c r="A68" s="134"/>
      <c r="B68" s="204"/>
      <c r="C68" s="100"/>
      <c r="D68" s="101"/>
      <c r="E68" s="203"/>
      <c r="F68" s="202"/>
      <c r="G68" s="102"/>
      <c r="H68" s="103"/>
      <c r="I68" s="102"/>
      <c r="J68" s="122"/>
      <c r="K68" s="201"/>
      <c r="L68" s="102"/>
      <c r="M68" s="125"/>
      <c r="N68" s="200"/>
      <c r="O68" s="129"/>
      <c r="P68" s="130"/>
      <c r="Q68" s="254"/>
      <c r="R68" s="255"/>
      <c r="S68" s="101"/>
      <c r="T68" s="101"/>
      <c r="U68" s="256"/>
      <c r="V68" s="255"/>
      <c r="W68" s="101"/>
      <c r="X68" s="101"/>
      <c r="Y68" s="256"/>
      <c r="Z68" s="257"/>
      <c r="AA68" s="256"/>
      <c r="AB68" s="199"/>
      <c r="AC68" s="198"/>
      <c r="AD68" s="104"/>
      <c r="AE68" s="105"/>
      <c r="AF68" s="197"/>
      <c r="AG68" s="196"/>
      <c r="AH68" s="106"/>
      <c r="AI68" s="27"/>
      <c r="AJ68" s="195"/>
      <c r="AK68" s="195"/>
      <c r="AL68" s="194"/>
    </row>
    <row r="69" spans="1:46" ht="21.95" customHeight="1">
      <c r="A69" s="134"/>
      <c r="B69" s="204"/>
      <c r="C69" s="100"/>
      <c r="D69" s="101"/>
      <c r="E69" s="203"/>
      <c r="F69" s="202"/>
      <c r="G69" s="102"/>
      <c r="H69" s="103"/>
      <c r="I69" s="102"/>
      <c r="J69" s="122"/>
      <c r="K69" s="201"/>
      <c r="L69" s="102"/>
      <c r="M69" s="125"/>
      <c r="N69" s="200"/>
      <c r="O69" s="129"/>
      <c r="P69" s="130"/>
      <c r="Q69" s="254"/>
      <c r="R69" s="255"/>
      <c r="S69" s="101"/>
      <c r="T69" s="101"/>
      <c r="U69" s="256"/>
      <c r="V69" s="255"/>
      <c r="W69" s="101"/>
      <c r="X69" s="101"/>
      <c r="Y69" s="256"/>
      <c r="Z69" s="257"/>
      <c r="AA69" s="256"/>
      <c r="AB69" s="199"/>
      <c r="AC69" s="198"/>
      <c r="AD69" s="104"/>
      <c r="AE69" s="105"/>
      <c r="AF69" s="197"/>
      <c r="AG69" s="196"/>
      <c r="AH69" s="106"/>
      <c r="AI69" s="27"/>
      <c r="AJ69" s="195"/>
      <c r="AK69" s="195"/>
      <c r="AL69" s="194"/>
    </row>
    <row r="70" spans="1:46" ht="21.95" customHeight="1">
      <c r="A70" s="134"/>
      <c r="B70" s="204"/>
      <c r="C70" s="100"/>
      <c r="D70" s="101"/>
      <c r="E70" s="203"/>
      <c r="F70" s="202"/>
      <c r="G70" s="102"/>
      <c r="H70" s="103"/>
      <c r="I70" s="102"/>
      <c r="J70" s="122"/>
      <c r="K70" s="201"/>
      <c r="L70" s="102"/>
      <c r="M70" s="125"/>
      <c r="N70" s="200"/>
      <c r="O70" s="129"/>
      <c r="P70" s="130"/>
      <c r="Q70" s="254"/>
      <c r="R70" s="255"/>
      <c r="S70" s="101"/>
      <c r="T70" s="101"/>
      <c r="U70" s="256"/>
      <c r="V70" s="255"/>
      <c r="W70" s="101"/>
      <c r="X70" s="101"/>
      <c r="Y70" s="256"/>
      <c r="Z70" s="257"/>
      <c r="AA70" s="256"/>
      <c r="AB70" s="199"/>
      <c r="AC70" s="198"/>
      <c r="AD70" s="104"/>
      <c r="AE70" s="105"/>
      <c r="AF70" s="197"/>
      <c r="AG70" s="196"/>
      <c r="AH70" s="106"/>
      <c r="AI70" s="27"/>
      <c r="AJ70" s="195"/>
      <c r="AK70" s="195"/>
      <c r="AL70" s="194"/>
      <c r="AT70" s="78"/>
    </row>
    <row r="71" spans="1:46" ht="21.95" customHeight="1">
      <c r="A71" s="134"/>
      <c r="B71" s="204"/>
      <c r="C71" s="100"/>
      <c r="D71" s="101"/>
      <c r="E71" s="203"/>
      <c r="F71" s="202"/>
      <c r="G71" s="102"/>
      <c r="H71" s="103"/>
      <c r="I71" s="102"/>
      <c r="J71" s="122"/>
      <c r="K71" s="201"/>
      <c r="L71" s="102"/>
      <c r="M71" s="125"/>
      <c r="N71" s="200"/>
      <c r="O71" s="129"/>
      <c r="P71" s="130"/>
      <c r="Q71" s="254"/>
      <c r="R71" s="255"/>
      <c r="S71" s="101"/>
      <c r="T71" s="101"/>
      <c r="U71" s="256"/>
      <c r="V71" s="255"/>
      <c r="W71" s="101"/>
      <c r="X71" s="101"/>
      <c r="Y71" s="256"/>
      <c r="Z71" s="257"/>
      <c r="AA71" s="256"/>
      <c r="AB71" s="199"/>
      <c r="AC71" s="198"/>
      <c r="AD71" s="104"/>
      <c r="AE71" s="105"/>
      <c r="AF71" s="197"/>
      <c r="AG71" s="196"/>
      <c r="AH71" s="106"/>
      <c r="AI71" s="27"/>
      <c r="AJ71" s="195"/>
      <c r="AK71" s="195"/>
      <c r="AL71" s="194"/>
      <c r="AT71" s="78"/>
    </row>
    <row r="72" spans="1:46" ht="21.95" customHeight="1">
      <c r="A72" s="134"/>
      <c r="B72" s="204"/>
      <c r="C72" s="100"/>
      <c r="D72" s="101"/>
      <c r="E72" s="203"/>
      <c r="F72" s="202"/>
      <c r="G72" s="102"/>
      <c r="H72" s="103"/>
      <c r="I72" s="102"/>
      <c r="J72" s="122"/>
      <c r="K72" s="201"/>
      <c r="L72" s="102"/>
      <c r="M72" s="125"/>
      <c r="N72" s="200"/>
      <c r="O72" s="129"/>
      <c r="P72" s="130"/>
      <c r="Q72" s="254"/>
      <c r="R72" s="255"/>
      <c r="S72" s="101"/>
      <c r="T72" s="101"/>
      <c r="U72" s="256"/>
      <c r="V72" s="255"/>
      <c r="W72" s="101"/>
      <c r="X72" s="101"/>
      <c r="Y72" s="256"/>
      <c r="Z72" s="257"/>
      <c r="AA72" s="256"/>
      <c r="AB72" s="199"/>
      <c r="AC72" s="198"/>
      <c r="AD72" s="104"/>
      <c r="AE72" s="105"/>
      <c r="AF72" s="197"/>
      <c r="AG72" s="196"/>
      <c r="AH72" s="106"/>
      <c r="AI72" s="27"/>
      <c r="AJ72" s="195"/>
      <c r="AK72" s="195"/>
      <c r="AL72" s="194"/>
    </row>
    <row r="73" spans="1:46" ht="21.95" customHeight="1">
      <c r="A73" s="134"/>
      <c r="B73" s="204"/>
      <c r="C73" s="100"/>
      <c r="D73" s="101"/>
      <c r="E73" s="203"/>
      <c r="F73" s="202"/>
      <c r="G73" s="102"/>
      <c r="H73" s="103"/>
      <c r="I73" s="102"/>
      <c r="J73" s="122"/>
      <c r="K73" s="201"/>
      <c r="L73" s="102"/>
      <c r="M73" s="125"/>
      <c r="N73" s="200"/>
      <c r="O73" s="129"/>
      <c r="P73" s="130"/>
      <c r="Q73" s="254"/>
      <c r="R73" s="255"/>
      <c r="S73" s="101"/>
      <c r="T73" s="101"/>
      <c r="U73" s="256"/>
      <c r="V73" s="255"/>
      <c r="W73" s="101"/>
      <c r="X73" s="101"/>
      <c r="Y73" s="256"/>
      <c r="Z73" s="257"/>
      <c r="AA73" s="256"/>
      <c r="AB73" s="199"/>
      <c r="AC73" s="198"/>
      <c r="AD73" s="104"/>
      <c r="AE73" s="105"/>
      <c r="AF73" s="197"/>
      <c r="AG73" s="196"/>
      <c r="AH73" s="106"/>
      <c r="AI73" s="27"/>
      <c r="AJ73" s="195"/>
      <c r="AK73" s="195"/>
      <c r="AL73" s="194"/>
    </row>
    <row r="74" spans="1:46" ht="22.9" customHeight="1" thickBot="1">
      <c r="A74" s="135"/>
      <c r="B74" s="221"/>
      <c r="C74" s="114"/>
      <c r="D74" s="115"/>
      <c r="E74" s="220"/>
      <c r="F74" s="219"/>
      <c r="G74" s="116"/>
      <c r="H74" s="117"/>
      <c r="I74" s="116"/>
      <c r="J74" s="123"/>
      <c r="K74" s="218"/>
      <c r="L74" s="116"/>
      <c r="M74" s="126"/>
      <c r="N74" s="217"/>
      <c r="O74" s="131"/>
      <c r="P74" s="132"/>
      <c r="Q74" s="258"/>
      <c r="R74" s="259"/>
      <c r="S74" s="260"/>
      <c r="T74" s="115"/>
      <c r="U74" s="264"/>
      <c r="V74" s="262"/>
      <c r="W74" s="263"/>
      <c r="X74" s="115"/>
      <c r="Y74" s="264"/>
      <c r="Z74" s="265"/>
      <c r="AA74" s="264"/>
      <c r="AB74" s="226"/>
      <c r="AC74" s="225"/>
      <c r="AD74" s="118"/>
      <c r="AE74" s="119"/>
      <c r="AF74" s="224"/>
      <c r="AG74" s="223"/>
      <c r="AH74" s="120"/>
      <c r="AI74" s="29"/>
      <c r="AJ74" s="222"/>
      <c r="AK74" s="222"/>
      <c r="AL74" s="216"/>
    </row>
    <row r="75" spans="1:46" ht="21.95" customHeight="1">
      <c r="A75" s="133"/>
      <c r="B75" s="215"/>
      <c r="C75" s="107"/>
      <c r="D75" s="108"/>
      <c r="E75" s="214"/>
      <c r="F75" s="213"/>
      <c r="G75" s="109"/>
      <c r="H75" s="110"/>
      <c r="I75" s="109"/>
      <c r="J75" s="121"/>
      <c r="K75" s="212"/>
      <c r="L75" s="109"/>
      <c r="M75" s="124"/>
      <c r="N75" s="211"/>
      <c r="O75" s="127"/>
      <c r="P75" s="128"/>
      <c r="Q75" s="247"/>
      <c r="R75" s="266"/>
      <c r="S75" s="108"/>
      <c r="T75" s="108"/>
      <c r="U75" s="250"/>
      <c r="V75" s="266"/>
      <c r="W75" s="251"/>
      <c r="X75" s="108"/>
      <c r="Y75" s="250"/>
      <c r="Z75" s="252"/>
      <c r="AA75" s="250"/>
      <c r="AB75" s="210"/>
      <c r="AC75" s="209"/>
      <c r="AD75" s="111"/>
      <c r="AE75" s="112"/>
      <c r="AF75" s="208"/>
      <c r="AG75" s="207"/>
      <c r="AH75" s="113"/>
      <c r="AI75" s="28"/>
      <c r="AJ75" s="206"/>
      <c r="AK75" s="206"/>
      <c r="AL75" s="205"/>
    </row>
    <row r="76" spans="1:46" ht="21.95" customHeight="1">
      <c r="A76" s="134"/>
      <c r="B76" s="204"/>
      <c r="C76" s="100"/>
      <c r="D76" s="101"/>
      <c r="E76" s="203"/>
      <c r="F76" s="202"/>
      <c r="G76" s="102"/>
      <c r="H76" s="103"/>
      <c r="I76" s="102"/>
      <c r="J76" s="122"/>
      <c r="K76" s="201"/>
      <c r="L76" s="102"/>
      <c r="M76" s="125"/>
      <c r="N76" s="200"/>
      <c r="O76" s="129"/>
      <c r="P76" s="130"/>
      <c r="Q76" s="254"/>
      <c r="R76" s="255"/>
      <c r="S76" s="101"/>
      <c r="T76" s="101"/>
      <c r="U76" s="256"/>
      <c r="V76" s="255"/>
      <c r="W76" s="101"/>
      <c r="X76" s="101"/>
      <c r="Y76" s="256"/>
      <c r="Z76" s="257"/>
      <c r="AA76" s="256"/>
      <c r="AB76" s="199"/>
      <c r="AC76" s="198"/>
      <c r="AD76" s="104"/>
      <c r="AE76" s="105"/>
      <c r="AF76" s="197"/>
      <c r="AG76" s="196"/>
      <c r="AH76" s="106"/>
      <c r="AI76" s="27"/>
      <c r="AJ76" s="195"/>
      <c r="AK76" s="195"/>
      <c r="AL76" s="194"/>
    </row>
    <row r="77" spans="1:46" ht="21.95" customHeight="1">
      <c r="A77" s="134"/>
      <c r="B77" s="204"/>
      <c r="C77" s="100"/>
      <c r="D77" s="101"/>
      <c r="E77" s="203"/>
      <c r="F77" s="202"/>
      <c r="G77" s="102"/>
      <c r="H77" s="103"/>
      <c r="I77" s="102"/>
      <c r="J77" s="122"/>
      <c r="K77" s="201"/>
      <c r="L77" s="102"/>
      <c r="M77" s="125"/>
      <c r="N77" s="200"/>
      <c r="O77" s="129"/>
      <c r="P77" s="130"/>
      <c r="Q77" s="254"/>
      <c r="R77" s="255"/>
      <c r="S77" s="101"/>
      <c r="T77" s="101"/>
      <c r="U77" s="256"/>
      <c r="V77" s="255"/>
      <c r="W77" s="101"/>
      <c r="X77" s="101"/>
      <c r="Y77" s="256"/>
      <c r="Z77" s="257"/>
      <c r="AA77" s="256"/>
      <c r="AB77" s="199"/>
      <c r="AC77" s="198"/>
      <c r="AD77" s="104"/>
      <c r="AE77" s="105"/>
      <c r="AF77" s="197"/>
      <c r="AG77" s="196"/>
      <c r="AH77" s="106"/>
      <c r="AI77" s="27"/>
      <c r="AJ77" s="195"/>
      <c r="AK77" s="195"/>
      <c r="AL77" s="194"/>
    </row>
    <row r="78" spans="1:46" ht="21.95" customHeight="1">
      <c r="A78" s="134"/>
      <c r="B78" s="204"/>
      <c r="C78" s="100"/>
      <c r="D78" s="101"/>
      <c r="E78" s="203"/>
      <c r="F78" s="202"/>
      <c r="G78" s="102"/>
      <c r="H78" s="103"/>
      <c r="I78" s="102"/>
      <c r="J78" s="122"/>
      <c r="K78" s="201"/>
      <c r="L78" s="102"/>
      <c r="M78" s="125"/>
      <c r="N78" s="200"/>
      <c r="O78" s="129"/>
      <c r="P78" s="130"/>
      <c r="Q78" s="254"/>
      <c r="R78" s="255"/>
      <c r="S78" s="101"/>
      <c r="T78" s="101"/>
      <c r="U78" s="256"/>
      <c r="V78" s="255"/>
      <c r="W78" s="101"/>
      <c r="X78" s="101"/>
      <c r="Y78" s="256"/>
      <c r="Z78" s="257"/>
      <c r="AA78" s="256"/>
      <c r="AB78" s="199"/>
      <c r="AC78" s="198"/>
      <c r="AD78" s="104"/>
      <c r="AE78" s="105"/>
      <c r="AF78" s="197"/>
      <c r="AG78" s="196"/>
      <c r="AH78" s="106"/>
      <c r="AI78" s="27"/>
      <c r="AJ78" s="195"/>
      <c r="AK78" s="195"/>
      <c r="AL78" s="194"/>
    </row>
    <row r="79" spans="1:46" ht="21.95" customHeight="1">
      <c r="A79" s="134"/>
      <c r="B79" s="204"/>
      <c r="C79" s="100"/>
      <c r="D79" s="101"/>
      <c r="E79" s="203"/>
      <c r="F79" s="202"/>
      <c r="G79" s="102"/>
      <c r="H79" s="103"/>
      <c r="I79" s="102"/>
      <c r="J79" s="122"/>
      <c r="K79" s="201"/>
      <c r="L79" s="102"/>
      <c r="M79" s="125"/>
      <c r="N79" s="200"/>
      <c r="O79" s="129"/>
      <c r="P79" s="130"/>
      <c r="Q79" s="254"/>
      <c r="R79" s="255"/>
      <c r="S79" s="101"/>
      <c r="T79" s="101"/>
      <c r="U79" s="256"/>
      <c r="V79" s="255"/>
      <c r="W79" s="101"/>
      <c r="X79" s="101"/>
      <c r="Y79" s="256"/>
      <c r="Z79" s="257"/>
      <c r="AA79" s="256"/>
      <c r="AB79" s="199"/>
      <c r="AC79" s="198"/>
      <c r="AD79" s="104"/>
      <c r="AE79" s="105"/>
      <c r="AF79" s="197"/>
      <c r="AG79" s="196"/>
      <c r="AH79" s="106"/>
      <c r="AI79" s="27"/>
      <c r="AJ79" s="195"/>
      <c r="AK79" s="195"/>
      <c r="AL79" s="194"/>
    </row>
    <row r="80" spans="1:46" ht="21.95" customHeight="1">
      <c r="A80" s="134"/>
      <c r="B80" s="204"/>
      <c r="C80" s="100"/>
      <c r="D80" s="101"/>
      <c r="E80" s="203"/>
      <c r="F80" s="202"/>
      <c r="G80" s="102"/>
      <c r="H80" s="103"/>
      <c r="I80" s="102"/>
      <c r="J80" s="122"/>
      <c r="K80" s="201"/>
      <c r="L80" s="102"/>
      <c r="M80" s="125"/>
      <c r="N80" s="200"/>
      <c r="O80" s="129"/>
      <c r="P80" s="130"/>
      <c r="Q80" s="254"/>
      <c r="R80" s="255"/>
      <c r="S80" s="101"/>
      <c r="T80" s="101"/>
      <c r="U80" s="256"/>
      <c r="V80" s="255"/>
      <c r="W80" s="101"/>
      <c r="X80" s="101"/>
      <c r="Y80" s="256"/>
      <c r="Z80" s="257"/>
      <c r="AA80" s="256"/>
      <c r="AB80" s="199"/>
      <c r="AC80" s="198"/>
      <c r="AD80" s="104"/>
      <c r="AE80" s="105"/>
      <c r="AF80" s="197"/>
      <c r="AG80" s="196"/>
      <c r="AH80" s="106"/>
      <c r="AI80" s="27"/>
      <c r="AJ80" s="195"/>
      <c r="AK80" s="195"/>
      <c r="AL80" s="194"/>
      <c r="AT80" s="78"/>
    </row>
    <row r="81" spans="1:46" ht="21.95" customHeight="1">
      <c r="A81" s="134"/>
      <c r="B81" s="204"/>
      <c r="C81" s="100"/>
      <c r="D81" s="101"/>
      <c r="E81" s="203"/>
      <c r="F81" s="202"/>
      <c r="G81" s="102"/>
      <c r="H81" s="103"/>
      <c r="I81" s="102"/>
      <c r="J81" s="122"/>
      <c r="K81" s="201"/>
      <c r="L81" s="102"/>
      <c r="M81" s="125"/>
      <c r="N81" s="200"/>
      <c r="O81" s="129"/>
      <c r="P81" s="130"/>
      <c r="Q81" s="254"/>
      <c r="R81" s="255"/>
      <c r="S81" s="101"/>
      <c r="T81" s="101"/>
      <c r="U81" s="256"/>
      <c r="V81" s="255"/>
      <c r="W81" s="101"/>
      <c r="X81" s="101"/>
      <c r="Y81" s="256"/>
      <c r="Z81" s="257"/>
      <c r="AA81" s="256"/>
      <c r="AB81" s="199"/>
      <c r="AC81" s="198"/>
      <c r="AD81" s="104"/>
      <c r="AE81" s="105"/>
      <c r="AF81" s="197"/>
      <c r="AG81" s="196"/>
      <c r="AH81" s="106"/>
      <c r="AI81" s="27"/>
      <c r="AJ81" s="195"/>
      <c r="AK81" s="195"/>
      <c r="AL81" s="194"/>
      <c r="AT81" s="78"/>
    </row>
    <row r="82" spans="1:46" ht="21.95" customHeight="1">
      <c r="A82" s="134"/>
      <c r="B82" s="204"/>
      <c r="C82" s="100"/>
      <c r="D82" s="101"/>
      <c r="E82" s="203"/>
      <c r="F82" s="202"/>
      <c r="G82" s="102"/>
      <c r="H82" s="103"/>
      <c r="I82" s="102"/>
      <c r="J82" s="122"/>
      <c r="K82" s="201"/>
      <c r="L82" s="102"/>
      <c r="M82" s="125"/>
      <c r="N82" s="200"/>
      <c r="O82" s="129"/>
      <c r="P82" s="130"/>
      <c r="Q82" s="254"/>
      <c r="R82" s="255"/>
      <c r="S82" s="101"/>
      <c r="T82" s="101"/>
      <c r="U82" s="256"/>
      <c r="V82" s="255"/>
      <c r="W82" s="101"/>
      <c r="X82" s="101"/>
      <c r="Y82" s="256"/>
      <c r="Z82" s="257"/>
      <c r="AA82" s="256"/>
      <c r="AB82" s="199"/>
      <c r="AC82" s="198"/>
      <c r="AD82" s="104"/>
      <c r="AE82" s="105"/>
      <c r="AF82" s="197"/>
      <c r="AG82" s="196"/>
      <c r="AH82" s="106"/>
      <c r="AI82" s="27"/>
      <c r="AJ82" s="195"/>
      <c r="AK82" s="195"/>
      <c r="AL82" s="194"/>
    </row>
    <row r="83" spans="1:46" ht="21.95" customHeight="1">
      <c r="A83" s="134"/>
      <c r="B83" s="204"/>
      <c r="C83" s="100"/>
      <c r="D83" s="101"/>
      <c r="E83" s="203"/>
      <c r="F83" s="202"/>
      <c r="G83" s="102"/>
      <c r="H83" s="103"/>
      <c r="I83" s="102"/>
      <c r="J83" s="122"/>
      <c r="K83" s="201"/>
      <c r="L83" s="102"/>
      <c r="M83" s="125"/>
      <c r="N83" s="200"/>
      <c r="O83" s="129"/>
      <c r="P83" s="130"/>
      <c r="Q83" s="254"/>
      <c r="R83" s="255"/>
      <c r="S83" s="101"/>
      <c r="T83" s="101"/>
      <c r="U83" s="256"/>
      <c r="V83" s="255"/>
      <c r="W83" s="101"/>
      <c r="X83" s="101"/>
      <c r="Y83" s="256"/>
      <c r="Z83" s="257"/>
      <c r="AA83" s="256"/>
      <c r="AB83" s="199"/>
      <c r="AC83" s="198"/>
      <c r="AD83" s="104"/>
      <c r="AE83" s="105"/>
      <c r="AF83" s="197"/>
      <c r="AG83" s="196"/>
      <c r="AH83" s="106"/>
      <c r="AI83" s="27"/>
      <c r="AJ83" s="195"/>
      <c r="AK83" s="195"/>
      <c r="AL83" s="194"/>
    </row>
    <row r="84" spans="1:46" ht="22.9" customHeight="1" thickBot="1">
      <c r="A84" s="136"/>
      <c r="B84" s="193"/>
      <c r="C84" s="137"/>
      <c r="D84" s="138"/>
      <c r="E84" s="192"/>
      <c r="F84" s="191"/>
      <c r="G84" s="139"/>
      <c r="H84" s="140"/>
      <c r="I84" s="139"/>
      <c r="J84" s="141"/>
      <c r="K84" s="190"/>
      <c r="L84" s="139"/>
      <c r="M84" s="142"/>
      <c r="N84" s="189"/>
      <c r="O84" s="143"/>
      <c r="P84" s="144"/>
      <c r="Q84" s="269"/>
      <c r="R84" s="259"/>
      <c r="S84" s="260"/>
      <c r="T84" s="138"/>
      <c r="U84" s="270"/>
      <c r="V84" s="271"/>
      <c r="W84" s="272"/>
      <c r="X84" s="138"/>
      <c r="Y84" s="270"/>
      <c r="Z84" s="273"/>
      <c r="AA84" s="270"/>
      <c r="AB84" s="188"/>
      <c r="AC84" s="187"/>
      <c r="AD84" s="145"/>
      <c r="AE84" s="146"/>
      <c r="AF84" s="186"/>
      <c r="AG84" s="185"/>
      <c r="AH84" s="147"/>
      <c r="AI84" s="30"/>
      <c r="AJ84" s="184"/>
      <c r="AK84" s="184"/>
      <c r="AL84" s="216"/>
    </row>
    <row r="85" spans="1:46" ht="21.95" customHeight="1">
      <c r="A85" s="133"/>
      <c r="B85" s="215"/>
      <c r="C85" s="107"/>
      <c r="D85" s="108"/>
      <c r="E85" s="214"/>
      <c r="F85" s="213"/>
      <c r="G85" s="109"/>
      <c r="H85" s="110"/>
      <c r="I85" s="109"/>
      <c r="J85" s="121"/>
      <c r="K85" s="212"/>
      <c r="L85" s="109"/>
      <c r="M85" s="124"/>
      <c r="N85" s="211"/>
      <c r="O85" s="127"/>
      <c r="P85" s="128"/>
      <c r="Q85" s="247"/>
      <c r="R85" s="266"/>
      <c r="S85" s="108"/>
      <c r="T85" s="108"/>
      <c r="U85" s="250"/>
      <c r="V85" s="266"/>
      <c r="W85" s="251"/>
      <c r="X85" s="108"/>
      <c r="Y85" s="250"/>
      <c r="Z85" s="252"/>
      <c r="AA85" s="250"/>
      <c r="AB85" s="210"/>
      <c r="AC85" s="209"/>
      <c r="AD85" s="111"/>
      <c r="AE85" s="112"/>
      <c r="AF85" s="208"/>
      <c r="AG85" s="207"/>
      <c r="AH85" s="113"/>
      <c r="AI85" s="28"/>
      <c r="AJ85" s="206"/>
      <c r="AK85" s="206"/>
      <c r="AL85" s="205"/>
    </row>
    <row r="86" spans="1:46" ht="21.95" customHeight="1">
      <c r="A86" s="134"/>
      <c r="B86" s="204"/>
      <c r="C86" s="100"/>
      <c r="D86" s="101"/>
      <c r="E86" s="203"/>
      <c r="F86" s="202"/>
      <c r="G86" s="102"/>
      <c r="H86" s="103"/>
      <c r="I86" s="102"/>
      <c r="J86" s="122"/>
      <c r="K86" s="201"/>
      <c r="L86" s="102"/>
      <c r="M86" s="125"/>
      <c r="N86" s="200"/>
      <c r="O86" s="129"/>
      <c r="P86" s="130"/>
      <c r="Q86" s="254"/>
      <c r="R86" s="255"/>
      <c r="S86" s="101"/>
      <c r="T86" s="101"/>
      <c r="U86" s="256"/>
      <c r="V86" s="255"/>
      <c r="W86" s="101"/>
      <c r="X86" s="101"/>
      <c r="Y86" s="256"/>
      <c r="Z86" s="257"/>
      <c r="AA86" s="256"/>
      <c r="AB86" s="199"/>
      <c r="AC86" s="198"/>
      <c r="AD86" s="104"/>
      <c r="AE86" s="105"/>
      <c r="AF86" s="197"/>
      <c r="AG86" s="196"/>
      <c r="AH86" s="106"/>
      <c r="AI86" s="27"/>
      <c r="AJ86" s="195"/>
      <c r="AK86" s="195"/>
      <c r="AL86" s="194"/>
    </row>
    <row r="87" spans="1:46" ht="21.95" customHeight="1">
      <c r="A87" s="134"/>
      <c r="B87" s="204"/>
      <c r="C87" s="100"/>
      <c r="D87" s="101"/>
      <c r="E87" s="203"/>
      <c r="F87" s="202"/>
      <c r="G87" s="102"/>
      <c r="H87" s="103"/>
      <c r="I87" s="102"/>
      <c r="J87" s="122"/>
      <c r="K87" s="201"/>
      <c r="L87" s="102"/>
      <c r="M87" s="125"/>
      <c r="N87" s="200"/>
      <c r="O87" s="129"/>
      <c r="P87" s="130"/>
      <c r="Q87" s="254"/>
      <c r="R87" s="255"/>
      <c r="S87" s="101"/>
      <c r="T87" s="101"/>
      <c r="U87" s="256"/>
      <c r="V87" s="255"/>
      <c r="W87" s="101"/>
      <c r="X87" s="101"/>
      <c r="Y87" s="256"/>
      <c r="Z87" s="257"/>
      <c r="AA87" s="256"/>
      <c r="AB87" s="199"/>
      <c r="AC87" s="198"/>
      <c r="AD87" s="104"/>
      <c r="AE87" s="105"/>
      <c r="AF87" s="197"/>
      <c r="AG87" s="196"/>
      <c r="AH87" s="106"/>
      <c r="AI87" s="27"/>
      <c r="AJ87" s="195"/>
      <c r="AK87" s="195"/>
      <c r="AL87" s="194"/>
    </row>
    <row r="88" spans="1:46" ht="21.95" customHeight="1">
      <c r="A88" s="134"/>
      <c r="B88" s="204"/>
      <c r="C88" s="100"/>
      <c r="D88" s="101"/>
      <c r="E88" s="203"/>
      <c r="F88" s="202"/>
      <c r="G88" s="102"/>
      <c r="H88" s="103"/>
      <c r="I88" s="102"/>
      <c r="J88" s="122"/>
      <c r="K88" s="201"/>
      <c r="L88" s="102"/>
      <c r="M88" s="125"/>
      <c r="N88" s="200"/>
      <c r="O88" s="129"/>
      <c r="P88" s="130"/>
      <c r="Q88" s="254"/>
      <c r="R88" s="255"/>
      <c r="S88" s="101"/>
      <c r="T88" s="101"/>
      <c r="U88" s="256"/>
      <c r="V88" s="255"/>
      <c r="W88" s="101"/>
      <c r="X88" s="101"/>
      <c r="Y88" s="256"/>
      <c r="Z88" s="257"/>
      <c r="AA88" s="256"/>
      <c r="AB88" s="199"/>
      <c r="AC88" s="198"/>
      <c r="AD88" s="104"/>
      <c r="AE88" s="105"/>
      <c r="AF88" s="197"/>
      <c r="AG88" s="196"/>
      <c r="AH88" s="106"/>
      <c r="AI88" s="27"/>
      <c r="AJ88" s="195"/>
      <c r="AK88" s="195"/>
      <c r="AL88" s="194"/>
    </row>
    <row r="89" spans="1:46" ht="21.95" customHeight="1">
      <c r="A89" s="134"/>
      <c r="B89" s="204"/>
      <c r="C89" s="100"/>
      <c r="D89" s="101"/>
      <c r="E89" s="203"/>
      <c r="F89" s="202"/>
      <c r="G89" s="102"/>
      <c r="H89" s="103"/>
      <c r="I89" s="102"/>
      <c r="J89" s="122"/>
      <c r="K89" s="201"/>
      <c r="L89" s="102"/>
      <c r="M89" s="125"/>
      <c r="N89" s="200"/>
      <c r="O89" s="129"/>
      <c r="P89" s="130"/>
      <c r="Q89" s="254"/>
      <c r="R89" s="255"/>
      <c r="S89" s="101"/>
      <c r="T89" s="101"/>
      <c r="U89" s="256"/>
      <c r="V89" s="255"/>
      <c r="W89" s="101"/>
      <c r="X89" s="101"/>
      <c r="Y89" s="256"/>
      <c r="Z89" s="257"/>
      <c r="AA89" s="256"/>
      <c r="AB89" s="199"/>
      <c r="AC89" s="198"/>
      <c r="AD89" s="104"/>
      <c r="AE89" s="105"/>
      <c r="AF89" s="197"/>
      <c r="AG89" s="196"/>
      <c r="AH89" s="106"/>
      <c r="AI89" s="27"/>
      <c r="AJ89" s="195"/>
      <c r="AK89" s="195"/>
      <c r="AL89" s="194"/>
    </row>
    <row r="90" spans="1:46" ht="21.95" customHeight="1">
      <c r="A90" s="134"/>
      <c r="B90" s="204"/>
      <c r="C90" s="100"/>
      <c r="D90" s="101"/>
      <c r="E90" s="203"/>
      <c r="F90" s="202"/>
      <c r="G90" s="102"/>
      <c r="H90" s="103"/>
      <c r="I90" s="102"/>
      <c r="J90" s="122"/>
      <c r="K90" s="201"/>
      <c r="L90" s="102"/>
      <c r="M90" s="125"/>
      <c r="N90" s="200"/>
      <c r="O90" s="129"/>
      <c r="P90" s="130"/>
      <c r="Q90" s="254"/>
      <c r="R90" s="255"/>
      <c r="S90" s="101"/>
      <c r="T90" s="101"/>
      <c r="U90" s="256"/>
      <c r="V90" s="255"/>
      <c r="W90" s="101"/>
      <c r="X90" s="101"/>
      <c r="Y90" s="256"/>
      <c r="Z90" s="257"/>
      <c r="AA90" s="256"/>
      <c r="AB90" s="199"/>
      <c r="AC90" s="198"/>
      <c r="AD90" s="104"/>
      <c r="AE90" s="105"/>
      <c r="AF90" s="197"/>
      <c r="AG90" s="196"/>
      <c r="AH90" s="106"/>
      <c r="AI90" s="27"/>
      <c r="AJ90" s="195"/>
      <c r="AK90" s="195"/>
      <c r="AL90" s="194"/>
      <c r="AT90" s="78"/>
    </row>
    <row r="91" spans="1:46" ht="21.95" customHeight="1">
      <c r="A91" s="134"/>
      <c r="B91" s="204"/>
      <c r="C91" s="100"/>
      <c r="D91" s="101"/>
      <c r="E91" s="203"/>
      <c r="F91" s="202"/>
      <c r="G91" s="102"/>
      <c r="H91" s="103"/>
      <c r="I91" s="102"/>
      <c r="J91" s="122"/>
      <c r="K91" s="201"/>
      <c r="L91" s="102"/>
      <c r="M91" s="125"/>
      <c r="N91" s="200"/>
      <c r="O91" s="129"/>
      <c r="P91" s="130"/>
      <c r="Q91" s="254"/>
      <c r="R91" s="255"/>
      <c r="S91" s="101"/>
      <c r="T91" s="101"/>
      <c r="U91" s="256"/>
      <c r="V91" s="255"/>
      <c r="W91" s="101"/>
      <c r="X91" s="101"/>
      <c r="Y91" s="256"/>
      <c r="Z91" s="257"/>
      <c r="AA91" s="256"/>
      <c r="AB91" s="199"/>
      <c r="AC91" s="198"/>
      <c r="AD91" s="104"/>
      <c r="AE91" s="105"/>
      <c r="AF91" s="197"/>
      <c r="AG91" s="196"/>
      <c r="AH91" s="106"/>
      <c r="AI91" s="27"/>
      <c r="AJ91" s="195"/>
      <c r="AK91" s="195"/>
      <c r="AL91" s="194"/>
      <c r="AT91" s="78"/>
    </row>
    <row r="92" spans="1:46" ht="21.95" customHeight="1">
      <c r="A92" s="134"/>
      <c r="B92" s="204"/>
      <c r="C92" s="100"/>
      <c r="D92" s="101"/>
      <c r="E92" s="203"/>
      <c r="F92" s="202"/>
      <c r="G92" s="102"/>
      <c r="H92" s="103"/>
      <c r="I92" s="102"/>
      <c r="J92" s="122"/>
      <c r="K92" s="201"/>
      <c r="L92" s="102"/>
      <c r="M92" s="125"/>
      <c r="N92" s="200"/>
      <c r="O92" s="129"/>
      <c r="P92" s="130"/>
      <c r="Q92" s="254"/>
      <c r="R92" s="255"/>
      <c r="S92" s="101"/>
      <c r="T92" s="101"/>
      <c r="U92" s="256"/>
      <c r="V92" s="255"/>
      <c r="W92" s="101"/>
      <c r="X92" s="101"/>
      <c r="Y92" s="256"/>
      <c r="Z92" s="257"/>
      <c r="AA92" s="256"/>
      <c r="AB92" s="199"/>
      <c r="AC92" s="198"/>
      <c r="AD92" s="104"/>
      <c r="AE92" s="105"/>
      <c r="AF92" s="197"/>
      <c r="AG92" s="196"/>
      <c r="AH92" s="106"/>
      <c r="AI92" s="27"/>
      <c r="AJ92" s="195"/>
      <c r="AK92" s="195"/>
      <c r="AL92" s="194"/>
    </row>
    <row r="93" spans="1:46" ht="21.95" customHeight="1">
      <c r="A93" s="134"/>
      <c r="B93" s="204"/>
      <c r="C93" s="100"/>
      <c r="D93" s="101"/>
      <c r="E93" s="203"/>
      <c r="F93" s="202"/>
      <c r="G93" s="102"/>
      <c r="H93" s="103"/>
      <c r="I93" s="102"/>
      <c r="J93" s="122"/>
      <c r="K93" s="201"/>
      <c r="L93" s="102"/>
      <c r="M93" s="125"/>
      <c r="N93" s="200"/>
      <c r="O93" s="129"/>
      <c r="P93" s="130"/>
      <c r="Q93" s="254"/>
      <c r="R93" s="255"/>
      <c r="S93" s="101"/>
      <c r="T93" s="101"/>
      <c r="U93" s="256"/>
      <c r="V93" s="255"/>
      <c r="W93" s="101"/>
      <c r="X93" s="101"/>
      <c r="Y93" s="256"/>
      <c r="Z93" s="257"/>
      <c r="AA93" s="256"/>
      <c r="AB93" s="199"/>
      <c r="AC93" s="198"/>
      <c r="AD93" s="104"/>
      <c r="AE93" s="105"/>
      <c r="AF93" s="197"/>
      <c r="AG93" s="196"/>
      <c r="AH93" s="106"/>
      <c r="AI93" s="27"/>
      <c r="AJ93" s="195"/>
      <c r="AK93" s="195"/>
      <c r="AL93" s="194"/>
    </row>
    <row r="94" spans="1:46" ht="22.9" customHeight="1" thickBot="1">
      <c r="A94" s="135"/>
      <c r="B94" s="221"/>
      <c r="C94" s="114"/>
      <c r="D94" s="115"/>
      <c r="E94" s="220"/>
      <c r="F94" s="219"/>
      <c r="G94" s="116"/>
      <c r="H94" s="117"/>
      <c r="I94" s="116"/>
      <c r="J94" s="123"/>
      <c r="K94" s="218"/>
      <c r="L94" s="116"/>
      <c r="M94" s="126"/>
      <c r="N94" s="217"/>
      <c r="O94" s="131"/>
      <c r="P94" s="132"/>
      <c r="Q94" s="258"/>
      <c r="R94" s="259"/>
      <c r="S94" s="260"/>
      <c r="T94" s="115"/>
      <c r="U94" s="264"/>
      <c r="V94" s="262"/>
      <c r="W94" s="263"/>
      <c r="X94" s="115"/>
      <c r="Y94" s="264"/>
      <c r="Z94" s="265"/>
      <c r="AA94" s="264"/>
      <c r="AB94" s="188"/>
      <c r="AC94" s="187"/>
      <c r="AD94" s="145"/>
      <c r="AE94" s="146"/>
      <c r="AF94" s="186"/>
      <c r="AG94" s="185"/>
      <c r="AH94" s="147"/>
      <c r="AI94" s="30"/>
      <c r="AJ94" s="184"/>
      <c r="AK94" s="184"/>
      <c r="AL94" s="216"/>
    </row>
    <row r="95" spans="1:46" ht="21.95" customHeight="1">
      <c r="A95" s="133"/>
      <c r="B95" s="215"/>
      <c r="C95" s="107"/>
      <c r="D95" s="108"/>
      <c r="E95" s="214"/>
      <c r="F95" s="213"/>
      <c r="G95" s="109"/>
      <c r="H95" s="110"/>
      <c r="I95" s="109"/>
      <c r="J95" s="121"/>
      <c r="K95" s="212"/>
      <c r="L95" s="109"/>
      <c r="M95" s="124"/>
      <c r="N95" s="211"/>
      <c r="O95" s="127"/>
      <c r="P95" s="128"/>
      <c r="Q95" s="247"/>
      <c r="R95" s="266"/>
      <c r="S95" s="108"/>
      <c r="T95" s="108"/>
      <c r="U95" s="250"/>
      <c r="V95" s="266"/>
      <c r="W95" s="251"/>
      <c r="X95" s="108"/>
      <c r="Y95" s="250"/>
      <c r="Z95" s="252"/>
      <c r="AA95" s="250"/>
      <c r="AB95" s="210"/>
      <c r="AC95" s="209"/>
      <c r="AD95" s="111"/>
      <c r="AE95" s="112"/>
      <c r="AF95" s="208"/>
      <c r="AG95" s="207"/>
      <c r="AH95" s="113"/>
      <c r="AI95" s="28"/>
      <c r="AJ95" s="206"/>
      <c r="AK95" s="206"/>
      <c r="AL95" s="205"/>
    </row>
    <row r="96" spans="1:46" ht="21.95" customHeight="1">
      <c r="A96" s="134"/>
      <c r="B96" s="204"/>
      <c r="C96" s="100"/>
      <c r="D96" s="101"/>
      <c r="E96" s="203"/>
      <c r="F96" s="202"/>
      <c r="G96" s="102"/>
      <c r="H96" s="103"/>
      <c r="I96" s="102"/>
      <c r="J96" s="122"/>
      <c r="K96" s="201"/>
      <c r="L96" s="102"/>
      <c r="M96" s="125"/>
      <c r="N96" s="200"/>
      <c r="O96" s="129"/>
      <c r="P96" s="130"/>
      <c r="Q96" s="254"/>
      <c r="R96" s="255"/>
      <c r="S96" s="101"/>
      <c r="T96" s="101"/>
      <c r="U96" s="256"/>
      <c r="V96" s="255"/>
      <c r="W96" s="101"/>
      <c r="X96" s="101"/>
      <c r="Y96" s="256"/>
      <c r="Z96" s="257"/>
      <c r="AA96" s="256"/>
      <c r="AB96" s="199"/>
      <c r="AC96" s="198"/>
      <c r="AD96" s="104"/>
      <c r="AE96" s="105"/>
      <c r="AF96" s="197"/>
      <c r="AG96" s="196"/>
      <c r="AH96" s="106"/>
      <c r="AI96" s="27"/>
      <c r="AJ96" s="195"/>
      <c r="AK96" s="195"/>
      <c r="AL96" s="194"/>
    </row>
    <row r="97" spans="1:46" ht="21.95" customHeight="1">
      <c r="A97" s="134"/>
      <c r="B97" s="204"/>
      <c r="C97" s="100"/>
      <c r="D97" s="101"/>
      <c r="E97" s="203"/>
      <c r="F97" s="202"/>
      <c r="G97" s="102"/>
      <c r="H97" s="103"/>
      <c r="I97" s="102"/>
      <c r="J97" s="122"/>
      <c r="K97" s="201"/>
      <c r="L97" s="102"/>
      <c r="M97" s="125"/>
      <c r="N97" s="200"/>
      <c r="O97" s="129"/>
      <c r="P97" s="130"/>
      <c r="Q97" s="254"/>
      <c r="R97" s="255"/>
      <c r="S97" s="101"/>
      <c r="T97" s="101"/>
      <c r="U97" s="256"/>
      <c r="V97" s="255"/>
      <c r="W97" s="101"/>
      <c r="X97" s="101"/>
      <c r="Y97" s="256"/>
      <c r="Z97" s="257"/>
      <c r="AA97" s="256"/>
      <c r="AB97" s="199"/>
      <c r="AC97" s="198"/>
      <c r="AD97" s="104"/>
      <c r="AE97" s="105"/>
      <c r="AF97" s="197"/>
      <c r="AG97" s="196"/>
      <c r="AH97" s="106"/>
      <c r="AI97" s="27"/>
      <c r="AJ97" s="195"/>
      <c r="AK97" s="195"/>
      <c r="AL97" s="194"/>
    </row>
    <row r="98" spans="1:46" ht="21.95" customHeight="1">
      <c r="A98" s="134"/>
      <c r="B98" s="204"/>
      <c r="C98" s="100"/>
      <c r="D98" s="101"/>
      <c r="E98" s="203"/>
      <c r="F98" s="202"/>
      <c r="G98" s="102"/>
      <c r="H98" s="103"/>
      <c r="I98" s="102"/>
      <c r="J98" s="122"/>
      <c r="K98" s="201"/>
      <c r="L98" s="102"/>
      <c r="M98" s="125"/>
      <c r="N98" s="200"/>
      <c r="O98" s="129"/>
      <c r="P98" s="130"/>
      <c r="Q98" s="254"/>
      <c r="R98" s="255"/>
      <c r="S98" s="101"/>
      <c r="T98" s="101"/>
      <c r="U98" s="256"/>
      <c r="V98" s="255"/>
      <c r="W98" s="101"/>
      <c r="X98" s="101"/>
      <c r="Y98" s="256"/>
      <c r="Z98" s="257"/>
      <c r="AA98" s="256"/>
      <c r="AB98" s="199"/>
      <c r="AC98" s="198"/>
      <c r="AD98" s="104"/>
      <c r="AE98" s="105"/>
      <c r="AF98" s="197"/>
      <c r="AG98" s="196"/>
      <c r="AH98" s="106"/>
      <c r="AI98" s="27"/>
      <c r="AJ98" s="195"/>
      <c r="AK98" s="195"/>
      <c r="AL98" s="194"/>
    </row>
    <row r="99" spans="1:46" ht="21.95" customHeight="1">
      <c r="A99" s="134"/>
      <c r="B99" s="204"/>
      <c r="C99" s="100"/>
      <c r="D99" s="101"/>
      <c r="E99" s="203"/>
      <c r="F99" s="202"/>
      <c r="G99" s="102"/>
      <c r="H99" s="103"/>
      <c r="I99" s="102"/>
      <c r="J99" s="122"/>
      <c r="K99" s="201"/>
      <c r="L99" s="102"/>
      <c r="M99" s="125"/>
      <c r="N99" s="200"/>
      <c r="O99" s="129"/>
      <c r="P99" s="130"/>
      <c r="Q99" s="254"/>
      <c r="R99" s="255"/>
      <c r="S99" s="101"/>
      <c r="T99" s="101"/>
      <c r="U99" s="256"/>
      <c r="V99" s="255"/>
      <c r="W99" s="101"/>
      <c r="X99" s="101"/>
      <c r="Y99" s="256"/>
      <c r="Z99" s="257"/>
      <c r="AA99" s="256"/>
      <c r="AB99" s="199"/>
      <c r="AC99" s="198"/>
      <c r="AD99" s="104"/>
      <c r="AE99" s="105"/>
      <c r="AF99" s="197"/>
      <c r="AG99" s="196"/>
      <c r="AH99" s="106"/>
      <c r="AI99" s="27"/>
      <c r="AJ99" s="195"/>
      <c r="AK99" s="195"/>
      <c r="AL99" s="194"/>
    </row>
    <row r="100" spans="1:46" ht="21.95" customHeight="1">
      <c r="A100" s="134"/>
      <c r="B100" s="204"/>
      <c r="C100" s="100"/>
      <c r="D100" s="101"/>
      <c r="E100" s="203"/>
      <c r="F100" s="202"/>
      <c r="G100" s="102"/>
      <c r="H100" s="103"/>
      <c r="I100" s="102"/>
      <c r="J100" s="122"/>
      <c r="K100" s="201"/>
      <c r="L100" s="102"/>
      <c r="M100" s="125"/>
      <c r="N100" s="200"/>
      <c r="O100" s="129"/>
      <c r="P100" s="130"/>
      <c r="Q100" s="254"/>
      <c r="R100" s="255"/>
      <c r="S100" s="101"/>
      <c r="T100" s="101"/>
      <c r="U100" s="256"/>
      <c r="V100" s="255"/>
      <c r="W100" s="101"/>
      <c r="X100" s="101"/>
      <c r="Y100" s="256"/>
      <c r="Z100" s="257"/>
      <c r="AA100" s="256"/>
      <c r="AB100" s="199"/>
      <c r="AC100" s="198"/>
      <c r="AD100" s="104"/>
      <c r="AE100" s="105"/>
      <c r="AF100" s="197"/>
      <c r="AG100" s="196"/>
      <c r="AH100" s="106"/>
      <c r="AI100" s="27"/>
      <c r="AJ100" s="195"/>
      <c r="AK100" s="195"/>
      <c r="AL100" s="194"/>
      <c r="AT100" s="78"/>
    </row>
    <row r="101" spans="1:46" ht="21.95" customHeight="1">
      <c r="A101" s="134"/>
      <c r="B101" s="204"/>
      <c r="C101" s="100"/>
      <c r="D101" s="101"/>
      <c r="E101" s="203"/>
      <c r="F101" s="202"/>
      <c r="G101" s="102"/>
      <c r="H101" s="103"/>
      <c r="I101" s="102"/>
      <c r="J101" s="122"/>
      <c r="K101" s="201"/>
      <c r="L101" s="102"/>
      <c r="M101" s="125"/>
      <c r="N101" s="200"/>
      <c r="O101" s="129"/>
      <c r="P101" s="130"/>
      <c r="Q101" s="254"/>
      <c r="R101" s="255"/>
      <c r="S101" s="101"/>
      <c r="T101" s="101"/>
      <c r="U101" s="256"/>
      <c r="V101" s="255"/>
      <c r="W101" s="101"/>
      <c r="X101" s="101"/>
      <c r="Y101" s="256"/>
      <c r="Z101" s="257"/>
      <c r="AA101" s="256"/>
      <c r="AB101" s="199"/>
      <c r="AC101" s="198"/>
      <c r="AD101" s="104"/>
      <c r="AE101" s="105"/>
      <c r="AF101" s="197"/>
      <c r="AG101" s="196"/>
      <c r="AH101" s="106"/>
      <c r="AI101" s="27"/>
      <c r="AJ101" s="195"/>
      <c r="AK101" s="195"/>
      <c r="AL101" s="194"/>
      <c r="AT101" s="78"/>
    </row>
    <row r="102" spans="1:46" ht="21.95" customHeight="1">
      <c r="A102" s="134"/>
      <c r="B102" s="204"/>
      <c r="C102" s="100"/>
      <c r="D102" s="101"/>
      <c r="E102" s="203"/>
      <c r="F102" s="202"/>
      <c r="G102" s="102"/>
      <c r="H102" s="103"/>
      <c r="I102" s="102"/>
      <c r="J102" s="122"/>
      <c r="K102" s="201"/>
      <c r="L102" s="102"/>
      <c r="M102" s="125"/>
      <c r="N102" s="200"/>
      <c r="O102" s="129"/>
      <c r="P102" s="130"/>
      <c r="Q102" s="254"/>
      <c r="R102" s="255"/>
      <c r="S102" s="101"/>
      <c r="T102" s="101"/>
      <c r="U102" s="256"/>
      <c r="V102" s="255"/>
      <c r="W102" s="101"/>
      <c r="X102" s="101"/>
      <c r="Y102" s="256"/>
      <c r="Z102" s="257"/>
      <c r="AA102" s="256"/>
      <c r="AB102" s="199"/>
      <c r="AC102" s="198"/>
      <c r="AD102" s="104"/>
      <c r="AE102" s="105"/>
      <c r="AF102" s="197"/>
      <c r="AG102" s="196"/>
      <c r="AH102" s="106"/>
      <c r="AI102" s="27"/>
      <c r="AJ102" s="195"/>
      <c r="AK102" s="195"/>
      <c r="AL102" s="194"/>
    </row>
    <row r="103" spans="1:46" ht="21.95" customHeight="1">
      <c r="A103" s="134"/>
      <c r="B103" s="204"/>
      <c r="C103" s="100"/>
      <c r="D103" s="101"/>
      <c r="E103" s="203"/>
      <c r="F103" s="202"/>
      <c r="G103" s="102"/>
      <c r="H103" s="103"/>
      <c r="I103" s="102"/>
      <c r="J103" s="122"/>
      <c r="K103" s="201"/>
      <c r="L103" s="102"/>
      <c r="M103" s="125"/>
      <c r="N103" s="200"/>
      <c r="O103" s="129"/>
      <c r="P103" s="130"/>
      <c r="Q103" s="254"/>
      <c r="R103" s="255"/>
      <c r="S103" s="101"/>
      <c r="T103" s="101"/>
      <c r="U103" s="256"/>
      <c r="V103" s="255"/>
      <c r="W103" s="101"/>
      <c r="X103" s="101"/>
      <c r="Y103" s="256"/>
      <c r="Z103" s="257"/>
      <c r="AA103" s="256"/>
      <c r="AB103" s="199"/>
      <c r="AC103" s="198"/>
      <c r="AD103" s="104"/>
      <c r="AE103" s="105"/>
      <c r="AF103" s="197"/>
      <c r="AG103" s="196"/>
      <c r="AH103" s="106"/>
      <c r="AI103" s="27"/>
      <c r="AJ103" s="195"/>
      <c r="AK103" s="195"/>
      <c r="AL103" s="194"/>
    </row>
    <row r="104" spans="1:46" ht="22.9" customHeight="1" thickBot="1">
      <c r="A104" s="136"/>
      <c r="B104" s="193"/>
      <c r="C104" s="137"/>
      <c r="D104" s="138"/>
      <c r="E104" s="192"/>
      <c r="F104" s="191"/>
      <c r="G104" s="139"/>
      <c r="H104" s="140"/>
      <c r="I104" s="139"/>
      <c r="J104" s="141"/>
      <c r="K104" s="190"/>
      <c r="L104" s="139"/>
      <c r="M104" s="142"/>
      <c r="N104" s="189"/>
      <c r="O104" s="143"/>
      <c r="P104" s="144"/>
      <c r="Q104" s="269"/>
      <c r="R104" s="259"/>
      <c r="S104" s="260"/>
      <c r="T104" s="138"/>
      <c r="U104" s="270"/>
      <c r="V104" s="271"/>
      <c r="W104" s="272"/>
      <c r="X104" s="138"/>
      <c r="Y104" s="270"/>
      <c r="Z104" s="273"/>
      <c r="AA104" s="270"/>
      <c r="AB104" s="188"/>
      <c r="AC104" s="187"/>
      <c r="AD104" s="145"/>
      <c r="AE104" s="146"/>
      <c r="AF104" s="186"/>
      <c r="AG104" s="185"/>
      <c r="AH104" s="147"/>
      <c r="AI104" s="30"/>
      <c r="AJ104" s="184"/>
      <c r="AK104" s="184"/>
      <c r="AL104" s="216"/>
    </row>
    <row r="105" spans="1:46" ht="21.95" customHeight="1">
      <c r="A105" s="133"/>
      <c r="B105" s="215"/>
      <c r="C105" s="107"/>
      <c r="D105" s="108"/>
      <c r="E105" s="214"/>
      <c r="F105" s="213"/>
      <c r="G105" s="109"/>
      <c r="H105" s="110"/>
      <c r="I105" s="109"/>
      <c r="J105" s="121"/>
      <c r="K105" s="212"/>
      <c r="L105" s="109"/>
      <c r="M105" s="124"/>
      <c r="N105" s="211"/>
      <c r="O105" s="127"/>
      <c r="P105" s="128"/>
      <c r="Q105" s="247"/>
      <c r="R105" s="266"/>
      <c r="S105" s="108"/>
      <c r="T105" s="108"/>
      <c r="U105" s="250"/>
      <c r="V105" s="266"/>
      <c r="W105" s="251"/>
      <c r="X105" s="108"/>
      <c r="Y105" s="250"/>
      <c r="Z105" s="252"/>
      <c r="AA105" s="250"/>
      <c r="AB105" s="210"/>
      <c r="AC105" s="209"/>
      <c r="AD105" s="111"/>
      <c r="AE105" s="112"/>
      <c r="AF105" s="208"/>
      <c r="AG105" s="207"/>
      <c r="AH105" s="113"/>
      <c r="AI105" s="28"/>
      <c r="AJ105" s="206"/>
      <c r="AK105" s="206"/>
      <c r="AL105" s="205"/>
    </row>
    <row r="106" spans="1:46" ht="21.95" customHeight="1">
      <c r="A106" s="134"/>
      <c r="B106" s="204"/>
      <c r="C106" s="100"/>
      <c r="D106" s="101"/>
      <c r="E106" s="203"/>
      <c r="F106" s="202"/>
      <c r="G106" s="102"/>
      <c r="H106" s="103"/>
      <c r="I106" s="102"/>
      <c r="J106" s="122"/>
      <c r="K106" s="201"/>
      <c r="L106" s="102"/>
      <c r="M106" s="125"/>
      <c r="N106" s="200"/>
      <c r="O106" s="129"/>
      <c r="P106" s="130"/>
      <c r="Q106" s="254"/>
      <c r="R106" s="255"/>
      <c r="S106" s="101"/>
      <c r="T106" s="101"/>
      <c r="U106" s="256"/>
      <c r="V106" s="255"/>
      <c r="W106" s="101"/>
      <c r="X106" s="101"/>
      <c r="Y106" s="256"/>
      <c r="Z106" s="257"/>
      <c r="AA106" s="256"/>
      <c r="AB106" s="199"/>
      <c r="AC106" s="198"/>
      <c r="AD106" s="104"/>
      <c r="AE106" s="105"/>
      <c r="AF106" s="197"/>
      <c r="AG106" s="196"/>
      <c r="AH106" s="106"/>
      <c r="AI106" s="27"/>
      <c r="AJ106" s="195"/>
      <c r="AK106" s="195"/>
      <c r="AL106" s="194"/>
    </row>
    <row r="107" spans="1:46" ht="21.95" customHeight="1">
      <c r="A107" s="134"/>
      <c r="B107" s="204"/>
      <c r="C107" s="100"/>
      <c r="D107" s="101"/>
      <c r="E107" s="203"/>
      <c r="F107" s="202"/>
      <c r="G107" s="102"/>
      <c r="H107" s="103"/>
      <c r="I107" s="102"/>
      <c r="J107" s="122"/>
      <c r="K107" s="201"/>
      <c r="L107" s="102"/>
      <c r="M107" s="125"/>
      <c r="N107" s="200"/>
      <c r="O107" s="129"/>
      <c r="P107" s="130"/>
      <c r="Q107" s="254"/>
      <c r="R107" s="255"/>
      <c r="S107" s="101"/>
      <c r="T107" s="101"/>
      <c r="U107" s="256"/>
      <c r="V107" s="255"/>
      <c r="W107" s="101"/>
      <c r="X107" s="101"/>
      <c r="Y107" s="256"/>
      <c r="Z107" s="257"/>
      <c r="AA107" s="256"/>
      <c r="AB107" s="199"/>
      <c r="AC107" s="198"/>
      <c r="AD107" s="104"/>
      <c r="AE107" s="105"/>
      <c r="AF107" s="197"/>
      <c r="AG107" s="196"/>
      <c r="AH107" s="106"/>
      <c r="AI107" s="27"/>
      <c r="AJ107" s="195"/>
      <c r="AK107" s="195"/>
      <c r="AL107" s="194"/>
    </row>
    <row r="108" spans="1:46" ht="21.95" customHeight="1">
      <c r="A108" s="134"/>
      <c r="B108" s="204"/>
      <c r="C108" s="100"/>
      <c r="D108" s="101"/>
      <c r="E108" s="203"/>
      <c r="F108" s="202"/>
      <c r="G108" s="102"/>
      <c r="H108" s="103"/>
      <c r="I108" s="102"/>
      <c r="J108" s="122"/>
      <c r="K108" s="201"/>
      <c r="L108" s="102"/>
      <c r="M108" s="125"/>
      <c r="N108" s="200"/>
      <c r="O108" s="129"/>
      <c r="P108" s="130"/>
      <c r="Q108" s="254"/>
      <c r="R108" s="255"/>
      <c r="S108" s="101"/>
      <c r="T108" s="101"/>
      <c r="U108" s="256"/>
      <c r="V108" s="255"/>
      <c r="W108" s="101"/>
      <c r="X108" s="101"/>
      <c r="Y108" s="256"/>
      <c r="Z108" s="257"/>
      <c r="AA108" s="256"/>
      <c r="AB108" s="199"/>
      <c r="AC108" s="198"/>
      <c r="AD108" s="104"/>
      <c r="AE108" s="105"/>
      <c r="AF108" s="197"/>
      <c r="AG108" s="196"/>
      <c r="AH108" s="106"/>
      <c r="AI108" s="27"/>
      <c r="AJ108" s="195"/>
      <c r="AK108" s="195"/>
      <c r="AL108" s="194"/>
    </row>
    <row r="109" spans="1:46" ht="21.95" customHeight="1">
      <c r="A109" s="134"/>
      <c r="B109" s="204"/>
      <c r="C109" s="100"/>
      <c r="D109" s="101"/>
      <c r="E109" s="203"/>
      <c r="F109" s="202"/>
      <c r="G109" s="102"/>
      <c r="H109" s="103"/>
      <c r="I109" s="102"/>
      <c r="J109" s="122"/>
      <c r="K109" s="201"/>
      <c r="L109" s="102"/>
      <c r="M109" s="125"/>
      <c r="N109" s="200"/>
      <c r="O109" s="129"/>
      <c r="P109" s="130"/>
      <c r="Q109" s="254"/>
      <c r="R109" s="255"/>
      <c r="S109" s="101"/>
      <c r="T109" s="101"/>
      <c r="U109" s="256"/>
      <c r="V109" s="255"/>
      <c r="W109" s="101"/>
      <c r="X109" s="101"/>
      <c r="Y109" s="256"/>
      <c r="Z109" s="257"/>
      <c r="AA109" s="256"/>
      <c r="AB109" s="199"/>
      <c r="AC109" s="198"/>
      <c r="AD109" s="104"/>
      <c r="AE109" s="105"/>
      <c r="AF109" s="197"/>
      <c r="AG109" s="196"/>
      <c r="AH109" s="106"/>
      <c r="AI109" s="27"/>
      <c r="AJ109" s="195"/>
      <c r="AK109" s="195"/>
      <c r="AL109" s="194"/>
    </row>
    <row r="110" spans="1:46" ht="21.95" customHeight="1">
      <c r="A110" s="134"/>
      <c r="B110" s="204"/>
      <c r="C110" s="100"/>
      <c r="D110" s="101"/>
      <c r="E110" s="203"/>
      <c r="F110" s="202"/>
      <c r="G110" s="102"/>
      <c r="H110" s="103"/>
      <c r="I110" s="102"/>
      <c r="J110" s="122"/>
      <c r="K110" s="201"/>
      <c r="L110" s="102"/>
      <c r="M110" s="125"/>
      <c r="N110" s="200"/>
      <c r="O110" s="129"/>
      <c r="P110" s="130"/>
      <c r="Q110" s="254"/>
      <c r="R110" s="255"/>
      <c r="S110" s="101"/>
      <c r="T110" s="101"/>
      <c r="U110" s="256"/>
      <c r="V110" s="255"/>
      <c r="W110" s="101"/>
      <c r="X110" s="101"/>
      <c r="Y110" s="256"/>
      <c r="Z110" s="257"/>
      <c r="AA110" s="256"/>
      <c r="AB110" s="199"/>
      <c r="AC110" s="198"/>
      <c r="AD110" s="104"/>
      <c r="AE110" s="105"/>
      <c r="AF110" s="197"/>
      <c r="AG110" s="196"/>
      <c r="AH110" s="106"/>
      <c r="AI110" s="27"/>
      <c r="AJ110" s="195"/>
      <c r="AK110" s="195"/>
      <c r="AL110" s="194"/>
      <c r="AT110" s="78"/>
    </row>
    <row r="111" spans="1:46" ht="21.95" customHeight="1">
      <c r="A111" s="134"/>
      <c r="B111" s="204"/>
      <c r="C111" s="100"/>
      <c r="D111" s="101"/>
      <c r="E111" s="203"/>
      <c r="F111" s="202"/>
      <c r="G111" s="102"/>
      <c r="H111" s="103"/>
      <c r="I111" s="102"/>
      <c r="J111" s="122"/>
      <c r="K111" s="201"/>
      <c r="L111" s="102"/>
      <c r="M111" s="125"/>
      <c r="N111" s="200"/>
      <c r="O111" s="129"/>
      <c r="P111" s="130"/>
      <c r="Q111" s="254"/>
      <c r="R111" s="255"/>
      <c r="S111" s="101"/>
      <c r="T111" s="101"/>
      <c r="U111" s="256"/>
      <c r="V111" s="255"/>
      <c r="W111" s="101"/>
      <c r="X111" s="101"/>
      <c r="Y111" s="256"/>
      <c r="Z111" s="257"/>
      <c r="AA111" s="256"/>
      <c r="AB111" s="199"/>
      <c r="AC111" s="198"/>
      <c r="AD111" s="104"/>
      <c r="AE111" s="105"/>
      <c r="AF111" s="197"/>
      <c r="AG111" s="196"/>
      <c r="AH111" s="106"/>
      <c r="AI111" s="27"/>
      <c r="AJ111" s="195"/>
      <c r="AK111" s="195"/>
      <c r="AL111" s="194"/>
      <c r="AT111" s="78"/>
    </row>
    <row r="112" spans="1:46" ht="21.95" customHeight="1">
      <c r="A112" s="134"/>
      <c r="B112" s="204"/>
      <c r="C112" s="100"/>
      <c r="D112" s="101"/>
      <c r="E112" s="203"/>
      <c r="F112" s="202"/>
      <c r="G112" s="102"/>
      <c r="H112" s="103"/>
      <c r="I112" s="102"/>
      <c r="J112" s="122"/>
      <c r="K112" s="201"/>
      <c r="L112" s="102"/>
      <c r="M112" s="125"/>
      <c r="N112" s="200"/>
      <c r="O112" s="129"/>
      <c r="P112" s="130"/>
      <c r="Q112" s="254"/>
      <c r="R112" s="255"/>
      <c r="S112" s="101"/>
      <c r="T112" s="101"/>
      <c r="U112" s="256"/>
      <c r="V112" s="255"/>
      <c r="W112" s="101"/>
      <c r="X112" s="101"/>
      <c r="Y112" s="256"/>
      <c r="Z112" s="257"/>
      <c r="AA112" s="256"/>
      <c r="AB112" s="199"/>
      <c r="AC112" s="198"/>
      <c r="AD112" s="104"/>
      <c r="AE112" s="105"/>
      <c r="AF112" s="197"/>
      <c r="AG112" s="196"/>
      <c r="AH112" s="106"/>
      <c r="AI112" s="27"/>
      <c r="AJ112" s="195"/>
      <c r="AK112" s="195"/>
      <c r="AL112" s="194"/>
    </row>
    <row r="113" spans="1:46" ht="21.95" customHeight="1">
      <c r="A113" s="134"/>
      <c r="B113" s="204"/>
      <c r="C113" s="100"/>
      <c r="D113" s="101"/>
      <c r="E113" s="203"/>
      <c r="F113" s="202"/>
      <c r="G113" s="102"/>
      <c r="H113" s="103"/>
      <c r="I113" s="102"/>
      <c r="J113" s="122"/>
      <c r="K113" s="201"/>
      <c r="L113" s="102"/>
      <c r="M113" s="125"/>
      <c r="N113" s="200"/>
      <c r="O113" s="129"/>
      <c r="P113" s="130"/>
      <c r="Q113" s="254"/>
      <c r="R113" s="255"/>
      <c r="S113" s="101"/>
      <c r="T113" s="101"/>
      <c r="U113" s="256"/>
      <c r="V113" s="255"/>
      <c r="W113" s="101"/>
      <c r="X113" s="101"/>
      <c r="Y113" s="256"/>
      <c r="Z113" s="257"/>
      <c r="AA113" s="256"/>
      <c r="AB113" s="199"/>
      <c r="AC113" s="198"/>
      <c r="AD113" s="104"/>
      <c r="AE113" s="105"/>
      <c r="AF113" s="197"/>
      <c r="AG113" s="196"/>
      <c r="AH113" s="106"/>
      <c r="AI113" s="27"/>
      <c r="AJ113" s="195"/>
      <c r="AK113" s="195"/>
      <c r="AL113" s="194"/>
    </row>
    <row r="114" spans="1:46" ht="22.9" customHeight="1" thickBot="1">
      <c r="A114" s="135"/>
      <c r="B114" s="221"/>
      <c r="C114" s="114"/>
      <c r="D114" s="115"/>
      <c r="E114" s="220"/>
      <c r="F114" s="219"/>
      <c r="G114" s="116"/>
      <c r="H114" s="117"/>
      <c r="I114" s="116"/>
      <c r="J114" s="123"/>
      <c r="K114" s="218"/>
      <c r="L114" s="116"/>
      <c r="M114" s="126"/>
      <c r="N114" s="217"/>
      <c r="O114" s="131"/>
      <c r="P114" s="132"/>
      <c r="Q114" s="258"/>
      <c r="R114" s="259"/>
      <c r="S114" s="260"/>
      <c r="T114" s="115"/>
      <c r="U114" s="264"/>
      <c r="V114" s="262"/>
      <c r="W114" s="263"/>
      <c r="X114" s="115"/>
      <c r="Y114" s="264"/>
      <c r="Z114" s="265"/>
      <c r="AA114" s="264"/>
      <c r="AB114" s="188"/>
      <c r="AC114" s="187"/>
      <c r="AD114" s="145"/>
      <c r="AE114" s="146"/>
      <c r="AF114" s="186"/>
      <c r="AG114" s="185"/>
      <c r="AH114" s="147"/>
      <c r="AI114" s="30"/>
      <c r="AJ114" s="184"/>
      <c r="AK114" s="184"/>
      <c r="AL114" s="216"/>
    </row>
    <row r="115" spans="1:46" ht="21.95" customHeight="1">
      <c r="A115" s="133"/>
      <c r="B115" s="215"/>
      <c r="C115" s="107"/>
      <c r="D115" s="108"/>
      <c r="E115" s="214"/>
      <c r="F115" s="213"/>
      <c r="G115" s="109"/>
      <c r="H115" s="110"/>
      <c r="I115" s="109"/>
      <c r="J115" s="121"/>
      <c r="K115" s="212"/>
      <c r="L115" s="109"/>
      <c r="M115" s="124"/>
      <c r="N115" s="211"/>
      <c r="O115" s="127"/>
      <c r="P115" s="128"/>
      <c r="Q115" s="247"/>
      <c r="R115" s="266"/>
      <c r="S115" s="108"/>
      <c r="T115" s="108"/>
      <c r="U115" s="250"/>
      <c r="V115" s="266"/>
      <c r="W115" s="251"/>
      <c r="X115" s="108"/>
      <c r="Y115" s="250"/>
      <c r="Z115" s="252"/>
      <c r="AA115" s="250"/>
      <c r="AB115" s="210"/>
      <c r="AC115" s="209"/>
      <c r="AD115" s="111"/>
      <c r="AE115" s="112"/>
      <c r="AF115" s="208"/>
      <c r="AG115" s="207"/>
      <c r="AH115" s="113"/>
      <c r="AI115" s="28"/>
      <c r="AJ115" s="206"/>
      <c r="AK115" s="206"/>
      <c r="AL115" s="205"/>
    </row>
    <row r="116" spans="1:46" ht="21.95" customHeight="1">
      <c r="A116" s="134"/>
      <c r="B116" s="204"/>
      <c r="C116" s="100"/>
      <c r="D116" s="101"/>
      <c r="E116" s="203"/>
      <c r="F116" s="202"/>
      <c r="G116" s="102"/>
      <c r="H116" s="103"/>
      <c r="I116" s="102"/>
      <c r="J116" s="122"/>
      <c r="K116" s="201"/>
      <c r="L116" s="102"/>
      <c r="M116" s="125"/>
      <c r="N116" s="200"/>
      <c r="O116" s="129"/>
      <c r="P116" s="130"/>
      <c r="Q116" s="254" t="s">
        <v>73</v>
      </c>
      <c r="R116" s="255"/>
      <c r="S116" s="101"/>
      <c r="T116" s="101"/>
      <c r="U116" s="256"/>
      <c r="V116" s="255"/>
      <c r="W116" s="101"/>
      <c r="X116" s="101"/>
      <c r="Y116" s="256"/>
      <c r="Z116" s="257"/>
      <c r="AA116" s="256"/>
      <c r="AB116" s="199"/>
      <c r="AC116" s="198"/>
      <c r="AD116" s="104"/>
      <c r="AE116" s="105"/>
      <c r="AF116" s="197"/>
      <c r="AG116" s="196"/>
      <c r="AH116" s="106"/>
      <c r="AI116" s="27"/>
      <c r="AJ116" s="195"/>
      <c r="AK116" s="195"/>
      <c r="AL116" s="194"/>
    </row>
    <row r="117" spans="1:46" ht="21.95" customHeight="1">
      <c r="A117" s="134"/>
      <c r="B117" s="204"/>
      <c r="C117" s="100"/>
      <c r="D117" s="101"/>
      <c r="E117" s="203"/>
      <c r="F117" s="202"/>
      <c r="G117" s="102"/>
      <c r="H117" s="103"/>
      <c r="I117" s="102"/>
      <c r="J117" s="122"/>
      <c r="K117" s="201"/>
      <c r="L117" s="102"/>
      <c r="M117" s="125"/>
      <c r="N117" s="200"/>
      <c r="O117" s="129"/>
      <c r="P117" s="130"/>
      <c r="Q117" s="254" t="s">
        <v>73</v>
      </c>
      <c r="R117" s="255"/>
      <c r="S117" s="101"/>
      <c r="T117" s="101"/>
      <c r="U117" s="256"/>
      <c r="V117" s="255"/>
      <c r="W117" s="101"/>
      <c r="X117" s="101"/>
      <c r="Y117" s="256"/>
      <c r="Z117" s="257"/>
      <c r="AA117" s="256"/>
      <c r="AB117" s="199"/>
      <c r="AC117" s="198"/>
      <c r="AD117" s="104"/>
      <c r="AE117" s="105"/>
      <c r="AF117" s="197"/>
      <c r="AG117" s="196"/>
      <c r="AH117" s="106"/>
      <c r="AI117" s="27"/>
      <c r="AJ117" s="195"/>
      <c r="AK117" s="195"/>
      <c r="AL117" s="194"/>
    </row>
    <row r="118" spans="1:46" ht="21.95" customHeight="1">
      <c r="A118" s="134"/>
      <c r="B118" s="204"/>
      <c r="C118" s="100"/>
      <c r="D118" s="101"/>
      <c r="E118" s="203"/>
      <c r="F118" s="202"/>
      <c r="G118" s="102"/>
      <c r="H118" s="103"/>
      <c r="I118" s="102"/>
      <c r="J118" s="122"/>
      <c r="K118" s="201"/>
      <c r="L118" s="102"/>
      <c r="M118" s="125"/>
      <c r="N118" s="200"/>
      <c r="O118" s="129"/>
      <c r="P118" s="130"/>
      <c r="Q118" s="254" t="s">
        <v>73</v>
      </c>
      <c r="R118" s="255"/>
      <c r="S118" s="101"/>
      <c r="T118" s="101"/>
      <c r="U118" s="256"/>
      <c r="V118" s="255"/>
      <c r="W118" s="101"/>
      <c r="X118" s="101"/>
      <c r="Y118" s="256"/>
      <c r="Z118" s="257"/>
      <c r="AA118" s="256"/>
      <c r="AB118" s="199"/>
      <c r="AC118" s="198"/>
      <c r="AD118" s="104"/>
      <c r="AE118" s="105"/>
      <c r="AF118" s="197"/>
      <c r="AG118" s="196"/>
      <c r="AH118" s="106"/>
      <c r="AI118" s="27"/>
      <c r="AJ118" s="195"/>
      <c r="AK118" s="195"/>
      <c r="AL118" s="194"/>
    </row>
    <row r="119" spans="1:46" ht="21.95" customHeight="1">
      <c r="A119" s="134"/>
      <c r="B119" s="204"/>
      <c r="C119" s="100"/>
      <c r="D119" s="101"/>
      <c r="E119" s="203"/>
      <c r="F119" s="202"/>
      <c r="G119" s="102"/>
      <c r="H119" s="103"/>
      <c r="I119" s="102"/>
      <c r="J119" s="122"/>
      <c r="K119" s="201"/>
      <c r="L119" s="102"/>
      <c r="M119" s="125"/>
      <c r="N119" s="200"/>
      <c r="O119" s="129"/>
      <c r="P119" s="130"/>
      <c r="Q119" s="254" t="s">
        <v>73</v>
      </c>
      <c r="R119" s="255"/>
      <c r="S119" s="101"/>
      <c r="T119" s="101"/>
      <c r="U119" s="256"/>
      <c r="V119" s="255"/>
      <c r="W119" s="101"/>
      <c r="X119" s="101"/>
      <c r="Y119" s="256"/>
      <c r="Z119" s="257"/>
      <c r="AA119" s="256"/>
      <c r="AB119" s="199"/>
      <c r="AC119" s="198"/>
      <c r="AD119" s="104"/>
      <c r="AE119" s="105"/>
      <c r="AF119" s="197"/>
      <c r="AG119" s="196"/>
      <c r="AH119" s="106"/>
      <c r="AI119" s="27"/>
      <c r="AJ119" s="195"/>
      <c r="AK119" s="195"/>
      <c r="AL119" s="194"/>
    </row>
    <row r="120" spans="1:46" ht="21.95" customHeight="1">
      <c r="A120" s="134"/>
      <c r="B120" s="204"/>
      <c r="C120" s="100"/>
      <c r="D120" s="101"/>
      <c r="E120" s="203"/>
      <c r="F120" s="202"/>
      <c r="G120" s="102"/>
      <c r="H120" s="103"/>
      <c r="I120" s="102"/>
      <c r="J120" s="122"/>
      <c r="K120" s="201"/>
      <c r="L120" s="102"/>
      <c r="M120" s="125"/>
      <c r="N120" s="200"/>
      <c r="O120" s="129"/>
      <c r="P120" s="130"/>
      <c r="Q120" s="254" t="s">
        <v>73</v>
      </c>
      <c r="R120" s="255"/>
      <c r="S120" s="101"/>
      <c r="T120" s="101"/>
      <c r="U120" s="256"/>
      <c r="V120" s="255"/>
      <c r="W120" s="101"/>
      <c r="X120" s="101"/>
      <c r="Y120" s="256"/>
      <c r="Z120" s="257"/>
      <c r="AA120" s="256"/>
      <c r="AB120" s="199"/>
      <c r="AC120" s="198"/>
      <c r="AD120" s="104"/>
      <c r="AE120" s="105"/>
      <c r="AF120" s="197"/>
      <c r="AG120" s="196"/>
      <c r="AH120" s="106"/>
      <c r="AI120" s="27"/>
      <c r="AJ120" s="195"/>
      <c r="AK120" s="195"/>
      <c r="AL120" s="194"/>
      <c r="AT120" s="78"/>
    </row>
    <row r="121" spans="1:46" ht="21.95" customHeight="1">
      <c r="A121" s="134"/>
      <c r="B121" s="204"/>
      <c r="C121" s="100"/>
      <c r="D121" s="101"/>
      <c r="E121" s="203"/>
      <c r="F121" s="202"/>
      <c r="G121" s="102"/>
      <c r="H121" s="103"/>
      <c r="I121" s="102"/>
      <c r="J121" s="122"/>
      <c r="K121" s="201"/>
      <c r="L121" s="102"/>
      <c r="M121" s="125"/>
      <c r="N121" s="200"/>
      <c r="O121" s="129"/>
      <c r="P121" s="130"/>
      <c r="Q121" s="254" t="s">
        <v>73</v>
      </c>
      <c r="R121" s="255"/>
      <c r="S121" s="101"/>
      <c r="T121" s="101"/>
      <c r="U121" s="256"/>
      <c r="V121" s="255"/>
      <c r="W121" s="101"/>
      <c r="X121" s="101"/>
      <c r="Y121" s="256"/>
      <c r="Z121" s="257"/>
      <c r="AA121" s="256"/>
      <c r="AB121" s="199"/>
      <c r="AC121" s="198"/>
      <c r="AD121" s="104"/>
      <c r="AE121" s="105"/>
      <c r="AF121" s="197"/>
      <c r="AG121" s="196"/>
      <c r="AH121" s="106"/>
      <c r="AI121" s="27"/>
      <c r="AJ121" s="195"/>
      <c r="AK121" s="195"/>
      <c r="AL121" s="194"/>
      <c r="AT121" s="78"/>
    </row>
    <row r="122" spans="1:46" ht="21.95" customHeight="1">
      <c r="A122" s="134"/>
      <c r="B122" s="204"/>
      <c r="C122" s="100"/>
      <c r="D122" s="101"/>
      <c r="E122" s="203"/>
      <c r="F122" s="202"/>
      <c r="G122" s="102"/>
      <c r="H122" s="103"/>
      <c r="I122" s="102"/>
      <c r="J122" s="122"/>
      <c r="K122" s="201"/>
      <c r="L122" s="102"/>
      <c r="M122" s="125"/>
      <c r="N122" s="200"/>
      <c r="O122" s="129"/>
      <c r="P122" s="130"/>
      <c r="Q122" s="254" t="s">
        <v>73</v>
      </c>
      <c r="R122" s="255"/>
      <c r="S122" s="101"/>
      <c r="T122" s="101"/>
      <c r="U122" s="256"/>
      <c r="V122" s="255"/>
      <c r="W122" s="101"/>
      <c r="X122" s="101"/>
      <c r="Y122" s="256"/>
      <c r="Z122" s="257"/>
      <c r="AA122" s="256"/>
      <c r="AB122" s="199"/>
      <c r="AC122" s="198"/>
      <c r="AD122" s="104"/>
      <c r="AE122" s="105"/>
      <c r="AF122" s="197"/>
      <c r="AG122" s="196"/>
      <c r="AH122" s="106"/>
      <c r="AI122" s="27"/>
      <c r="AJ122" s="195"/>
      <c r="AK122" s="195"/>
      <c r="AL122" s="194"/>
    </row>
    <row r="123" spans="1:46" ht="21.95" customHeight="1">
      <c r="A123" s="134"/>
      <c r="B123" s="204"/>
      <c r="C123" s="100"/>
      <c r="D123" s="101"/>
      <c r="E123" s="203"/>
      <c r="F123" s="202"/>
      <c r="G123" s="102"/>
      <c r="H123" s="103"/>
      <c r="I123" s="102"/>
      <c r="J123" s="122"/>
      <c r="K123" s="201"/>
      <c r="L123" s="102"/>
      <c r="M123" s="125"/>
      <c r="N123" s="200"/>
      <c r="O123" s="129"/>
      <c r="P123" s="130"/>
      <c r="Q123" s="254" t="s">
        <v>73</v>
      </c>
      <c r="R123" s="255"/>
      <c r="S123" s="101"/>
      <c r="T123" s="101"/>
      <c r="U123" s="256"/>
      <c r="V123" s="255"/>
      <c r="W123" s="101"/>
      <c r="X123" s="101"/>
      <c r="Y123" s="256"/>
      <c r="Z123" s="257"/>
      <c r="AA123" s="256"/>
      <c r="AB123" s="199"/>
      <c r="AC123" s="198"/>
      <c r="AD123" s="104"/>
      <c r="AE123" s="105"/>
      <c r="AF123" s="197"/>
      <c r="AG123" s="196"/>
      <c r="AH123" s="106"/>
      <c r="AI123" s="27"/>
      <c r="AJ123" s="195"/>
      <c r="AK123" s="195"/>
      <c r="AL123" s="194"/>
    </row>
    <row r="124" spans="1:46" ht="22.9" customHeight="1" thickBot="1">
      <c r="A124" s="136"/>
      <c r="B124" s="193"/>
      <c r="C124" s="137"/>
      <c r="D124" s="138"/>
      <c r="E124" s="192"/>
      <c r="F124" s="191"/>
      <c r="G124" s="139"/>
      <c r="H124" s="140"/>
      <c r="I124" s="139"/>
      <c r="J124" s="141"/>
      <c r="K124" s="190"/>
      <c r="L124" s="139"/>
      <c r="M124" s="142"/>
      <c r="N124" s="189"/>
      <c r="O124" s="143"/>
      <c r="P124" s="144"/>
      <c r="Q124" s="269" t="s">
        <v>73</v>
      </c>
      <c r="R124" s="259"/>
      <c r="S124" s="260"/>
      <c r="T124" s="138"/>
      <c r="U124" s="270"/>
      <c r="V124" s="271"/>
      <c r="W124" s="272"/>
      <c r="X124" s="138"/>
      <c r="Y124" s="270"/>
      <c r="Z124" s="273"/>
      <c r="AA124" s="270"/>
      <c r="AB124" s="188"/>
      <c r="AC124" s="187"/>
      <c r="AD124" s="145"/>
      <c r="AE124" s="146"/>
      <c r="AF124" s="186"/>
      <c r="AG124" s="185"/>
      <c r="AH124" s="147"/>
      <c r="AI124" s="30"/>
      <c r="AJ124" s="184"/>
      <c r="AK124" s="184"/>
      <c r="AL124" s="183"/>
    </row>
    <row r="125" spans="1:46" ht="21" customHeight="1">
      <c r="S125" s="82"/>
      <c r="T125" s="82"/>
      <c r="AL125" s="182"/>
    </row>
    <row r="126" spans="1:46" ht="21" customHeight="1">
      <c r="S126" s="82"/>
      <c r="T126" s="82"/>
    </row>
    <row r="127" spans="1:46" ht="21" customHeight="1">
      <c r="S127" s="82"/>
      <c r="T127" s="82"/>
    </row>
    <row r="128" spans="1:46" ht="21" customHeight="1">
      <c r="S128" s="82"/>
      <c r="T128" s="82"/>
    </row>
    <row r="129" spans="19:20" ht="21" customHeight="1">
      <c r="S129" s="82"/>
      <c r="T129" s="82"/>
    </row>
    <row r="130" spans="19:20" ht="21" customHeight="1">
      <c r="S130" s="82"/>
      <c r="T130" s="82"/>
    </row>
    <row r="131" spans="19:20" ht="21" customHeight="1">
      <c r="S131" s="82"/>
      <c r="T131" s="82"/>
    </row>
    <row r="132" spans="19:20" ht="21" customHeight="1">
      <c r="S132" s="82"/>
      <c r="T132" s="82"/>
    </row>
    <row r="133" spans="19:20" ht="21" customHeight="1">
      <c r="S133" s="82"/>
      <c r="T133" s="82"/>
    </row>
    <row r="134" spans="19:20" ht="21" customHeight="1">
      <c r="S134" s="82"/>
      <c r="T134" s="82"/>
    </row>
    <row r="135" spans="19:20" ht="21" customHeight="1">
      <c r="S135" s="82"/>
      <c r="T135" s="82"/>
    </row>
    <row r="136" spans="19:20" ht="21" customHeight="1">
      <c r="S136" s="82"/>
      <c r="T136" s="82"/>
    </row>
    <row r="137" spans="19:20" ht="21" customHeight="1">
      <c r="S137" s="82"/>
      <c r="T137" s="82"/>
    </row>
    <row r="138" spans="19:20" ht="21" customHeight="1">
      <c r="S138" s="82"/>
      <c r="T138" s="82"/>
    </row>
    <row r="139" spans="19:20" ht="21" customHeight="1">
      <c r="S139" s="82"/>
      <c r="T139" s="82"/>
    </row>
    <row r="140" spans="19:20" ht="21" customHeight="1">
      <c r="S140" s="82"/>
      <c r="T140" s="82"/>
    </row>
    <row r="141" spans="19:20" ht="21" customHeight="1">
      <c r="S141" s="82"/>
      <c r="T141" s="82"/>
    </row>
    <row r="142" spans="19:20" ht="21" customHeight="1">
      <c r="S142" s="82"/>
      <c r="T142" s="82"/>
    </row>
    <row r="143" spans="19:20" ht="21" customHeight="1">
      <c r="S143" s="82"/>
      <c r="T143" s="82"/>
    </row>
    <row r="144" spans="19:20" ht="21" customHeight="1">
      <c r="S144" s="82"/>
      <c r="T144" s="82"/>
    </row>
    <row r="145" spans="19:20" ht="21" customHeight="1">
      <c r="S145" s="82"/>
      <c r="T145" s="82"/>
    </row>
    <row r="146" spans="19:20" ht="21" customHeight="1">
      <c r="S146" s="82"/>
      <c r="T146" s="82"/>
    </row>
    <row r="147" spans="19:20" ht="21" customHeight="1">
      <c r="S147" s="82"/>
      <c r="T147" s="82"/>
    </row>
    <row r="148" spans="19:20" ht="21" customHeight="1">
      <c r="S148" s="82"/>
      <c r="T148" s="82"/>
    </row>
    <row r="149" spans="19:20" ht="21" customHeight="1">
      <c r="S149" s="82"/>
      <c r="T149" s="82"/>
    </row>
    <row r="150" spans="19:20" ht="21" customHeight="1">
      <c r="S150" s="82"/>
      <c r="T150" s="82"/>
    </row>
    <row r="151" spans="19:20" ht="21" customHeight="1">
      <c r="S151" s="82"/>
      <c r="T151" s="82"/>
    </row>
    <row r="152" spans="19:20" ht="21" customHeight="1">
      <c r="S152" s="82"/>
      <c r="T152" s="82"/>
    </row>
    <row r="153" spans="19:20" ht="21" customHeight="1">
      <c r="S153" s="82"/>
      <c r="T153" s="82"/>
    </row>
    <row r="154" spans="19:20" ht="21" customHeight="1">
      <c r="S154" s="82"/>
      <c r="T154" s="82"/>
    </row>
    <row r="155" spans="19:20" ht="21" customHeight="1">
      <c r="S155" s="82"/>
      <c r="T155" s="82"/>
    </row>
    <row r="156" spans="19:20" ht="21" customHeight="1">
      <c r="S156" s="82"/>
      <c r="T156" s="82"/>
    </row>
    <row r="157" spans="19:20" ht="21" customHeight="1">
      <c r="S157" s="82"/>
      <c r="T157" s="82"/>
    </row>
    <row r="158" spans="19:20" ht="21" customHeight="1">
      <c r="S158" s="82"/>
      <c r="T158" s="82"/>
    </row>
    <row r="159" spans="19:20" ht="21" customHeight="1">
      <c r="S159" s="82"/>
      <c r="T159" s="82"/>
    </row>
    <row r="160" spans="19:20" ht="21" customHeight="1">
      <c r="S160" s="82"/>
      <c r="T160" s="82"/>
    </row>
    <row r="161" spans="19:20" ht="21" customHeight="1">
      <c r="S161" s="82"/>
      <c r="T161" s="82"/>
    </row>
    <row r="162" spans="19:20" ht="21" customHeight="1">
      <c r="S162" s="82"/>
      <c r="T162" s="82"/>
    </row>
    <row r="163" spans="19:20" ht="21" customHeight="1">
      <c r="S163" s="82"/>
      <c r="T163" s="82"/>
    </row>
    <row r="164" spans="19:20" ht="21" customHeight="1">
      <c r="S164" s="82"/>
      <c r="T164" s="82"/>
    </row>
    <row r="165" spans="19:20" ht="21" customHeight="1">
      <c r="S165" s="82"/>
      <c r="T165" s="82"/>
    </row>
    <row r="166" spans="19:20" ht="21" customHeight="1">
      <c r="S166" s="82"/>
      <c r="T166" s="82"/>
    </row>
    <row r="167" spans="19:20" ht="21" customHeight="1">
      <c r="S167" s="82"/>
      <c r="T167" s="82"/>
    </row>
    <row r="168" spans="19:20" ht="21" customHeight="1">
      <c r="S168" s="82"/>
      <c r="T168" s="82"/>
    </row>
    <row r="169" spans="19:20" ht="21" customHeight="1">
      <c r="S169" s="82"/>
      <c r="T169" s="82"/>
    </row>
    <row r="170" spans="19:20" ht="21" customHeight="1">
      <c r="S170" s="82"/>
      <c r="T170" s="82"/>
    </row>
    <row r="171" spans="19:20" ht="21" customHeight="1">
      <c r="S171" s="82"/>
      <c r="T171" s="82"/>
    </row>
    <row r="172" spans="19:20" ht="21" customHeight="1">
      <c r="S172" s="82"/>
      <c r="T172" s="82"/>
    </row>
    <row r="173" spans="19:20" ht="21" customHeight="1">
      <c r="S173" s="82"/>
      <c r="T173" s="82"/>
    </row>
    <row r="174" spans="19:20" ht="21" customHeight="1">
      <c r="S174" s="82"/>
      <c r="T174" s="82"/>
    </row>
    <row r="175" spans="19:20" ht="21" customHeight="1">
      <c r="S175" s="82"/>
      <c r="T175" s="82"/>
    </row>
    <row r="176" spans="19:20" ht="21" customHeight="1">
      <c r="S176" s="82"/>
      <c r="T176" s="82"/>
    </row>
    <row r="177" spans="19:20" ht="21" customHeight="1">
      <c r="S177" s="82"/>
      <c r="T177" s="82"/>
    </row>
    <row r="178" spans="19:20" ht="21" customHeight="1">
      <c r="S178" s="82"/>
      <c r="T178" s="82"/>
    </row>
    <row r="179" spans="19:20" ht="21" customHeight="1">
      <c r="S179" s="82"/>
      <c r="T179" s="82"/>
    </row>
    <row r="180" spans="19:20" ht="21" customHeight="1">
      <c r="S180" s="82"/>
      <c r="T180" s="82"/>
    </row>
    <row r="181" spans="19:20" ht="21" customHeight="1">
      <c r="S181" s="82"/>
      <c r="T181" s="82"/>
    </row>
    <row r="182" spans="19:20" ht="21" customHeight="1">
      <c r="S182" s="82"/>
      <c r="T182" s="82"/>
    </row>
    <row r="183" spans="19:20" ht="21" customHeight="1">
      <c r="S183" s="82"/>
      <c r="T183" s="82"/>
    </row>
    <row r="184" spans="19:20" ht="21" customHeight="1">
      <c r="S184" s="82"/>
      <c r="T184" s="82"/>
    </row>
    <row r="185" spans="19:20" ht="21" customHeight="1">
      <c r="S185" s="82"/>
      <c r="T185" s="82"/>
    </row>
    <row r="186" spans="19:20" ht="21" customHeight="1">
      <c r="S186" s="82"/>
      <c r="T186" s="82"/>
    </row>
    <row r="187" spans="19:20" ht="21" customHeight="1">
      <c r="S187" s="82"/>
      <c r="T187" s="82"/>
    </row>
    <row r="188" spans="19:20" ht="21" customHeight="1">
      <c r="S188" s="82"/>
      <c r="T188" s="82"/>
    </row>
    <row r="189" spans="19:20" ht="21" customHeight="1">
      <c r="S189" s="82"/>
      <c r="T189" s="82"/>
    </row>
    <row r="190" spans="19:20" ht="21" customHeight="1">
      <c r="S190" s="82"/>
      <c r="T190" s="82"/>
    </row>
    <row r="191" spans="19:20" ht="21" customHeight="1">
      <c r="S191" s="82"/>
      <c r="T191" s="82"/>
    </row>
    <row r="192" spans="19:20" ht="21" customHeight="1">
      <c r="S192" s="82"/>
      <c r="T192" s="82"/>
    </row>
    <row r="193" spans="19:20" ht="21" customHeight="1">
      <c r="S193" s="82"/>
      <c r="T193" s="82"/>
    </row>
    <row r="194" spans="19:20" ht="21" customHeight="1">
      <c r="S194" s="82"/>
      <c r="T194" s="82"/>
    </row>
    <row r="195" spans="19:20" ht="21" customHeight="1">
      <c r="S195" s="82"/>
      <c r="T195" s="82"/>
    </row>
    <row r="196" spans="19:20" ht="21" customHeight="1">
      <c r="S196" s="82"/>
      <c r="T196" s="82"/>
    </row>
    <row r="197" spans="19:20" ht="21" customHeight="1">
      <c r="S197" s="82"/>
      <c r="T197" s="82"/>
    </row>
    <row r="198" spans="19:20" ht="21" customHeight="1">
      <c r="S198" s="82"/>
      <c r="T198" s="82"/>
    </row>
    <row r="199" spans="19:20" ht="21" customHeight="1">
      <c r="S199" s="82"/>
      <c r="T199" s="82"/>
    </row>
    <row r="200" spans="19:20" ht="21" customHeight="1">
      <c r="S200" s="82"/>
      <c r="T200" s="82"/>
    </row>
    <row r="201" spans="19:20" ht="21" customHeight="1">
      <c r="S201" s="82"/>
      <c r="T201" s="82"/>
    </row>
    <row r="202" spans="19:20" ht="21" customHeight="1">
      <c r="S202" s="82"/>
      <c r="T202" s="82"/>
    </row>
    <row r="203" spans="19:20" ht="21" customHeight="1">
      <c r="S203" s="82"/>
      <c r="T203" s="82"/>
    </row>
    <row r="204" spans="19:20" ht="21" customHeight="1">
      <c r="S204" s="82"/>
      <c r="T204" s="82"/>
    </row>
    <row r="205" spans="19:20" ht="21" customHeight="1">
      <c r="S205" s="82"/>
      <c r="T205" s="82"/>
    </row>
    <row r="206" spans="19:20" ht="21" customHeight="1">
      <c r="S206" s="82"/>
      <c r="T206" s="82"/>
    </row>
    <row r="207" spans="19:20" ht="21" customHeight="1">
      <c r="S207" s="82"/>
      <c r="T207" s="82"/>
    </row>
    <row r="208" spans="19:20" ht="21" customHeight="1">
      <c r="S208" s="82"/>
      <c r="T208" s="82"/>
    </row>
    <row r="209" spans="19:20" ht="21" customHeight="1">
      <c r="S209" s="82"/>
      <c r="T209" s="82"/>
    </row>
    <row r="210" spans="19:20" ht="21" customHeight="1">
      <c r="S210" s="82"/>
      <c r="T210" s="82"/>
    </row>
    <row r="211" spans="19:20" ht="21" customHeight="1">
      <c r="S211" s="82"/>
      <c r="T211" s="82"/>
    </row>
    <row r="212" spans="19:20" ht="21" customHeight="1">
      <c r="S212" s="82"/>
      <c r="T212" s="82"/>
    </row>
    <row r="213" spans="19:20" ht="21" customHeight="1">
      <c r="S213" s="82"/>
      <c r="T213" s="82"/>
    </row>
    <row r="214" spans="19:20" ht="21" customHeight="1">
      <c r="S214" s="82"/>
      <c r="T214" s="82"/>
    </row>
    <row r="215" spans="19:20" ht="21" customHeight="1">
      <c r="S215" s="82"/>
      <c r="T215" s="82"/>
    </row>
    <row r="216" spans="19:20" ht="21" customHeight="1">
      <c r="S216" s="82"/>
      <c r="T216" s="82"/>
    </row>
    <row r="217" spans="19:20" ht="21" customHeight="1">
      <c r="S217" s="82"/>
      <c r="T217" s="82"/>
    </row>
    <row r="218" spans="19:20" ht="21" customHeight="1">
      <c r="S218" s="82"/>
      <c r="T218" s="82"/>
    </row>
    <row r="219" spans="19:20" ht="21" customHeight="1">
      <c r="S219" s="82"/>
      <c r="T219" s="82"/>
    </row>
    <row r="220" spans="19:20" ht="21" customHeight="1">
      <c r="S220" s="82"/>
      <c r="T220" s="82"/>
    </row>
    <row r="221" spans="19:20" ht="21" customHeight="1">
      <c r="S221" s="82"/>
      <c r="T221" s="82"/>
    </row>
    <row r="222" spans="19:20" ht="21" customHeight="1">
      <c r="S222" s="82"/>
      <c r="T222" s="82"/>
    </row>
    <row r="223" spans="19:20" ht="21" customHeight="1">
      <c r="S223" s="82"/>
      <c r="T223" s="82"/>
    </row>
    <row r="224" spans="19:20" ht="21" customHeight="1">
      <c r="S224" s="82"/>
      <c r="T224" s="82"/>
    </row>
    <row r="225" spans="19:20" ht="21" customHeight="1">
      <c r="S225" s="82"/>
      <c r="T225" s="82"/>
    </row>
    <row r="226" spans="19:20" ht="21" customHeight="1">
      <c r="S226" s="82"/>
      <c r="T226" s="82"/>
    </row>
    <row r="227" spans="19:20" ht="21" customHeight="1">
      <c r="S227" s="82"/>
      <c r="T227" s="82"/>
    </row>
    <row r="228" spans="19:20" ht="21" customHeight="1">
      <c r="S228" s="82"/>
      <c r="T228" s="82"/>
    </row>
    <row r="229" spans="19:20" ht="21" customHeight="1">
      <c r="S229" s="82"/>
      <c r="T229" s="82"/>
    </row>
    <row r="230" spans="19:20" ht="21" customHeight="1">
      <c r="S230" s="82"/>
      <c r="T230" s="82"/>
    </row>
    <row r="231" spans="19:20" ht="21" customHeight="1">
      <c r="S231" s="82"/>
      <c r="T231" s="82"/>
    </row>
    <row r="232" spans="19:20" ht="21" customHeight="1">
      <c r="S232" s="82"/>
      <c r="T232" s="82"/>
    </row>
    <row r="233" spans="19:20" ht="21" customHeight="1">
      <c r="S233" s="82"/>
      <c r="T233" s="82"/>
    </row>
    <row r="234" spans="19:20" ht="21" customHeight="1">
      <c r="S234" s="82"/>
      <c r="T234" s="82"/>
    </row>
    <row r="235" spans="19:20" ht="21" customHeight="1">
      <c r="S235" s="82"/>
      <c r="T235" s="82"/>
    </row>
    <row r="236" spans="19:20" ht="21" customHeight="1">
      <c r="S236" s="82"/>
      <c r="T236" s="82"/>
    </row>
    <row r="237" spans="19:20" ht="21" customHeight="1">
      <c r="S237" s="82"/>
      <c r="T237" s="82"/>
    </row>
    <row r="238" spans="19:20" ht="21" customHeight="1">
      <c r="S238" s="82"/>
      <c r="T238" s="82"/>
    </row>
    <row r="239" spans="19:20" ht="21" customHeight="1">
      <c r="S239" s="82"/>
      <c r="T239" s="82"/>
    </row>
    <row r="240" spans="19:20" ht="21" customHeight="1">
      <c r="S240" s="82"/>
      <c r="T240" s="82"/>
    </row>
    <row r="241" spans="19:20" ht="21" customHeight="1">
      <c r="S241" s="82"/>
      <c r="T241" s="82"/>
    </row>
    <row r="242" spans="19:20" ht="21" customHeight="1">
      <c r="S242" s="82"/>
      <c r="T242" s="82"/>
    </row>
    <row r="243" spans="19:20" ht="21" customHeight="1">
      <c r="S243" s="82"/>
      <c r="T243" s="82"/>
    </row>
    <row r="244" spans="19:20" ht="21" customHeight="1">
      <c r="S244" s="82"/>
      <c r="T244" s="82"/>
    </row>
    <row r="245" spans="19:20" ht="21" customHeight="1">
      <c r="S245" s="82"/>
      <c r="T245" s="82"/>
    </row>
    <row r="246" spans="19:20" ht="21" customHeight="1">
      <c r="S246" s="82"/>
      <c r="T246" s="82"/>
    </row>
    <row r="247" spans="19:20" ht="21" customHeight="1">
      <c r="S247" s="82"/>
      <c r="T247" s="82"/>
    </row>
    <row r="248" spans="19:20" ht="21" customHeight="1">
      <c r="S248" s="82"/>
      <c r="T248" s="82"/>
    </row>
    <row r="249" spans="19:20" ht="21" customHeight="1">
      <c r="S249" s="82"/>
      <c r="T249" s="82"/>
    </row>
    <row r="250" spans="19:20" ht="21" customHeight="1">
      <c r="S250" s="82"/>
      <c r="T250" s="82"/>
    </row>
    <row r="251" spans="19:20" ht="21" customHeight="1">
      <c r="S251" s="82"/>
      <c r="T251" s="82"/>
    </row>
    <row r="252" spans="19:20" ht="21" customHeight="1">
      <c r="S252" s="82"/>
      <c r="T252" s="82"/>
    </row>
    <row r="253" spans="19:20" ht="21" customHeight="1">
      <c r="S253" s="82"/>
      <c r="T253" s="82"/>
    </row>
    <row r="254" spans="19:20" ht="21" customHeight="1">
      <c r="S254" s="82"/>
      <c r="T254" s="82"/>
    </row>
    <row r="255" spans="19:20" ht="21" customHeight="1">
      <c r="S255" s="82"/>
      <c r="T255" s="82"/>
    </row>
    <row r="256" spans="19:20" ht="21" customHeight="1">
      <c r="S256" s="82"/>
      <c r="T256" s="82"/>
    </row>
    <row r="257" spans="19:20" ht="21" customHeight="1">
      <c r="S257" s="82"/>
      <c r="T257" s="82"/>
    </row>
    <row r="258" spans="19:20" ht="21" customHeight="1">
      <c r="S258" s="82"/>
      <c r="T258" s="82"/>
    </row>
    <row r="259" spans="19:20" ht="21" customHeight="1">
      <c r="S259" s="82"/>
      <c r="T259" s="82"/>
    </row>
    <row r="260" spans="19:20" ht="21" customHeight="1">
      <c r="S260" s="82"/>
      <c r="T260" s="82"/>
    </row>
    <row r="261" spans="19:20" ht="21" customHeight="1">
      <c r="S261" s="82"/>
      <c r="T261" s="82"/>
    </row>
    <row r="262" spans="19:20" ht="21" customHeight="1">
      <c r="S262" s="82"/>
      <c r="T262" s="82"/>
    </row>
    <row r="263" spans="19:20" ht="21" customHeight="1">
      <c r="S263" s="82"/>
      <c r="T263" s="82"/>
    </row>
    <row r="264" spans="19:20" ht="21" customHeight="1">
      <c r="S264" s="82"/>
      <c r="T264" s="82"/>
    </row>
    <row r="265" spans="19:20" ht="21" customHeight="1">
      <c r="S265" s="82"/>
      <c r="T265" s="82"/>
    </row>
    <row r="266" spans="19:20" ht="21" customHeight="1">
      <c r="S266" s="82"/>
      <c r="T266" s="82"/>
    </row>
    <row r="267" spans="19:20" ht="21" customHeight="1">
      <c r="S267" s="82"/>
      <c r="T267" s="82"/>
    </row>
    <row r="268" spans="19:20" ht="21" customHeight="1">
      <c r="S268" s="82"/>
      <c r="T268" s="82"/>
    </row>
    <row r="269" spans="19:20" ht="21" customHeight="1">
      <c r="S269" s="82"/>
      <c r="T269" s="82"/>
    </row>
    <row r="270" spans="19:20" ht="21" customHeight="1">
      <c r="S270" s="82"/>
      <c r="T270" s="82"/>
    </row>
    <row r="271" spans="19:20" ht="21" customHeight="1">
      <c r="S271" s="82"/>
      <c r="T271" s="82"/>
    </row>
    <row r="272" spans="19:20" ht="21" customHeight="1">
      <c r="S272" s="82"/>
      <c r="T272" s="82"/>
    </row>
    <row r="273" spans="19:20" ht="21" customHeight="1">
      <c r="S273" s="82"/>
      <c r="T273" s="82"/>
    </row>
    <row r="274" spans="19:20" ht="21" customHeight="1">
      <c r="S274" s="82"/>
      <c r="T274" s="82"/>
    </row>
    <row r="275" spans="19:20" ht="21" customHeight="1">
      <c r="S275" s="82"/>
      <c r="T275" s="82"/>
    </row>
    <row r="276" spans="19:20" ht="21" customHeight="1">
      <c r="S276" s="82"/>
      <c r="T276" s="82"/>
    </row>
    <row r="277" spans="19:20" ht="21" customHeight="1">
      <c r="S277" s="82"/>
      <c r="T277" s="82"/>
    </row>
    <row r="278" spans="19:20" ht="21" customHeight="1">
      <c r="S278" s="82"/>
      <c r="T278" s="82"/>
    </row>
    <row r="279" spans="19:20" ht="21" customHeight="1">
      <c r="S279" s="82"/>
      <c r="T279" s="82"/>
    </row>
    <row r="280" spans="19:20" ht="21" customHeight="1">
      <c r="S280" s="82"/>
      <c r="T280" s="82"/>
    </row>
    <row r="281" spans="19:20" ht="21" customHeight="1">
      <c r="S281" s="82"/>
      <c r="T281" s="82"/>
    </row>
    <row r="282" spans="19:20" ht="21" customHeight="1">
      <c r="S282" s="82"/>
      <c r="T282" s="82"/>
    </row>
    <row r="283" spans="19:20" ht="21" customHeight="1">
      <c r="S283" s="82"/>
      <c r="T283" s="82"/>
    </row>
    <row r="284" spans="19:20" ht="21" customHeight="1">
      <c r="S284" s="82"/>
      <c r="T284" s="82"/>
    </row>
    <row r="285" spans="19:20" ht="21" customHeight="1">
      <c r="S285" s="82"/>
      <c r="T285" s="82"/>
    </row>
    <row r="286" spans="19:20" ht="21" customHeight="1">
      <c r="S286" s="82"/>
      <c r="T286" s="82"/>
    </row>
    <row r="287" spans="19:20" ht="21" customHeight="1">
      <c r="S287" s="82"/>
      <c r="T287" s="82"/>
    </row>
    <row r="288" spans="19:20" ht="21" customHeight="1">
      <c r="S288" s="82"/>
      <c r="T288" s="82"/>
    </row>
    <row r="289" spans="19:20" ht="21" customHeight="1">
      <c r="S289" s="82"/>
      <c r="T289" s="82"/>
    </row>
    <row r="290" spans="19:20" ht="21" customHeight="1">
      <c r="S290" s="82"/>
      <c r="T290" s="82"/>
    </row>
    <row r="291" spans="19:20" ht="21" customHeight="1">
      <c r="S291" s="82"/>
      <c r="T291" s="82"/>
    </row>
    <row r="292" spans="19:20" ht="21" customHeight="1">
      <c r="S292" s="82"/>
      <c r="T292" s="82"/>
    </row>
    <row r="293" spans="19:20" ht="21" customHeight="1">
      <c r="S293" s="82"/>
      <c r="T293" s="82"/>
    </row>
    <row r="294" spans="19:20" ht="21" customHeight="1">
      <c r="S294" s="82"/>
      <c r="T294" s="82"/>
    </row>
    <row r="295" spans="19:20" ht="21" customHeight="1">
      <c r="S295" s="82"/>
      <c r="T295" s="82"/>
    </row>
    <row r="296" spans="19:20" ht="21" customHeight="1">
      <c r="S296" s="82"/>
      <c r="T296" s="82"/>
    </row>
    <row r="297" spans="19:20" ht="21" customHeight="1">
      <c r="S297" s="82"/>
      <c r="T297" s="82"/>
    </row>
    <row r="298" spans="19:20" ht="21" customHeight="1">
      <c r="S298" s="82"/>
      <c r="T298" s="82"/>
    </row>
    <row r="299" spans="19:20" ht="21" customHeight="1">
      <c r="S299" s="82"/>
      <c r="T299" s="82"/>
    </row>
    <row r="300" spans="19:20" ht="21" customHeight="1">
      <c r="S300" s="82"/>
      <c r="T300" s="82"/>
    </row>
    <row r="301" spans="19:20" ht="21" customHeight="1">
      <c r="S301" s="82"/>
      <c r="T301" s="82"/>
    </row>
    <row r="302" spans="19:20" ht="21" customHeight="1">
      <c r="S302" s="82"/>
      <c r="T302" s="82"/>
    </row>
    <row r="303" spans="19:20" ht="21" customHeight="1">
      <c r="S303" s="82"/>
      <c r="T303" s="82"/>
    </row>
    <row r="304" spans="19:20" ht="21" customHeight="1">
      <c r="S304" s="82"/>
      <c r="T304" s="82"/>
    </row>
    <row r="305" spans="19:20" ht="21" customHeight="1">
      <c r="S305" s="82"/>
      <c r="T305" s="82"/>
    </row>
    <row r="306" spans="19:20" ht="21" customHeight="1">
      <c r="S306" s="82"/>
      <c r="T306" s="82"/>
    </row>
    <row r="307" spans="19:20" ht="21" customHeight="1">
      <c r="S307" s="82"/>
      <c r="T307" s="82"/>
    </row>
    <row r="308" spans="19:20" ht="21" customHeight="1">
      <c r="S308" s="82"/>
      <c r="T308" s="82"/>
    </row>
    <row r="309" spans="19:20" ht="21" customHeight="1">
      <c r="S309" s="82"/>
      <c r="T309" s="82"/>
    </row>
    <row r="310" spans="19:20" ht="21" customHeight="1">
      <c r="S310" s="82"/>
      <c r="T310" s="82"/>
    </row>
    <row r="311" spans="19:20" ht="21" customHeight="1">
      <c r="S311" s="82"/>
      <c r="T311" s="82"/>
    </row>
    <row r="312" spans="19:20" ht="21" customHeight="1">
      <c r="S312" s="82"/>
      <c r="T312" s="82"/>
    </row>
    <row r="313" spans="19:20" ht="21" customHeight="1">
      <c r="S313" s="82"/>
      <c r="T313" s="82"/>
    </row>
    <row r="314" spans="19:20" ht="21" customHeight="1">
      <c r="S314" s="82"/>
      <c r="T314" s="82"/>
    </row>
    <row r="315" spans="19:20" ht="21" customHeight="1">
      <c r="S315" s="82"/>
      <c r="T315" s="82"/>
    </row>
    <row r="316" spans="19:20" ht="21" customHeight="1">
      <c r="S316" s="82"/>
      <c r="T316" s="82"/>
    </row>
    <row r="317" spans="19:20" ht="21" customHeight="1">
      <c r="S317" s="82"/>
      <c r="T317" s="82"/>
    </row>
    <row r="318" spans="19:20" ht="21" customHeight="1">
      <c r="S318" s="82"/>
      <c r="T318" s="82"/>
    </row>
    <row r="319" spans="19:20" ht="21" customHeight="1">
      <c r="S319" s="82"/>
      <c r="T319" s="82"/>
    </row>
    <row r="320" spans="19:20" ht="21" customHeight="1">
      <c r="S320" s="82"/>
      <c r="T320" s="82"/>
    </row>
    <row r="321" spans="19:20" ht="21" customHeight="1">
      <c r="S321" s="82"/>
      <c r="T321" s="82"/>
    </row>
    <row r="322" spans="19:20" ht="21" customHeight="1">
      <c r="S322" s="82"/>
      <c r="T322" s="82"/>
    </row>
    <row r="323" spans="19:20" ht="21" customHeight="1">
      <c r="S323" s="82"/>
      <c r="T323" s="82"/>
    </row>
    <row r="324" spans="19:20" ht="21" customHeight="1">
      <c r="S324" s="82"/>
      <c r="T324" s="82"/>
    </row>
    <row r="325" spans="19:20" ht="21" customHeight="1">
      <c r="S325" s="82"/>
      <c r="T325" s="82"/>
    </row>
    <row r="326" spans="19:20" ht="21" customHeight="1">
      <c r="S326" s="82"/>
      <c r="T326" s="82"/>
    </row>
    <row r="327" spans="19:20" ht="21" customHeight="1">
      <c r="S327" s="82"/>
      <c r="T327" s="82"/>
    </row>
    <row r="328" spans="19:20" ht="21" customHeight="1">
      <c r="S328" s="82"/>
      <c r="T328" s="82"/>
    </row>
    <row r="329" spans="19:20" ht="21" customHeight="1">
      <c r="S329" s="82"/>
      <c r="T329" s="82"/>
    </row>
    <row r="330" spans="19:20" ht="21" customHeight="1">
      <c r="S330" s="82"/>
      <c r="T330" s="82"/>
    </row>
    <row r="331" spans="19:20" ht="21" customHeight="1">
      <c r="S331" s="82"/>
      <c r="T331" s="82"/>
    </row>
    <row r="332" spans="19:20" ht="21" customHeight="1">
      <c r="S332" s="82"/>
      <c r="T332" s="82"/>
    </row>
    <row r="333" spans="19:20" ht="21" customHeight="1">
      <c r="S333" s="82"/>
      <c r="T333" s="82"/>
    </row>
    <row r="334" spans="19:20" ht="21" customHeight="1">
      <c r="S334" s="82"/>
      <c r="T334" s="82"/>
    </row>
    <row r="335" spans="19:20" ht="21" customHeight="1">
      <c r="S335" s="82"/>
      <c r="T335" s="82"/>
    </row>
    <row r="336" spans="19:20" ht="21" customHeight="1">
      <c r="S336" s="82"/>
      <c r="T336" s="82"/>
    </row>
    <row r="337" spans="19:20" ht="21" customHeight="1">
      <c r="S337" s="82"/>
      <c r="T337" s="82"/>
    </row>
    <row r="338" spans="19:20" ht="21" customHeight="1">
      <c r="S338" s="82"/>
      <c r="T338" s="82"/>
    </row>
    <row r="339" spans="19:20" ht="21" customHeight="1">
      <c r="S339" s="82"/>
      <c r="T339" s="82"/>
    </row>
    <row r="340" spans="19:20" ht="21" customHeight="1">
      <c r="S340" s="82"/>
      <c r="T340" s="82"/>
    </row>
    <row r="341" spans="19:20" ht="21" customHeight="1">
      <c r="S341" s="82"/>
      <c r="T341" s="82"/>
    </row>
    <row r="342" spans="19:20" ht="21" customHeight="1">
      <c r="S342" s="82"/>
      <c r="T342" s="82"/>
    </row>
    <row r="343" spans="19:20" ht="21" customHeight="1">
      <c r="S343" s="82"/>
      <c r="T343" s="82"/>
    </row>
    <row r="344" spans="19:20" ht="21" customHeight="1">
      <c r="S344" s="82"/>
      <c r="T344" s="82"/>
    </row>
    <row r="345" spans="19:20" ht="21" customHeight="1">
      <c r="S345" s="82"/>
      <c r="T345" s="82"/>
    </row>
  </sheetData>
  <protectedRanges>
    <protectedRange sqref="C3:D4" name="範囲8_1_1_3_1"/>
    <protectedRange sqref="B3:B4" name="範囲8_2_3_1"/>
  </protectedRanges>
  <mergeCells count="138">
    <mergeCell ref="AH63:AH64"/>
    <mergeCell ref="AI63:AI64"/>
    <mergeCell ref="AJ63:AJ64"/>
    <mergeCell ref="AK63:AK64"/>
    <mergeCell ref="AL63:AL64"/>
    <mergeCell ref="AB63:AB64"/>
    <mergeCell ref="AC63:AC64"/>
    <mergeCell ref="AD63:AD64"/>
    <mergeCell ref="AE63:AE64"/>
    <mergeCell ref="AF63:AF64"/>
    <mergeCell ref="AG63:AG64"/>
    <mergeCell ref="V63:V64"/>
    <mergeCell ref="W63:W64"/>
    <mergeCell ref="X63:X64"/>
    <mergeCell ref="Y63:Y64"/>
    <mergeCell ref="Z63:Z64"/>
    <mergeCell ref="AA63:AA64"/>
    <mergeCell ref="P63:P64"/>
    <mergeCell ref="Q63:Q64"/>
    <mergeCell ref="R63:R64"/>
    <mergeCell ref="S63:S64"/>
    <mergeCell ref="T63:T64"/>
    <mergeCell ref="U63:U64"/>
    <mergeCell ref="J63:J64"/>
    <mergeCell ref="K63:K64"/>
    <mergeCell ref="L63:L64"/>
    <mergeCell ref="M63:M64"/>
    <mergeCell ref="N63:N64"/>
    <mergeCell ref="O63:O64"/>
    <mergeCell ref="A63:A64"/>
    <mergeCell ref="E63:E64"/>
    <mergeCell ref="F63:F64"/>
    <mergeCell ref="G63:G64"/>
    <mergeCell ref="H63:H64"/>
    <mergeCell ref="I63:I64"/>
    <mergeCell ref="AH35:AH36"/>
    <mergeCell ref="AI35:AI36"/>
    <mergeCell ref="AJ35:AJ36"/>
    <mergeCell ref="AK35:AK36"/>
    <mergeCell ref="AL35:AL36"/>
    <mergeCell ref="O62:P62"/>
    <mergeCell ref="S62:T62"/>
    <mergeCell ref="V62:W62"/>
    <mergeCell ref="AB35:AB36"/>
    <mergeCell ref="AC35:AC36"/>
    <mergeCell ref="AD35:AD36"/>
    <mergeCell ref="AE35:AE36"/>
    <mergeCell ref="AF35:AF36"/>
    <mergeCell ref="AG35:AG36"/>
    <mergeCell ref="V35:V36"/>
    <mergeCell ref="W35:W36"/>
    <mergeCell ref="X35:X36"/>
    <mergeCell ref="Y35:Y36"/>
    <mergeCell ref="Z35:Z36"/>
    <mergeCell ref="AA35:AA36"/>
    <mergeCell ref="O35:O36"/>
    <mergeCell ref="P35:P36"/>
    <mergeCell ref="Q35:Q36"/>
    <mergeCell ref="R35:S35"/>
    <mergeCell ref="T35:T36"/>
    <mergeCell ref="U35:U36"/>
    <mergeCell ref="I35:I36"/>
    <mergeCell ref="J35:J36"/>
    <mergeCell ref="K35:K36"/>
    <mergeCell ref="L35:L36"/>
    <mergeCell ref="M35:M36"/>
    <mergeCell ref="N35:N36"/>
    <mergeCell ref="Q32:W32"/>
    <mergeCell ref="F34:I34"/>
    <mergeCell ref="K34:M34"/>
    <mergeCell ref="R34:U34"/>
    <mergeCell ref="V34:Y34"/>
    <mergeCell ref="A35:A36"/>
    <mergeCell ref="E35:E36"/>
    <mergeCell ref="F35:F36"/>
    <mergeCell ref="G35:G36"/>
    <mergeCell ref="H35:H36"/>
    <mergeCell ref="G30:H30"/>
    <mergeCell ref="I30:J30"/>
    <mergeCell ref="G31:H31"/>
    <mergeCell ref="I31:J31"/>
    <mergeCell ref="E32:F32"/>
    <mergeCell ref="G32:H32"/>
    <mergeCell ref="I32:J32"/>
    <mergeCell ref="N25:O25"/>
    <mergeCell ref="P25:X25"/>
    <mergeCell ref="N26:O26"/>
    <mergeCell ref="P26:X26"/>
    <mergeCell ref="N27:Z27"/>
    <mergeCell ref="B29:D29"/>
    <mergeCell ref="F29:J29"/>
    <mergeCell ref="N21:O21"/>
    <mergeCell ref="P21:Y21"/>
    <mergeCell ref="N22:O22"/>
    <mergeCell ref="P22:Y22"/>
    <mergeCell ref="N23:O23"/>
    <mergeCell ref="P23:Y23"/>
    <mergeCell ref="N18:O18"/>
    <mergeCell ref="P18:Y18"/>
    <mergeCell ref="N19:O19"/>
    <mergeCell ref="P19:Y19"/>
    <mergeCell ref="N20:O20"/>
    <mergeCell ref="P20:Y20"/>
    <mergeCell ref="F12:H12"/>
    <mergeCell ref="I12:L12"/>
    <mergeCell ref="N12:Z12"/>
    <mergeCell ref="N13:Z13"/>
    <mergeCell ref="N14:Z14"/>
    <mergeCell ref="N15:Z15"/>
    <mergeCell ref="F10:H10"/>
    <mergeCell ref="I10:J10"/>
    <mergeCell ref="K10:L10"/>
    <mergeCell ref="F11:H11"/>
    <mergeCell ref="I11:L11"/>
    <mergeCell ref="N11:Z11"/>
    <mergeCell ref="A7:A8"/>
    <mergeCell ref="B7:D8"/>
    <mergeCell ref="F7:L7"/>
    <mergeCell ref="F8:H8"/>
    <mergeCell ref="I8:L8"/>
    <mergeCell ref="N8:Z9"/>
    <mergeCell ref="F9:H9"/>
    <mergeCell ref="I9:L9"/>
    <mergeCell ref="B4:E4"/>
    <mergeCell ref="F4:G4"/>
    <mergeCell ref="H4:L4"/>
    <mergeCell ref="O4:S4"/>
    <mergeCell ref="U4:Z4"/>
    <mergeCell ref="O5:S5"/>
    <mergeCell ref="U5:Z5"/>
    <mergeCell ref="O1:Q1"/>
    <mergeCell ref="S1:T1"/>
    <mergeCell ref="O2:S2"/>
    <mergeCell ref="U2:Z2"/>
    <mergeCell ref="B3:E3"/>
    <mergeCell ref="F3:L3"/>
    <mergeCell ref="O3:S3"/>
    <mergeCell ref="U3:Z3"/>
  </mergeCells>
  <phoneticPr fontId="9"/>
  <dataValidations count="47">
    <dataValidation type="list" allowBlank="1" showInputMessage="1" showErrorMessage="1" sqref="U29:U30" xr:uid="{6AF9FED8-A872-4775-BF86-A4EE6E272021}">
      <formula1>"　　,●"</formula1>
    </dataValidation>
    <dataValidation type="list" allowBlank="1" showInputMessage="1" showErrorMessage="1" sqref="R65:R124 R37:R56" xr:uid="{1FD3F316-8A2D-4535-BC17-C5B96C5E2CD2}">
      <formula1>医薬品分類</formula1>
    </dataValidation>
    <dataValidation showDropDown="1" showInputMessage="1" showErrorMessage="1" sqref="T37" xr:uid="{028C0AEF-602A-4730-85E9-CE259E891C0E}"/>
    <dataValidation type="list" imeMode="halfAlpha" allowBlank="1" showInputMessage="1" showErrorMessage="1" error="半角18文字以内で入力してください" sqref="AL37:AL56 AL65:AL124" xr:uid="{FD5227AF-1DE4-44B0-B339-AB0A6A6360D9}">
      <formula1>"0,A,B,C,D,E,F,G"</formula1>
    </dataValidation>
    <dataValidation type="list" imeMode="halfAlpha" allowBlank="1" showInputMessage="1" showErrorMessage="1" error="半角18文字以内で入力してください" sqref="AK37:AK56 AK65:AK124" xr:uid="{FF52CCB8-F013-414B-84FC-B4B990CA98DC}">
      <formula1>"0,A1,A2,A3,A9,B1,B2,B9,C1,D1,X"</formula1>
    </dataValidation>
    <dataValidation type="list" allowBlank="1" showInputMessage="1" showErrorMessage="1" error="該当なし または 該当品を選択してください" sqref="AA65:AA124 AA37:AA56" xr:uid="{7D5B4A4F-E079-4EE7-9917-7773E3A25A1D}">
      <formula1>"課税対象（10％）,非課税対象（0％）,軽減税率対象（8％）"</formula1>
    </dataValidation>
    <dataValidation type="list" allowBlank="1" showInputMessage="1" showErrorMessage="1" sqref="W65:W124 W37:W56" xr:uid="{5B3E9693-5F45-45C9-8F1C-A0034D504296}">
      <formula1>"届出,認証,承認"</formula1>
    </dataValidation>
    <dataValidation type="list" allowBlank="1" showInputMessage="1" showErrorMessage="1" sqref="Q65:Q124 Q37:Q56" xr:uid="{EF6D41D8-A561-4483-A63F-47D6D180C04F}">
      <formula1>"常温,冷蔵,'-20℃,'-80℃,液体ちっ素"</formula1>
    </dataValidation>
    <dataValidation type="list" allowBlank="1" showInputMessage="1" showErrorMessage="1" sqref="S65:S124 S37:S56" xr:uid="{699100C7-C2D1-4448-B612-23D2C5AC1135}">
      <formula1>INDIRECT($R37)</formula1>
    </dataValidation>
    <dataValidation type="custom" imeMode="halfAlpha" allowBlank="1" showInputMessage="1" showErrorMessage="1" error="半角18文字以内で入力してください" sqref="AJ65:AJ124 AJ37:AJ56" xr:uid="{2ED2E367-3922-426A-B0A1-83320429C748}">
      <formula1>LEN(AJ37)&lt;=18</formula1>
    </dataValidation>
    <dataValidation type="custom" imeMode="halfAlpha" allowBlank="1" showInputMessage="1" showErrorMessage="1" error="5桁 - 6桁の数字で入力ください" sqref="Z65:Z124 Z37:Z56" xr:uid="{028B0410-6CB0-4C20-BF88-9A922AB65646}">
      <formula1>LEN(Z37)=12</formula1>
    </dataValidation>
    <dataValidation type="custom" imeMode="halfAlpha" allowBlank="1" showInputMessage="1" showErrorMessage="1" error="半角9桁で入力してください" sqref="Y65:Y124 Y37:Y56" xr:uid="{023B030E-8551-43B1-9DA6-788111DD7633}">
      <formula1>LEN(Y37)=9</formula1>
    </dataValidation>
    <dataValidation type="custom" imeMode="halfAlpha" allowBlank="1" showInputMessage="1" showErrorMessage="1" sqref="U65:U124 U38:U56" xr:uid="{0238680D-155F-4F08-87FA-EA3132D2DF29}">
      <formula1>LEN(U38)=9</formula1>
    </dataValidation>
    <dataValidation imeMode="halfAlpha" showDropDown="1" showInputMessage="1" showErrorMessage="1" sqref="T65:T124 T38:T56" xr:uid="{B30E945A-EB4F-4FF8-9014-25946941CD69}"/>
    <dataValidation type="custom" imeMode="halfAlpha" allowBlank="1" showInputMessage="1" showErrorMessage="1" error="8桁もしくは13桁の数字を入力してください_x000a_JANコードが無い場合は”-”を入力してください" sqref="O65:O124 O37:O56" xr:uid="{0BDE8720-FFF6-48B0-9D68-B2BA2D27C078}">
      <formula1>OR(LEN(O37)=13,LEN(O37)=8,O37="-")</formula1>
    </dataValidation>
    <dataValidation type="custom" imeMode="halfAlpha" allowBlank="1" showInputMessage="1" showErrorMessage="1" error="4桁でご入力ください" sqref="I31:J31" xr:uid="{36134EE9-FEC1-40C4-93E3-7C8FC26BACEB}">
      <formula1>LEN(F31)&lt;=4</formula1>
    </dataValidation>
    <dataValidation type="custom" imeMode="halfAlpha" allowBlank="1" showInputMessage="1" showErrorMessage="1" sqref="G31:H31" xr:uid="{7E9DF696-BE8E-4E77-A130-462EB8DECD19}">
      <formula1>LEN(G31)&lt;=2</formula1>
    </dataValidation>
    <dataValidation type="custom" allowBlank="1" showInputMessage="1" showErrorMessage="1" error="18文字以下で入力してください" sqref="F29:J29" xr:uid="{AA0C984C-C9DB-4DBD-9CA0-DEE0C66F82F7}">
      <formula1>LEN(F29)&lt;=18</formula1>
    </dataValidation>
    <dataValidation imeMode="halfAlpha" allowBlank="1" showInputMessage="1" showErrorMessage="1" sqref="AF37:AG56 X65:X124 X37:X56 AF65:AG124" xr:uid="{FB8A769D-A9E2-4561-A91E-8D4998D4DA34}"/>
    <dataValidation type="list" allowBlank="1" showInputMessage="1" showErrorMessage="1" sqref="Y32" xr:uid="{3FBD76A2-63CC-4DF5-8A3B-6C5177D3227A}">
      <formula1>"0,1"</formula1>
    </dataValidation>
    <dataValidation type="list" allowBlank="1" showInputMessage="1" showErrorMessage="1" sqref="O32" xr:uid="{238C1E51-1439-4E57-97BE-EF3D24FBBDC9}">
      <formula1>"可,不可"</formula1>
    </dataValidation>
    <dataValidation type="list" imeMode="halfAlpha" allowBlank="1" showInputMessage="1" showErrorMessage="1" error="1 大型、2 特大のいずれかを入力してください" sqref="AH37:AH56 AH65:AH124" xr:uid="{20524299-7FFB-4DDF-A8C3-D958C4170F52}">
      <formula1>"大型,特大"</formula1>
    </dataValidation>
    <dataValidation type="list" allowBlank="1" showInputMessage="1" showErrorMessage="1" sqref="V65:V124 V37:V56" xr:uid="{E4476A12-397F-465B-8868-422E618E0B52}">
      <formula1>"雑品,ｸﾗｽⅠ(一般),ｸﾗｽⅠ(一般)・特定保守,ｸﾗｽⅡ(管理),ｸﾗｽⅡ(管理)・電子体温計,ｸﾗｽⅡ(管理)・特定保守,ｸﾗｽⅢ(高度),ｸﾗｽⅢ(高度)・特定保守,ｸﾗｽⅣ(高度),ｸﾗｽⅣ(高度)・特定保守"</formula1>
    </dataValidation>
    <dataValidation type="custom" imeMode="halfAlpha" allowBlank="1" showInputMessage="1" showErrorMessage="1" error="半角2文字以内で入力してください" sqref="T6:W6 F31 F30:J30" xr:uid="{403338DE-E629-40D8-B1B6-AB73D2111A16}">
      <formula1>LEN(F6)&lt;=2</formula1>
    </dataValidation>
    <dataValidation type="custom" imeMode="halfAlpha" allowBlank="1" showInputMessage="1" showErrorMessage="1" error="半角4文字で入力してください" sqref="S62 V62 Q62 Z6 B32" xr:uid="{D1BAB027-FF24-4662-9EAA-7C32BC03B4D6}">
      <formula1>LEN(B6)&lt;=4</formula1>
    </dataValidation>
    <dataValidation type="custom" imeMode="halfAlpha" allowBlank="1" showInputMessage="1" showErrorMessage="1" error="半角1文字で入力してください" sqref="Y6" xr:uid="{8D11CB28-891C-46BD-915B-982DC24123A8}">
      <formula1>LEN(Y6)&lt;=1</formula1>
    </dataValidation>
    <dataValidation type="custom" allowBlank="1" showInputMessage="1" showErrorMessage="1" error="全角20文字（半角40文字）以内で入力してください" sqref="B65:B124 B37:B56" xr:uid="{0DBA8742-A99B-43C7-B035-FA500C8D8408}">
      <formula1>LENB(B37)&lt;=40</formula1>
    </dataValidation>
    <dataValidation type="custom" imeMode="halfAlpha" allowBlank="1" showInputMessage="1" showErrorMessage="1" error="半角数字を入力してください" sqref="L37:L56 G65:G124 L65:L124 G37:G56" xr:uid="{4372082A-53FE-4F47-A08A-405905DA3065}">
      <formula1>ISNUMBER(G37)</formula1>
    </dataValidation>
    <dataValidation type="whole" imeMode="halfAlpha" allowBlank="1" showInputMessage="1" showErrorMessage="1" error="数字（整数）を入力してください" sqref="E37:E56 AB37:AB56 E65:E124 AB65:AB124" xr:uid="{B7C4473E-E80F-4628-882A-1348C45FA2D4}">
      <formula1>0</formula1>
      <formula2>9999999999</formula2>
    </dataValidation>
    <dataValidation type="custom" imeMode="halfAlpha" allowBlank="1" showInputMessage="1" showErrorMessage="1" error="数字（小数点第二位まで）を入力してください" sqref="F37:F56 F65:F124 K65:K124 K37:K56" xr:uid="{0292244E-5C2C-4FC0-888D-EE82CA6759C5}">
      <formula1>ROUND(F37,2)=F37</formula1>
    </dataValidation>
    <dataValidation type="list" allowBlank="1" showInputMessage="1" showErrorMessage="1" error="ドロップダウンリストより選択してください" sqref="M37:M56 H65:H124 M65:M124 H37:H56" xr:uid="{C02549A6-8EC6-478D-BC69-7E046044A63D}">
      <formula1>"個,箱,枚,袋・パック,本,双,セット,巻,式,足,缶,組,対,冊,ケース,ダース,キログラム,メートル"</formula1>
    </dataValidation>
    <dataValidation type="whole" imeMode="halfAlpha" allowBlank="1" showInputMessage="1" showErrorMessage="1" error="数字（整数）を入力してください" sqref="I65:J124 I37:J56" xr:uid="{D43535EE-1FC6-469A-B943-0148C3DF8C5A}">
      <formula1>0</formula1>
      <formula2>999999999</formula2>
    </dataValidation>
    <dataValidation type="whole" imeMode="halfAlpha" allowBlank="1" showInputMessage="1" showErrorMessage="1" error="数字（整数）を入力してください" sqref="AC37:AC56 AC65:AC124" xr:uid="{78E9EB16-552E-49FC-926F-DC6B77D8F512}">
      <formula1>0</formula1>
      <formula2>100</formula2>
    </dataValidation>
    <dataValidation type="custom" imeMode="halfAlpha" allowBlank="1" showInputMessage="1" showErrorMessage="1" error="数字（小数点第四位まで）を入力してください" sqref="AD37:AD56 AD65:AD124" xr:uid="{D170893A-C5F3-4997-8164-1E9421863773}">
      <formula1>ROUND(AD37,4)=AD37</formula1>
    </dataValidation>
    <dataValidation type="list" imeMode="halfAlpha" allowBlank="1" showInputMessage="1" showErrorMessage="1" error="リストより選択してください" sqref="AE37:AE56 AE65:AE124" xr:uid="{EDB64756-BB05-484D-AC28-06B301142E44}">
      <formula1>"USD,EUR,JPY,GBP,CHF,CNY,SEK,CAD,DKK,NOK,QAR,THB,AED,AUD,HKD,SAR,KWD,KRW,SGD,NZD,ZAR,CZK,MXN,RUB,HUF"</formula1>
    </dataValidation>
    <dataValidation type="whole" imeMode="halfAlpha" allowBlank="1" showInputMessage="1" showErrorMessage="1" error="数字（整数）を入力してください" sqref="AI37:AI56 AI65:AI124" xr:uid="{BB4D1B9B-D766-4DB5-AA31-1180F994CE92}">
      <formula1>0</formula1>
      <formula2>999999</formula2>
    </dataValidation>
    <dataValidation type="custom" allowBlank="1" showInputMessage="1" showErrorMessage="1" error="600文字以内で入力してください" sqref="N8" xr:uid="{A205268E-63F9-4E5B-BBA5-08AD3D550A40}">
      <formula1>LEN(N8)&lt;=600</formula1>
    </dataValidation>
    <dataValidation type="custom" imeMode="halfAlpha" allowBlank="1" showInputMessage="1" showErrorMessage="1" error="半角6文字で入力してください" sqref="D33 I32:J32 E32:F32" xr:uid="{B0696BED-ECB5-4697-AF85-60851B1173E5}">
      <formula1>LEN(D32)&lt;=6</formula1>
    </dataValidation>
    <dataValidation type="custom" allowBlank="1" showInputMessage="1" showErrorMessage="1" error="200文字以内で入力してください" sqref="A37:A56 C36:D56 A65:A124 C64:D124 H4" xr:uid="{6C03F779-F066-4734-8D73-0827D88C698D}">
      <formula1>LEN(A4)&lt;=200</formula1>
    </dataValidation>
    <dataValidation type="custom" imeMode="halfAlpha" allowBlank="1" showInputMessage="1" showErrorMessage="1" error="半角10文字で入力してください" sqref="D34 X62:Z62" xr:uid="{512A4907-DA83-44D1-A2EE-5216531DF1A8}">
      <formula1>LEN(D34)&lt;=10</formula1>
    </dataValidation>
    <dataValidation type="custom" allowBlank="1" showInputMessage="1" showErrorMessage="1" error="25文字以内で入力してください" sqref="P65:P124 P37:P56" xr:uid="{478D29F6-A6CB-4E0F-B0D2-874E00607614}">
      <formula1>LEN(P37)&lt;=25</formula1>
    </dataValidation>
    <dataValidation type="list" allowBlank="1" showInputMessage="1" showErrorMessage="1" sqref="N26" xr:uid="{F6ADDB3A-E078-4123-B663-3FCDC299B0DC}">
      <formula1>"元払い：,●運賃：,●取合："</formula1>
    </dataValidation>
    <dataValidation type="list" allowBlank="1" showInputMessage="1" showErrorMessage="1" sqref="S29:S31 Y26 U31 O29:O31 Q29:Q31 Y29:Y31 Z30:Z31 W30:W31" xr:uid="{54C42232-25E8-4CFA-9D42-90316724B625}">
      <formula1>"　,●"</formula1>
    </dataValidation>
    <dataValidation type="list" allowBlank="1" showInputMessage="1" showErrorMessage="1" error="仕入品、開発品、OEMのいずれかを選択してください" sqref="B30" xr:uid="{16F93DBD-FC72-4F50-A7F2-4F27B993F350}">
      <formula1>"仕入品,開発品,OEM"</formula1>
    </dataValidation>
    <dataValidation type="list" allowBlank="1" showInputMessage="1" showErrorMessage="1" error="国内、海外のいずれかを選択してください" sqref="D30" xr:uid="{973C6426-DA19-434E-A5BB-EBB8A4421830}">
      <formula1>"国内,海外"</formula1>
    </dataValidation>
    <dataValidation type="list" allowBlank="1" showInputMessage="1" showErrorMessage="1" error="新規、改良改善、既存差替、行追加、復活品のいずれかを選択してください" sqref="B31" xr:uid="{C9AAB668-59D9-44A0-A75C-4E447D6AD137}">
      <formula1>"新規,改良・改善,既存差替,行追加,復活品"</formula1>
    </dataValidation>
    <dataValidation type="list" imeMode="halfAlpha" allowBlank="1" showInputMessage="1" showErrorMessage="1" error="1 単独品、2 セット組み合せ品、3 アソート品有り、4 支給品有りのいずれかを入力してください" sqref="D31" xr:uid="{A4134FEE-082E-4E34-BABF-C88CB4786E47}">
      <formula1>"単独品,セット組み合せ品,アソート品有り,支給品有り"</formula1>
    </dataValidation>
  </dataValidations>
  <pageMargins left="0.23622047244094491" right="0.23622047244094491" top="0.35433070866141736" bottom="0.35433070866141736" header="0" footer="0.31496062992125984"/>
  <pageSetup paperSize="8" scale="52" fitToHeight="0" orientation="landscape" r:id="rId1"/>
  <headerFooter>
    <oddFooter>&amp;F</oddFooter>
  </headerFooter>
  <rowBreaks count="1" manualBreakCount="1">
    <brk id="60" max="37"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3B6CE-F07B-4634-BE52-67A871C11C11}">
  <sheetPr>
    <pageSetUpPr fitToPage="1"/>
  </sheetPr>
  <dimension ref="A1:AZ345"/>
  <sheetViews>
    <sheetView zoomScaleNormal="100" zoomScaleSheetLayoutView="85" zoomScalePageLayoutView="55" workbookViewId="0"/>
  </sheetViews>
  <sheetFormatPr defaultColWidth="9" defaultRowHeight="13.5"/>
  <cols>
    <col min="1" max="1" width="17.25" style="82" customWidth="1"/>
    <col min="2" max="4" width="15.625" style="82" customWidth="1"/>
    <col min="5" max="5" width="11.125" style="82" customWidth="1"/>
    <col min="6" max="6" width="11.375" style="82" customWidth="1"/>
    <col min="7" max="7" width="6.625" style="82" bestFit="1" customWidth="1"/>
    <col min="8" max="8" width="5" style="82" bestFit="1" customWidth="1"/>
    <col min="9" max="9" width="6.625" style="82" bestFit="1" customWidth="1"/>
    <col min="10" max="10" width="5.75" style="82" customWidth="1"/>
    <col min="11" max="11" width="9.125" style="82" bestFit="1" customWidth="1"/>
    <col min="12" max="12" width="9.625" style="82" bestFit="1" customWidth="1"/>
    <col min="13" max="13" width="5" style="82" bestFit="1" customWidth="1"/>
    <col min="14" max="14" width="13.125" style="82" customWidth="1"/>
    <col min="15" max="15" width="13.75" style="82" customWidth="1"/>
    <col min="16" max="16" width="12.75" style="82" customWidth="1"/>
    <col min="17" max="17" width="11" style="82" customWidth="1"/>
    <col min="18" max="18" width="12.75" style="82" customWidth="1"/>
    <col min="19" max="19" width="12.75" style="68" customWidth="1"/>
    <col min="20" max="20" width="10" style="68" bestFit="1" customWidth="1"/>
    <col min="21" max="21" width="10.625" style="82" bestFit="1" customWidth="1"/>
    <col min="22" max="22" width="10.25" style="82" customWidth="1"/>
    <col min="23" max="23" width="9.25" style="82" customWidth="1"/>
    <col min="24" max="24" width="13.375" style="82" customWidth="1"/>
    <col min="25" max="25" width="11.75" style="82" bestFit="1" customWidth="1"/>
    <col min="26" max="26" width="10.125" style="82" customWidth="1"/>
    <col min="27" max="27" width="12.5" style="82" customWidth="1"/>
    <col min="28" max="29" width="11.125" style="82" customWidth="1"/>
    <col min="30" max="31" width="7.625" style="82" bestFit="1" customWidth="1"/>
    <col min="32" max="33" width="7.625" style="82" customWidth="1"/>
    <col min="34" max="34" width="8.375" style="82" bestFit="1" customWidth="1"/>
    <col min="35" max="35" width="7.625" style="82" bestFit="1" customWidth="1"/>
    <col min="36" max="36" width="12.375" style="82" customWidth="1"/>
    <col min="37" max="37" width="11.625" style="82" customWidth="1"/>
    <col min="38" max="38" width="9.75" style="82" customWidth="1"/>
    <col min="39" max="16384" width="9" style="82"/>
  </cols>
  <sheetData>
    <row r="1" spans="1:37" ht="34.5" customHeight="1" thickBot="1">
      <c r="A1" s="83" t="s">
        <v>183</v>
      </c>
      <c r="E1" s="81"/>
      <c r="F1" s="80"/>
      <c r="L1" s="79"/>
      <c r="M1" s="79"/>
      <c r="N1" s="287" t="s">
        <v>7</v>
      </c>
      <c r="O1" s="504" t="str">
        <f>IF(COUNTA(B4)=0,"",IF('提案シート(1)'!O1=0,"",'提案シート(1)'!O1))</f>
        <v/>
      </c>
      <c r="P1" s="505"/>
      <c r="Q1" s="506"/>
      <c r="R1" s="288" t="s">
        <v>35</v>
      </c>
      <c r="S1" s="507" t="str">
        <f>IF(COUNTA(B4)=0,"",IF('提案シート(1)'!S1=0,"",'提案シート(1)'!S1))</f>
        <v/>
      </c>
      <c r="T1" s="508"/>
      <c r="U1" s="289"/>
      <c r="V1" s="2"/>
      <c r="W1" s="2"/>
      <c r="X1" s="2"/>
      <c r="Y1" s="2"/>
      <c r="Z1" s="2"/>
      <c r="AB1" s="77"/>
    </row>
    <row r="2" spans="1:37" ht="34.5" customHeight="1" thickBot="1">
      <c r="J2" s="76"/>
      <c r="K2" s="79"/>
      <c r="L2" s="79"/>
      <c r="M2" s="79"/>
      <c r="N2" s="290" t="s">
        <v>8</v>
      </c>
      <c r="O2" s="509" t="str">
        <f>IF(COUNTA(B4)=0,"",IF('提案シート(1)'!O2=0,"",'提案シート(1)'!O2))</f>
        <v/>
      </c>
      <c r="P2" s="510"/>
      <c r="Q2" s="510"/>
      <c r="R2" s="510"/>
      <c r="S2" s="511"/>
      <c r="T2" s="9" t="s">
        <v>47</v>
      </c>
      <c r="U2" s="324" t="str">
        <f>IF(COUNTA(B4)=0,"",IF('提案シート(1)'!U2=0,"",'提案シート(1)'!U2))</f>
        <v/>
      </c>
      <c r="V2" s="325"/>
      <c r="W2" s="325"/>
      <c r="X2" s="325"/>
      <c r="Y2" s="325"/>
      <c r="Z2" s="326"/>
      <c r="AA2" s="75"/>
    </row>
    <row r="3" spans="1:37" ht="34.5" customHeight="1" thickTop="1" thickBot="1">
      <c r="A3" s="74" t="s">
        <v>20</v>
      </c>
      <c r="B3" s="298" t="str">
        <f>PHONETIC(B4)</f>
        <v>ウウ</v>
      </c>
      <c r="C3" s="299"/>
      <c r="D3" s="299"/>
      <c r="E3" s="300"/>
      <c r="F3" s="327" t="s">
        <v>63</v>
      </c>
      <c r="G3" s="328"/>
      <c r="H3" s="328"/>
      <c r="I3" s="328"/>
      <c r="J3" s="328"/>
      <c r="K3" s="328"/>
      <c r="L3" s="328"/>
      <c r="M3" s="73"/>
      <c r="N3" s="291" t="s">
        <v>22</v>
      </c>
      <c r="O3" s="509" t="str">
        <f>IF(COUNTA(B4)=0,"",IF('提案シート(1)'!O3=0,"",'提案シート(1)'!O3))</f>
        <v/>
      </c>
      <c r="P3" s="510"/>
      <c r="Q3" s="510"/>
      <c r="R3" s="510"/>
      <c r="S3" s="511"/>
      <c r="T3" s="8" t="s">
        <v>48</v>
      </c>
      <c r="U3" s="309" t="str">
        <f>IF(COUNTA(B4)=0,"",IF('提案シート(1)'!U3=0,"",'提案シート(1)'!U3))</f>
        <v/>
      </c>
      <c r="V3" s="310"/>
      <c r="W3" s="310"/>
      <c r="X3" s="310"/>
      <c r="Y3" s="310"/>
      <c r="Z3" s="311"/>
      <c r="AA3" s="75"/>
    </row>
    <row r="4" spans="1:37" ht="34.5" customHeight="1" thickTop="1" thickBot="1">
      <c r="A4" s="72" t="s">
        <v>0</v>
      </c>
      <c r="B4" s="298" t="s">
        <v>240</v>
      </c>
      <c r="C4" s="299"/>
      <c r="D4" s="299"/>
      <c r="E4" s="300"/>
      <c r="F4" s="301" t="s">
        <v>2</v>
      </c>
      <c r="G4" s="302"/>
      <c r="H4" s="303"/>
      <c r="I4" s="304"/>
      <c r="J4" s="304"/>
      <c r="K4" s="304"/>
      <c r="L4" s="305"/>
      <c r="M4" s="79"/>
      <c r="N4" s="292" t="s">
        <v>15</v>
      </c>
      <c r="O4" s="306" t="str">
        <f>IF(COUNTA(B4)=0,"",IF('提案シート(1)'!O4=0,"",'提案シート(1)'!O4))</f>
        <v/>
      </c>
      <c r="P4" s="307"/>
      <c r="Q4" s="307"/>
      <c r="R4" s="307"/>
      <c r="S4" s="308"/>
      <c r="T4" s="8" t="s">
        <v>16</v>
      </c>
      <c r="U4" s="309" t="str">
        <f>IF(COUNTA(B4)=0,"",IF('提案シート(1)'!U4=0,"",'提案シート(1)'!U4))</f>
        <v/>
      </c>
      <c r="V4" s="310"/>
      <c r="W4" s="310"/>
      <c r="X4" s="310"/>
      <c r="Y4" s="310"/>
      <c r="Z4" s="311"/>
      <c r="AA4" s="75"/>
    </row>
    <row r="5" spans="1:37" s="70" customFormat="1" ht="34.5" customHeight="1" thickTop="1" thickBot="1">
      <c r="A5" s="71" t="s">
        <v>19</v>
      </c>
      <c r="L5" s="79"/>
      <c r="M5" s="79"/>
      <c r="N5" s="293" t="s">
        <v>49</v>
      </c>
      <c r="O5" s="312" t="str">
        <f>IF(COUNTA(B4)=0,"",IF('提案シート(1)'!O5=0,"",'提案シート(1)'!O5))</f>
        <v/>
      </c>
      <c r="P5" s="313"/>
      <c r="Q5" s="313"/>
      <c r="R5" s="313"/>
      <c r="S5" s="314"/>
      <c r="T5" s="7" t="s">
        <v>21</v>
      </c>
      <c r="U5" s="315" t="str">
        <f>IF(COUNTA(B4)=0,"",IF('提案シート(1)'!U5=0,"",'提案シート(1)'!U5))</f>
        <v/>
      </c>
      <c r="V5" s="316"/>
      <c r="W5" s="316"/>
      <c r="X5" s="316"/>
      <c r="Y5" s="316"/>
      <c r="Z5" s="317"/>
      <c r="AA5" s="75"/>
      <c r="AB5" s="82"/>
      <c r="AC5" s="82"/>
      <c r="AD5" s="82"/>
      <c r="AE5" s="82"/>
      <c r="AF5" s="82"/>
      <c r="AG5" s="82"/>
      <c r="AH5" s="82"/>
      <c r="AI5" s="82"/>
      <c r="AJ5" s="82"/>
      <c r="AK5" s="82"/>
    </row>
    <row r="6" spans="1:37" ht="15" thickBot="1">
      <c r="A6" s="69" t="s">
        <v>165</v>
      </c>
      <c r="B6" s="68"/>
      <c r="L6" s="79"/>
      <c r="M6" s="79"/>
      <c r="O6" s="67"/>
      <c r="P6" s="66"/>
      <c r="Q6" s="66"/>
      <c r="R6" s="66"/>
      <c r="S6" s="66"/>
      <c r="T6" s="92"/>
      <c r="U6" s="174"/>
      <c r="V6" s="92"/>
      <c r="W6" s="92"/>
      <c r="X6" s="65"/>
      <c r="Y6" s="92"/>
      <c r="Z6" s="92"/>
      <c r="AA6" s="67"/>
      <c r="AB6" s="70"/>
      <c r="AC6" s="70"/>
      <c r="AD6" s="70"/>
      <c r="AE6" s="70"/>
      <c r="AF6" s="70"/>
      <c r="AG6" s="70"/>
      <c r="AH6" s="70"/>
      <c r="AI6" s="70"/>
      <c r="AJ6" s="70"/>
      <c r="AK6" s="70"/>
    </row>
    <row r="7" spans="1:37" ht="20.25" customHeight="1" thickBot="1">
      <c r="A7" s="341" t="s">
        <v>156</v>
      </c>
      <c r="B7" s="343" t="str">
        <f>IF(B4&lt;&gt;"",B4,"")&amp;IF(H4&lt;&gt;""," ("&amp;H4&amp;")","")</f>
        <v>うう</v>
      </c>
      <c r="C7" s="344"/>
      <c r="D7" s="345"/>
      <c r="E7" s="90"/>
      <c r="F7" s="349" t="s">
        <v>157</v>
      </c>
      <c r="G7" s="350"/>
      <c r="H7" s="350"/>
      <c r="I7" s="350"/>
      <c r="J7" s="350"/>
      <c r="K7" s="350"/>
      <c r="L7" s="351"/>
      <c r="M7" s="79"/>
      <c r="N7" s="64" t="s">
        <v>23</v>
      </c>
      <c r="O7" s="68"/>
      <c r="S7" s="82"/>
      <c r="T7" s="82"/>
      <c r="Z7" s="63"/>
      <c r="AA7" s="62"/>
    </row>
    <row r="8" spans="1:37" ht="24" customHeight="1" thickBot="1">
      <c r="A8" s="342"/>
      <c r="B8" s="346"/>
      <c r="C8" s="347"/>
      <c r="D8" s="348"/>
      <c r="E8" s="88"/>
      <c r="F8" s="329" t="s">
        <v>158</v>
      </c>
      <c r="G8" s="330"/>
      <c r="H8" s="330"/>
      <c r="I8" s="352" t="str">
        <f>IF(AB37="","",AB37)</f>
        <v/>
      </c>
      <c r="J8" s="336"/>
      <c r="K8" s="336"/>
      <c r="L8" s="337"/>
      <c r="M8" s="79"/>
      <c r="N8" s="353"/>
      <c r="O8" s="354"/>
      <c r="P8" s="354"/>
      <c r="Q8" s="354"/>
      <c r="R8" s="354"/>
      <c r="S8" s="354"/>
      <c r="T8" s="354"/>
      <c r="U8" s="354"/>
      <c r="V8" s="354"/>
      <c r="W8" s="354"/>
      <c r="X8" s="354"/>
      <c r="Y8" s="354"/>
      <c r="Z8" s="355"/>
      <c r="AA8" s="61"/>
    </row>
    <row r="9" spans="1:37" ht="24" customHeight="1" thickBot="1">
      <c r="A9" s="89"/>
      <c r="B9" s="88"/>
      <c r="C9" s="88"/>
      <c r="D9" s="88"/>
      <c r="E9" s="88"/>
      <c r="F9" s="329" t="s">
        <v>159</v>
      </c>
      <c r="G9" s="330"/>
      <c r="H9" s="330"/>
      <c r="I9" s="359" t="str">
        <f>IF(AC37="","",AC37&amp;"％")</f>
        <v/>
      </c>
      <c r="J9" s="359"/>
      <c r="K9" s="359"/>
      <c r="L9" s="360"/>
      <c r="M9" s="88"/>
      <c r="N9" s="356"/>
      <c r="O9" s="357"/>
      <c r="P9" s="357"/>
      <c r="Q9" s="357"/>
      <c r="R9" s="357"/>
      <c r="S9" s="357"/>
      <c r="T9" s="357"/>
      <c r="U9" s="357"/>
      <c r="V9" s="357"/>
      <c r="W9" s="357"/>
      <c r="X9" s="357"/>
      <c r="Y9" s="357"/>
      <c r="Z9" s="358"/>
      <c r="AA9" s="61"/>
    </row>
    <row r="10" spans="1:37" ht="23.25" customHeight="1" thickBot="1">
      <c r="A10" s="89"/>
      <c r="B10" s="88"/>
      <c r="C10" s="88"/>
      <c r="D10" s="88"/>
      <c r="E10" s="88"/>
      <c r="F10" s="329" t="s">
        <v>160</v>
      </c>
      <c r="G10" s="330"/>
      <c r="H10" s="331"/>
      <c r="I10" s="332" t="str">
        <f>IF(F37="","",F37)</f>
        <v/>
      </c>
      <c r="J10" s="333"/>
      <c r="K10" s="334" t="str">
        <f>IF(AND(I10&lt;&gt;"",I8&lt;&gt;""),"（"&amp;ROUND(I10/I8*100,0)&amp;"％）","")</f>
        <v/>
      </c>
      <c r="L10" s="335"/>
      <c r="M10" s="88"/>
      <c r="N10" s="60" t="s">
        <v>163</v>
      </c>
      <c r="S10" s="82"/>
      <c r="T10" s="82"/>
      <c r="Z10" s="62" t="s">
        <v>12</v>
      </c>
      <c r="AA10" s="62"/>
    </row>
    <row r="11" spans="1:37" ht="24" customHeight="1">
      <c r="A11" s="89"/>
      <c r="B11" s="88"/>
      <c r="C11" s="88"/>
      <c r="D11" s="88"/>
      <c r="E11" s="235"/>
      <c r="F11" s="329" t="s">
        <v>161</v>
      </c>
      <c r="G11" s="330"/>
      <c r="H11" s="330"/>
      <c r="I11" s="336" t="str">
        <f>IF(AND(K10&lt;&gt;"",AC37&lt;&gt;""),ROUND((((I8*AC37*0.01)-I10)/(I8*AC37*0.01)*100),0)&amp;"％","")</f>
        <v/>
      </c>
      <c r="J11" s="336"/>
      <c r="K11" s="336"/>
      <c r="L11" s="337"/>
      <c r="M11" s="59"/>
      <c r="N11" s="338" t="s">
        <v>14</v>
      </c>
      <c r="O11" s="339"/>
      <c r="P11" s="339"/>
      <c r="Q11" s="339"/>
      <c r="R11" s="339"/>
      <c r="S11" s="339"/>
      <c r="T11" s="339"/>
      <c r="U11" s="339"/>
      <c r="V11" s="339"/>
      <c r="W11" s="339"/>
      <c r="X11" s="339"/>
      <c r="Y11" s="339"/>
      <c r="Z11" s="340"/>
      <c r="AA11" s="61"/>
    </row>
    <row r="12" spans="1:37" ht="24" customHeight="1" thickBot="1">
      <c r="A12" s="89"/>
      <c r="B12" s="88"/>
      <c r="C12" s="88"/>
      <c r="D12" s="88"/>
      <c r="E12" s="88"/>
      <c r="F12" s="372" t="s">
        <v>162</v>
      </c>
      <c r="G12" s="373"/>
      <c r="H12" s="373"/>
      <c r="I12" s="374" t="str">
        <f>IF(G37="","",G37)</f>
        <v/>
      </c>
      <c r="J12" s="374"/>
      <c r="K12" s="374"/>
      <c r="L12" s="375"/>
      <c r="M12" s="88"/>
      <c r="N12" s="376" t="s">
        <v>14</v>
      </c>
      <c r="O12" s="377"/>
      <c r="P12" s="377"/>
      <c r="Q12" s="377"/>
      <c r="R12" s="377"/>
      <c r="S12" s="377"/>
      <c r="T12" s="377"/>
      <c r="U12" s="377"/>
      <c r="V12" s="377"/>
      <c r="W12" s="377"/>
      <c r="X12" s="377"/>
      <c r="Y12" s="377"/>
      <c r="Z12" s="378"/>
      <c r="AA12" s="61"/>
    </row>
    <row r="13" spans="1:37" ht="24" customHeight="1">
      <c r="A13" s="89"/>
      <c r="B13" s="88"/>
      <c r="C13" s="88"/>
      <c r="D13" s="88"/>
      <c r="E13" s="88"/>
      <c r="F13" s="88"/>
      <c r="G13" s="88"/>
      <c r="H13" s="88"/>
      <c r="I13" s="88"/>
      <c r="J13" s="88"/>
      <c r="K13" s="88"/>
      <c r="L13" s="87"/>
      <c r="M13" s="88"/>
      <c r="N13" s="379" t="s">
        <v>14</v>
      </c>
      <c r="O13" s="380"/>
      <c r="P13" s="380"/>
      <c r="Q13" s="380"/>
      <c r="R13" s="380"/>
      <c r="S13" s="380"/>
      <c r="T13" s="380"/>
      <c r="U13" s="380"/>
      <c r="V13" s="380"/>
      <c r="W13" s="380"/>
      <c r="X13" s="380"/>
      <c r="Y13" s="380"/>
      <c r="Z13" s="381"/>
      <c r="AA13" s="61"/>
      <c r="AD13" s="58"/>
    </row>
    <row r="14" spans="1:37" s="57" customFormat="1" ht="24" customHeight="1">
      <c r="A14" s="89"/>
      <c r="B14" s="88"/>
      <c r="C14" s="88"/>
      <c r="D14" s="88"/>
      <c r="E14" s="88"/>
      <c r="F14" s="88"/>
      <c r="G14" s="88"/>
      <c r="H14" s="88"/>
      <c r="I14" s="88"/>
      <c r="J14" s="88"/>
      <c r="K14" s="88"/>
      <c r="L14" s="87"/>
      <c r="M14" s="88"/>
      <c r="N14" s="379" t="s">
        <v>70</v>
      </c>
      <c r="O14" s="380"/>
      <c r="P14" s="380"/>
      <c r="Q14" s="380"/>
      <c r="R14" s="380"/>
      <c r="S14" s="380"/>
      <c r="T14" s="380"/>
      <c r="U14" s="380"/>
      <c r="V14" s="380"/>
      <c r="W14" s="380"/>
      <c r="X14" s="380"/>
      <c r="Y14" s="380"/>
      <c r="Z14" s="381"/>
      <c r="AA14" s="61"/>
      <c r="AD14" s="56"/>
    </row>
    <row r="15" spans="1:37" ht="24" customHeight="1" thickBot="1">
      <c r="A15" s="89"/>
      <c r="B15" s="88"/>
      <c r="C15" s="88"/>
      <c r="D15" s="88"/>
      <c r="E15" s="88"/>
      <c r="F15" s="88"/>
      <c r="G15" s="88"/>
      <c r="H15" s="88"/>
      <c r="I15" s="88"/>
      <c r="J15" s="88"/>
      <c r="K15" s="88"/>
      <c r="L15" s="87"/>
      <c r="M15" s="88"/>
      <c r="N15" s="382" t="s">
        <v>14</v>
      </c>
      <c r="O15" s="383"/>
      <c r="P15" s="383"/>
      <c r="Q15" s="383"/>
      <c r="R15" s="383"/>
      <c r="S15" s="383"/>
      <c r="T15" s="383"/>
      <c r="U15" s="383"/>
      <c r="V15" s="383"/>
      <c r="W15" s="383"/>
      <c r="X15" s="383"/>
      <c r="Y15" s="383"/>
      <c r="Z15" s="384"/>
      <c r="AA15" s="61"/>
    </row>
    <row r="16" spans="1:37" ht="35.25" customHeight="1">
      <c r="A16" s="89"/>
      <c r="B16" s="88"/>
      <c r="C16" s="88"/>
      <c r="D16" s="88"/>
      <c r="E16" s="88"/>
      <c r="F16" s="88"/>
      <c r="G16" s="88"/>
      <c r="H16" s="88"/>
      <c r="I16" s="88"/>
      <c r="J16" s="88"/>
      <c r="K16" s="88"/>
      <c r="L16" s="87"/>
      <c r="M16" s="88"/>
      <c r="N16" s="60" t="s">
        <v>92</v>
      </c>
      <c r="S16" s="82"/>
      <c r="T16" s="82"/>
      <c r="AA16" s="231"/>
      <c r="AE16" s="58"/>
    </row>
    <row r="17" spans="1:52" s="52" customFormat="1" ht="21" customHeight="1" thickBot="1">
      <c r="A17" s="89"/>
      <c r="B17" s="88"/>
      <c r="C17" s="88"/>
      <c r="D17" s="88"/>
      <c r="E17" s="88"/>
      <c r="F17" s="88"/>
      <c r="G17" s="88"/>
      <c r="H17" s="88"/>
      <c r="I17" s="88"/>
      <c r="J17" s="88"/>
      <c r="K17" s="88"/>
      <c r="L17" s="87"/>
      <c r="M17" s="55"/>
      <c r="N17" s="177" t="s">
        <v>91</v>
      </c>
      <c r="O17" s="54"/>
      <c r="P17" s="54"/>
      <c r="Q17" s="54"/>
      <c r="R17" s="54"/>
      <c r="S17" s="54"/>
      <c r="T17" s="54"/>
      <c r="U17" s="54"/>
      <c r="V17" s="54"/>
      <c r="W17" s="54"/>
      <c r="X17" s="54"/>
      <c r="Y17" s="54"/>
      <c r="Z17" s="53" t="s">
        <v>12</v>
      </c>
      <c r="AA17" s="53"/>
      <c r="AC17" s="51"/>
      <c r="AD17" s="50"/>
    </row>
    <row r="18" spans="1:52" ht="24" customHeight="1">
      <c r="A18" s="89"/>
      <c r="B18" s="88"/>
      <c r="C18" s="88"/>
      <c r="D18" s="88"/>
      <c r="E18" s="88"/>
      <c r="F18" s="88"/>
      <c r="G18" s="88"/>
      <c r="H18" s="88"/>
      <c r="I18" s="88"/>
      <c r="J18" s="88"/>
      <c r="K18" s="88"/>
      <c r="L18" s="87"/>
      <c r="M18" s="88"/>
      <c r="N18" s="361" t="s">
        <v>1</v>
      </c>
      <c r="O18" s="362"/>
      <c r="P18" s="363" t="s">
        <v>6</v>
      </c>
      <c r="Q18" s="364"/>
      <c r="R18" s="364"/>
      <c r="S18" s="364"/>
      <c r="T18" s="364"/>
      <c r="U18" s="364"/>
      <c r="V18" s="364"/>
      <c r="W18" s="364"/>
      <c r="X18" s="364"/>
      <c r="Y18" s="365"/>
      <c r="Z18" s="61" t="str">
        <f>SUMPRODUCT(LENB(M18:Y22))&amp;"byte"</f>
        <v>16byte</v>
      </c>
      <c r="AA18" s="61"/>
      <c r="AD18" s="58"/>
    </row>
    <row r="19" spans="1:52" ht="24" customHeight="1">
      <c r="A19" s="89"/>
      <c r="B19" s="88"/>
      <c r="C19" s="88"/>
      <c r="D19" s="88"/>
      <c r="E19" s="88"/>
      <c r="F19" s="88"/>
      <c r="G19" s="88"/>
      <c r="H19" s="88"/>
      <c r="I19" s="88"/>
      <c r="J19" s="88"/>
      <c r="K19" s="88"/>
      <c r="L19" s="87"/>
      <c r="M19" s="88"/>
      <c r="N19" s="366" t="s">
        <v>14</v>
      </c>
      <c r="O19" s="500"/>
      <c r="P19" s="368"/>
      <c r="Q19" s="368"/>
      <c r="R19" s="368"/>
      <c r="S19" s="368"/>
      <c r="T19" s="368"/>
      <c r="U19" s="368"/>
      <c r="V19" s="368"/>
      <c r="W19" s="368"/>
      <c r="X19" s="368"/>
      <c r="Y19" s="369"/>
      <c r="Z19" s="179"/>
      <c r="AA19" s="61"/>
    </row>
    <row r="20" spans="1:52" ht="24" customHeight="1">
      <c r="A20" s="89"/>
      <c r="B20" s="88"/>
      <c r="C20" s="88"/>
      <c r="D20" s="88"/>
      <c r="E20" s="88"/>
      <c r="F20" s="88"/>
      <c r="G20" s="88"/>
      <c r="H20" s="88"/>
      <c r="I20" s="88"/>
      <c r="J20" s="88"/>
      <c r="K20" s="88"/>
      <c r="L20" s="87"/>
      <c r="M20" s="88"/>
      <c r="N20" s="370" t="s">
        <v>14</v>
      </c>
      <c r="O20" s="371"/>
      <c r="P20" s="368"/>
      <c r="Q20" s="368"/>
      <c r="R20" s="368"/>
      <c r="S20" s="368"/>
      <c r="T20" s="368"/>
      <c r="U20" s="368"/>
      <c r="V20" s="368"/>
      <c r="W20" s="368"/>
      <c r="X20" s="368"/>
      <c r="Y20" s="369"/>
      <c r="Z20" s="179"/>
      <c r="AA20" s="61"/>
    </row>
    <row r="21" spans="1:52" ht="24" customHeight="1">
      <c r="A21" s="89"/>
      <c r="B21" s="88"/>
      <c r="C21" s="88"/>
      <c r="D21" s="88"/>
      <c r="E21" s="88"/>
      <c r="F21" s="88"/>
      <c r="G21" s="88"/>
      <c r="H21" s="88"/>
      <c r="I21" s="88"/>
      <c r="J21" s="88"/>
      <c r="K21" s="88"/>
      <c r="L21" s="87"/>
      <c r="M21" s="49"/>
      <c r="N21" s="402" t="s">
        <v>14</v>
      </c>
      <c r="O21" s="403"/>
      <c r="P21" s="368"/>
      <c r="Q21" s="368"/>
      <c r="R21" s="368"/>
      <c r="S21" s="368"/>
      <c r="T21" s="368"/>
      <c r="U21" s="368"/>
      <c r="V21" s="368"/>
      <c r="W21" s="368"/>
      <c r="X21" s="368"/>
      <c r="Y21" s="369"/>
      <c r="Z21" s="179"/>
      <c r="AA21" s="61"/>
    </row>
    <row r="22" spans="1:52" ht="24" customHeight="1">
      <c r="A22" s="89"/>
      <c r="B22" s="88"/>
      <c r="C22" s="88"/>
      <c r="D22" s="88"/>
      <c r="E22" s="88"/>
      <c r="F22" s="88"/>
      <c r="G22" s="88"/>
      <c r="H22" s="88"/>
      <c r="I22" s="88"/>
      <c r="J22" s="88"/>
      <c r="K22" s="88"/>
      <c r="L22" s="87"/>
      <c r="M22" s="88"/>
      <c r="N22" s="404" t="s">
        <v>14</v>
      </c>
      <c r="O22" s="405"/>
      <c r="P22" s="368"/>
      <c r="Q22" s="368"/>
      <c r="R22" s="368"/>
      <c r="S22" s="368"/>
      <c r="T22" s="368"/>
      <c r="U22" s="368"/>
      <c r="V22" s="368"/>
      <c r="W22" s="368"/>
      <c r="X22" s="368"/>
      <c r="Y22" s="369"/>
      <c r="Z22" s="234"/>
      <c r="AA22" s="61"/>
      <c r="AD22" s="58"/>
      <c r="AO22" s="48"/>
    </row>
    <row r="23" spans="1:52" ht="24" customHeight="1" thickBot="1">
      <c r="A23" s="89"/>
      <c r="B23" s="88"/>
      <c r="C23" s="88"/>
      <c r="D23" s="88"/>
      <c r="E23" s="88"/>
      <c r="F23" s="88"/>
      <c r="G23" s="88"/>
      <c r="H23" s="88"/>
      <c r="I23" s="88"/>
      <c r="J23" s="88"/>
      <c r="K23" s="88"/>
      <c r="L23" s="87"/>
      <c r="M23" s="88"/>
      <c r="N23" s="406" t="s">
        <v>14</v>
      </c>
      <c r="O23" s="407"/>
      <c r="P23" s="408"/>
      <c r="Q23" s="408"/>
      <c r="R23" s="408"/>
      <c r="S23" s="408"/>
      <c r="T23" s="408"/>
      <c r="U23" s="408"/>
      <c r="V23" s="408"/>
      <c r="W23" s="408"/>
      <c r="X23" s="408"/>
      <c r="Y23" s="409"/>
      <c r="Z23" s="234"/>
      <c r="AA23" s="61"/>
      <c r="AD23" s="58"/>
    </row>
    <row r="24" spans="1:52" s="76" customFormat="1" ht="35.25" customHeight="1" thickBot="1">
      <c r="A24" s="89"/>
      <c r="B24" s="88"/>
      <c r="C24" s="88"/>
      <c r="D24" s="88"/>
      <c r="E24" s="88"/>
      <c r="F24" s="88"/>
      <c r="G24" s="88"/>
      <c r="H24" s="88"/>
      <c r="I24" s="88"/>
      <c r="J24" s="88"/>
      <c r="K24" s="88"/>
      <c r="L24" s="87"/>
      <c r="M24" s="88"/>
      <c r="N24" s="60" t="s">
        <v>34</v>
      </c>
      <c r="O24" s="47"/>
      <c r="P24" s="47"/>
      <c r="Q24" s="47"/>
      <c r="R24" s="47"/>
      <c r="S24" s="47"/>
      <c r="T24" s="46"/>
      <c r="U24" s="46"/>
      <c r="V24" s="82"/>
      <c r="W24" s="82"/>
      <c r="X24" s="82"/>
      <c r="Y24" s="45"/>
      <c r="Z24" s="44"/>
      <c r="AA24" s="43"/>
      <c r="AE24" s="42"/>
    </row>
    <row r="25" spans="1:52" ht="38.25" customHeight="1" thickBot="1">
      <c r="A25" s="89"/>
      <c r="B25" s="88"/>
      <c r="C25" s="88"/>
      <c r="D25" s="88"/>
      <c r="E25" s="88"/>
      <c r="F25" s="88"/>
      <c r="G25" s="88"/>
      <c r="H25" s="88"/>
      <c r="I25" s="88"/>
      <c r="J25" s="88"/>
      <c r="K25" s="88"/>
      <c r="L25" s="87"/>
      <c r="M25" s="88"/>
      <c r="N25" s="385" t="s">
        <v>67</v>
      </c>
      <c r="O25" s="386"/>
      <c r="P25" s="387" t="s">
        <v>68</v>
      </c>
      <c r="Q25" s="388"/>
      <c r="R25" s="388"/>
      <c r="S25" s="388"/>
      <c r="T25" s="388"/>
      <c r="U25" s="388"/>
      <c r="V25" s="388"/>
      <c r="W25" s="388"/>
      <c r="X25" s="389"/>
      <c r="Y25" s="41" t="s">
        <v>50</v>
      </c>
      <c r="Z25" s="67"/>
      <c r="AD25" s="58"/>
    </row>
    <row r="26" spans="1:52" ht="38.25" customHeight="1" thickBot="1">
      <c r="A26" s="89"/>
      <c r="B26" s="88"/>
      <c r="C26" s="88"/>
      <c r="D26" s="88"/>
      <c r="E26" s="88"/>
      <c r="F26" s="88"/>
      <c r="G26" s="88"/>
      <c r="H26" s="88"/>
      <c r="I26" s="88"/>
      <c r="J26" s="88"/>
      <c r="K26" s="88"/>
      <c r="L26" s="87"/>
      <c r="M26" s="78"/>
      <c r="N26" s="390" t="s">
        <v>97</v>
      </c>
      <c r="O26" s="391"/>
      <c r="P26" s="392"/>
      <c r="Q26" s="393"/>
      <c r="R26" s="393"/>
      <c r="S26" s="393"/>
      <c r="T26" s="393"/>
      <c r="U26" s="393"/>
      <c r="V26" s="393"/>
      <c r="W26" s="393"/>
      <c r="X26" s="394"/>
      <c r="Y26" s="40"/>
      <c r="Z26" s="67"/>
      <c r="AD26" s="58"/>
    </row>
    <row r="27" spans="1:52" ht="66.75" customHeight="1" thickBot="1">
      <c r="A27" s="86"/>
      <c r="B27" s="85"/>
      <c r="C27" s="85"/>
      <c r="D27" s="85"/>
      <c r="E27" s="85"/>
      <c r="F27" s="85"/>
      <c r="G27" s="85"/>
      <c r="H27" s="85"/>
      <c r="I27" s="85"/>
      <c r="J27" s="85"/>
      <c r="K27" s="85"/>
      <c r="L27" s="84"/>
      <c r="M27" s="39"/>
      <c r="N27" s="395" t="s">
        <v>95</v>
      </c>
      <c r="O27" s="395"/>
      <c r="P27" s="395"/>
      <c r="Q27" s="395"/>
      <c r="R27" s="395"/>
      <c r="S27" s="395"/>
      <c r="T27" s="395"/>
      <c r="U27" s="395"/>
      <c r="V27" s="395"/>
      <c r="W27" s="395"/>
      <c r="X27" s="395"/>
      <c r="Y27" s="395"/>
      <c r="Z27" s="395"/>
      <c r="AA27" s="44"/>
      <c r="AB27" s="44"/>
      <c r="AC27" s="38"/>
      <c r="AE27" s="58"/>
    </row>
    <row r="28" spans="1:52" ht="15.75" customHeight="1" thickBot="1">
      <c r="A28" s="78"/>
      <c r="B28" s="78"/>
      <c r="C28" s="78"/>
      <c r="D28" s="78"/>
      <c r="E28" s="78"/>
      <c r="F28" s="37"/>
      <c r="G28" s="78"/>
      <c r="H28" s="37"/>
      <c r="I28" s="78"/>
      <c r="J28" s="78"/>
      <c r="K28" s="39"/>
      <c r="L28" s="39"/>
      <c r="M28" s="39"/>
      <c r="N28" s="244" t="s">
        <v>186</v>
      </c>
      <c r="V28" s="36"/>
      <c r="W28" s="233" t="s">
        <v>118</v>
      </c>
      <c r="AA28" s="35"/>
      <c r="AB28" s="34"/>
      <c r="AC28" s="38"/>
      <c r="AE28" s="58"/>
    </row>
    <row r="29" spans="1:52" ht="30" customHeight="1" thickBot="1">
      <c r="A29" s="33" t="s">
        <v>56</v>
      </c>
      <c r="B29" s="396"/>
      <c r="C29" s="397"/>
      <c r="D29" s="398"/>
      <c r="E29" s="148" t="s">
        <v>65</v>
      </c>
      <c r="F29" s="399"/>
      <c r="G29" s="400"/>
      <c r="H29" s="400"/>
      <c r="I29" s="400"/>
      <c r="J29" s="401"/>
      <c r="K29" s="63"/>
      <c r="L29" s="94"/>
      <c r="M29" s="94"/>
      <c r="N29" s="3" t="s">
        <v>46</v>
      </c>
      <c r="O29" s="4" t="s">
        <v>70</v>
      </c>
      <c r="P29" s="12" t="s">
        <v>52</v>
      </c>
      <c r="Q29" s="14" t="s">
        <v>73</v>
      </c>
      <c r="R29" s="17" t="s">
        <v>109</v>
      </c>
      <c r="S29" s="14"/>
      <c r="T29" s="17" t="s">
        <v>53</v>
      </c>
      <c r="U29" s="14"/>
      <c r="V29" s="17" t="s">
        <v>66</v>
      </c>
      <c r="W29" s="17"/>
      <c r="X29" s="17" t="s">
        <v>55</v>
      </c>
      <c r="Y29" s="18"/>
      <c r="Z29" s="231"/>
      <c r="AA29" s="78"/>
      <c r="AB29" s="38"/>
    </row>
    <row r="30" spans="1:52" ht="30" customHeight="1">
      <c r="A30" s="96" t="s">
        <v>57</v>
      </c>
      <c r="B30" s="283"/>
      <c r="C30" s="91" t="s">
        <v>58</v>
      </c>
      <c r="D30" s="283"/>
      <c r="E30" s="149" t="s">
        <v>39</v>
      </c>
      <c r="F30" s="232"/>
      <c r="G30" s="416"/>
      <c r="H30" s="417"/>
      <c r="I30" s="416"/>
      <c r="J30" s="418"/>
      <c r="K30" s="78"/>
      <c r="L30" s="95"/>
      <c r="M30" s="95"/>
      <c r="N30" s="10" t="s">
        <v>87</v>
      </c>
      <c r="O30" s="14"/>
      <c r="P30" s="13" t="s">
        <v>51</v>
      </c>
      <c r="Q30" s="22" t="s">
        <v>73</v>
      </c>
      <c r="R30" s="23" t="s">
        <v>110</v>
      </c>
      <c r="S30" s="22"/>
      <c r="T30" s="23" t="s">
        <v>54</v>
      </c>
      <c r="U30" s="22"/>
      <c r="V30" s="23" t="s">
        <v>137</v>
      </c>
      <c r="W30" s="22"/>
      <c r="X30" s="23" t="s">
        <v>111</v>
      </c>
      <c r="Y30" s="24"/>
      <c r="Z30" s="231"/>
      <c r="AA30" s="78"/>
      <c r="AB30" s="38"/>
      <c r="AF30" s="67"/>
      <c r="AG30" s="67"/>
      <c r="AH30" s="67"/>
      <c r="AI30" s="67"/>
      <c r="AJ30" s="67"/>
      <c r="AK30" s="67"/>
    </row>
    <row r="31" spans="1:52" ht="30" customHeight="1" thickBot="1">
      <c r="A31" s="150" t="s">
        <v>59</v>
      </c>
      <c r="B31" s="284"/>
      <c r="C31" s="151" t="s">
        <v>60</v>
      </c>
      <c r="D31" s="285"/>
      <c r="E31" s="151" t="s">
        <v>61</v>
      </c>
      <c r="F31" s="232"/>
      <c r="G31" s="416"/>
      <c r="H31" s="417"/>
      <c r="I31" s="416"/>
      <c r="J31" s="418"/>
      <c r="K31" s="95"/>
      <c r="L31" s="39"/>
      <c r="M31" s="39"/>
      <c r="N31" s="11" t="s">
        <v>82</v>
      </c>
      <c r="O31" s="15"/>
      <c r="P31" s="16" t="s">
        <v>76</v>
      </c>
      <c r="Q31" s="19"/>
      <c r="R31" s="20" t="s">
        <v>77</v>
      </c>
      <c r="S31" s="19"/>
      <c r="T31" s="20" t="s">
        <v>78</v>
      </c>
      <c r="U31" s="19"/>
      <c r="V31" s="20" t="s">
        <v>80</v>
      </c>
      <c r="W31" s="19"/>
      <c r="X31" s="20" t="s">
        <v>79</v>
      </c>
      <c r="Y31" s="21"/>
      <c r="Z31" s="231" t="s">
        <v>73</v>
      </c>
      <c r="AA31" s="78"/>
      <c r="AB31" s="38"/>
      <c r="AD31" s="78"/>
      <c r="AE31" s="78"/>
      <c r="AF31" s="78"/>
      <c r="AG31" s="78"/>
      <c r="AH31" s="78"/>
      <c r="AI31" s="78"/>
      <c r="AJ31" s="78"/>
      <c r="AK31" s="78"/>
    </row>
    <row r="32" spans="1:52" ht="34.5" customHeight="1" thickBot="1">
      <c r="A32" s="152" t="s">
        <v>62</v>
      </c>
      <c r="B32" s="286"/>
      <c r="C32" s="230"/>
      <c r="D32" s="97" t="s">
        <v>11</v>
      </c>
      <c r="E32" s="419"/>
      <c r="F32" s="420"/>
      <c r="G32" s="419" t="s">
        <v>64</v>
      </c>
      <c r="H32" s="421"/>
      <c r="I32" s="419"/>
      <c r="J32" s="422"/>
      <c r="K32" s="63"/>
      <c r="L32" s="95"/>
      <c r="M32" s="95"/>
      <c r="N32" s="276" t="s">
        <v>176</v>
      </c>
      <c r="O32" s="277"/>
      <c r="P32" s="278" t="s">
        <v>74</v>
      </c>
      <c r="Q32" s="437" t="str">
        <f>IF(O32="不可","web販売が不可の場合は理由をご入力ください","")</f>
        <v/>
      </c>
      <c r="R32" s="438"/>
      <c r="S32" s="438"/>
      <c r="T32" s="438"/>
      <c r="U32" s="438"/>
      <c r="V32" s="438"/>
      <c r="W32" s="439"/>
      <c r="X32" s="26" t="s">
        <v>174</v>
      </c>
      <c r="Y32" s="25"/>
      <c r="Z32" s="228"/>
      <c r="AA32" s="243"/>
      <c r="AB32" s="78"/>
      <c r="AZ32" s="153"/>
    </row>
    <row r="33" spans="1:52" ht="25.5" customHeight="1" thickBot="1">
      <c r="A33" s="154"/>
      <c r="B33" s="155"/>
      <c r="C33" s="155"/>
      <c r="D33" s="93"/>
      <c r="F33" s="39"/>
      <c r="H33" s="156"/>
      <c r="I33" s="156"/>
      <c r="J33" s="39"/>
      <c r="K33" s="39"/>
      <c r="L33" s="39"/>
      <c r="M33" s="39"/>
      <c r="N33" s="241" t="s">
        <v>179</v>
      </c>
      <c r="Q33" s="157"/>
      <c r="R33" s="157"/>
      <c r="Z33" s="229"/>
      <c r="AA33" s="158" t="s">
        <v>190</v>
      </c>
    </row>
    <row r="34" spans="1:52" s="153" customFormat="1" ht="20.25" customHeight="1" thickBot="1">
      <c r="A34" s="154"/>
      <c r="B34" s="154"/>
      <c r="C34" s="154" t="s">
        <v>90</v>
      </c>
      <c r="D34" s="154"/>
      <c r="F34" s="440" t="s">
        <v>44</v>
      </c>
      <c r="G34" s="441"/>
      <c r="H34" s="441"/>
      <c r="I34" s="442"/>
      <c r="J34" s="159"/>
      <c r="K34" s="443" t="s">
        <v>116</v>
      </c>
      <c r="L34" s="444"/>
      <c r="M34" s="445"/>
      <c r="N34" s="242" t="s">
        <v>166</v>
      </c>
      <c r="O34" s="160"/>
      <c r="P34" s="160"/>
      <c r="Q34" s="274" t="s">
        <v>106</v>
      </c>
      <c r="R34" s="446" t="s">
        <v>83</v>
      </c>
      <c r="S34" s="447"/>
      <c r="T34" s="447"/>
      <c r="U34" s="448"/>
      <c r="V34" s="446" t="s">
        <v>84</v>
      </c>
      <c r="W34" s="449"/>
      <c r="X34" s="450"/>
      <c r="Y34" s="451"/>
      <c r="Z34" s="275" t="s">
        <v>85</v>
      </c>
      <c r="AA34" s="161" t="s">
        <v>164</v>
      </c>
      <c r="AB34" s="82"/>
      <c r="AC34" s="67"/>
      <c r="AD34" s="58"/>
      <c r="AE34" s="82"/>
      <c r="AF34" s="82"/>
      <c r="AZ34" s="82"/>
    </row>
    <row r="35" spans="1:52" s="163" customFormat="1" ht="21" customHeight="1">
      <c r="A35" s="410" t="s">
        <v>3</v>
      </c>
      <c r="B35" s="297" t="s">
        <v>4</v>
      </c>
      <c r="C35" s="297" t="s">
        <v>26</v>
      </c>
      <c r="D35" s="162" t="s">
        <v>108</v>
      </c>
      <c r="E35" s="412" t="s">
        <v>27</v>
      </c>
      <c r="F35" s="412" t="s">
        <v>28</v>
      </c>
      <c r="G35" s="412" t="s">
        <v>36</v>
      </c>
      <c r="H35" s="414" t="s">
        <v>5</v>
      </c>
      <c r="I35" s="412" t="s">
        <v>37</v>
      </c>
      <c r="J35" s="427" t="s">
        <v>29</v>
      </c>
      <c r="K35" s="429" t="s">
        <v>42</v>
      </c>
      <c r="L35" s="431" t="s">
        <v>43</v>
      </c>
      <c r="M35" s="433" t="s">
        <v>5</v>
      </c>
      <c r="N35" s="435" t="s">
        <v>86</v>
      </c>
      <c r="O35" s="473" t="s">
        <v>10</v>
      </c>
      <c r="P35" s="475" t="s">
        <v>33</v>
      </c>
      <c r="Q35" s="477" t="s">
        <v>107</v>
      </c>
      <c r="R35" s="479" t="s">
        <v>132</v>
      </c>
      <c r="S35" s="480"/>
      <c r="T35" s="423" t="s">
        <v>131</v>
      </c>
      <c r="U35" s="425" t="s">
        <v>117</v>
      </c>
      <c r="V35" s="471" t="s">
        <v>81</v>
      </c>
      <c r="W35" s="423" t="s">
        <v>146</v>
      </c>
      <c r="X35" s="423" t="s">
        <v>130</v>
      </c>
      <c r="Y35" s="425" t="s">
        <v>45</v>
      </c>
      <c r="Z35" s="429" t="s">
        <v>41</v>
      </c>
      <c r="AA35" s="433" t="s">
        <v>189</v>
      </c>
      <c r="AB35" s="466" t="s">
        <v>30</v>
      </c>
      <c r="AC35" s="468" t="s">
        <v>31</v>
      </c>
      <c r="AD35" s="468" t="s">
        <v>112</v>
      </c>
      <c r="AE35" s="468" t="s">
        <v>113</v>
      </c>
      <c r="AF35" s="468" t="s">
        <v>88</v>
      </c>
      <c r="AG35" s="468" t="s">
        <v>89</v>
      </c>
      <c r="AH35" s="452" t="s">
        <v>114</v>
      </c>
      <c r="AI35" s="452" t="s">
        <v>115</v>
      </c>
      <c r="AJ35" s="454" t="s">
        <v>32</v>
      </c>
      <c r="AK35" s="456" t="s">
        <v>173</v>
      </c>
      <c r="AL35" s="458" t="s">
        <v>172</v>
      </c>
    </row>
    <row r="36" spans="1:52" s="163" customFormat="1" ht="31.5" customHeight="1" thickBot="1">
      <c r="A36" s="411"/>
      <c r="B36" s="164" t="s">
        <v>25</v>
      </c>
      <c r="C36" s="178"/>
      <c r="D36" s="176"/>
      <c r="E36" s="413"/>
      <c r="F36" s="413"/>
      <c r="G36" s="413"/>
      <c r="H36" s="415"/>
      <c r="I36" s="413"/>
      <c r="J36" s="428"/>
      <c r="K36" s="430"/>
      <c r="L36" s="432"/>
      <c r="M36" s="434"/>
      <c r="N36" s="436"/>
      <c r="O36" s="474"/>
      <c r="P36" s="476"/>
      <c r="Q36" s="478"/>
      <c r="R36" s="294" t="s">
        <v>135</v>
      </c>
      <c r="S36" s="295" t="s">
        <v>133</v>
      </c>
      <c r="T36" s="424"/>
      <c r="U36" s="426"/>
      <c r="V36" s="472"/>
      <c r="W36" s="424"/>
      <c r="X36" s="424"/>
      <c r="Y36" s="426"/>
      <c r="Z36" s="430"/>
      <c r="AA36" s="434"/>
      <c r="AB36" s="467"/>
      <c r="AC36" s="469"/>
      <c r="AD36" s="470"/>
      <c r="AE36" s="470"/>
      <c r="AF36" s="469"/>
      <c r="AG36" s="469"/>
      <c r="AH36" s="453"/>
      <c r="AI36" s="453"/>
      <c r="AJ36" s="455"/>
      <c r="AK36" s="457"/>
      <c r="AL36" s="459"/>
      <c r="AM36" s="163" t="s">
        <v>236</v>
      </c>
      <c r="AN36" s="163" t="s">
        <v>237</v>
      </c>
    </row>
    <row r="37" spans="1:52" ht="21.95" customHeight="1">
      <c r="A37" s="133"/>
      <c r="B37" s="215"/>
      <c r="C37" s="107"/>
      <c r="D37" s="108"/>
      <c r="E37" s="214"/>
      <c r="F37" s="213"/>
      <c r="G37" s="109"/>
      <c r="H37" s="110"/>
      <c r="I37" s="109"/>
      <c r="J37" s="121"/>
      <c r="K37" s="212"/>
      <c r="L37" s="109"/>
      <c r="M37" s="124"/>
      <c r="N37" s="211"/>
      <c r="O37" s="127"/>
      <c r="P37" s="128"/>
      <c r="Q37" s="247" t="s">
        <v>136</v>
      </c>
      <c r="R37" s="248" t="s">
        <v>129</v>
      </c>
      <c r="S37" s="249" t="s">
        <v>129</v>
      </c>
      <c r="T37" s="108"/>
      <c r="U37" s="250"/>
      <c r="V37" s="248" t="s">
        <v>129</v>
      </c>
      <c r="W37" s="251"/>
      <c r="X37" s="108"/>
      <c r="Y37" s="250"/>
      <c r="Z37" s="252"/>
      <c r="AA37" s="253" t="s">
        <v>178</v>
      </c>
      <c r="AB37" s="210"/>
      <c r="AC37" s="209"/>
      <c r="AD37" s="111"/>
      <c r="AE37" s="112"/>
      <c r="AF37" s="208" t="s">
        <v>185</v>
      </c>
      <c r="AG37" s="207" t="s">
        <v>185</v>
      </c>
      <c r="AH37" s="113"/>
      <c r="AI37" s="28"/>
      <c r="AJ37" s="206"/>
      <c r="AK37" s="227"/>
      <c r="AL37" s="205"/>
      <c r="AM37" s="82" t="e">
        <f>F37/AB37*100</f>
        <v>#DIV/0!</v>
      </c>
      <c r="AN37" s="82" t="e">
        <f>(AC37-AM37)/AC37</f>
        <v>#DIV/0!</v>
      </c>
    </row>
    <row r="38" spans="1:52" ht="21.95" customHeight="1">
      <c r="A38" s="134"/>
      <c r="B38" s="204"/>
      <c r="C38" s="100"/>
      <c r="D38" s="175"/>
      <c r="E38" s="203"/>
      <c r="F38" s="202"/>
      <c r="G38" s="102"/>
      <c r="H38" s="103"/>
      <c r="I38" s="102"/>
      <c r="J38" s="122"/>
      <c r="K38" s="201"/>
      <c r="L38" s="102"/>
      <c r="M38" s="125"/>
      <c r="N38" s="200"/>
      <c r="O38" s="129"/>
      <c r="P38" s="130"/>
      <c r="Q38" s="254"/>
      <c r="R38" s="255"/>
      <c r="S38" s="101"/>
      <c r="T38" s="101"/>
      <c r="U38" s="256"/>
      <c r="V38" s="255"/>
      <c r="W38" s="101"/>
      <c r="X38" s="101"/>
      <c r="Y38" s="256"/>
      <c r="Z38" s="257"/>
      <c r="AA38" s="256"/>
      <c r="AB38" s="199"/>
      <c r="AC38" s="198"/>
      <c r="AD38" s="104"/>
      <c r="AE38" s="105"/>
      <c r="AF38" s="197"/>
      <c r="AG38" s="196"/>
      <c r="AH38" s="106"/>
      <c r="AI38" s="27"/>
      <c r="AJ38" s="195"/>
      <c r="AK38" s="195"/>
      <c r="AL38" s="194"/>
      <c r="AM38" s="82" t="e">
        <f t="shared" ref="AM38:AM46" si="0">C38/AB38*100</f>
        <v>#DIV/0!</v>
      </c>
      <c r="AN38" s="82" t="e">
        <f t="shared" ref="AN38:AN46" si="1">(AC38-AM38)/AC38</f>
        <v>#DIV/0!</v>
      </c>
    </row>
    <row r="39" spans="1:52" ht="21.95" customHeight="1">
      <c r="A39" s="134"/>
      <c r="B39" s="204"/>
      <c r="C39" s="100"/>
      <c r="D39" s="101"/>
      <c r="E39" s="203"/>
      <c r="F39" s="202"/>
      <c r="G39" s="102"/>
      <c r="H39" s="103"/>
      <c r="I39" s="102"/>
      <c r="J39" s="122"/>
      <c r="K39" s="201"/>
      <c r="L39" s="102"/>
      <c r="M39" s="125"/>
      <c r="N39" s="200"/>
      <c r="O39" s="129"/>
      <c r="P39" s="130"/>
      <c r="Q39" s="254" t="s">
        <v>73</v>
      </c>
      <c r="R39" s="255"/>
      <c r="S39" s="101"/>
      <c r="T39" s="101"/>
      <c r="U39" s="256"/>
      <c r="V39" s="255"/>
      <c r="W39" s="101"/>
      <c r="X39" s="101"/>
      <c r="Y39" s="256"/>
      <c r="Z39" s="257"/>
      <c r="AA39" s="256"/>
      <c r="AB39" s="199"/>
      <c r="AC39" s="198"/>
      <c r="AD39" s="104"/>
      <c r="AE39" s="105"/>
      <c r="AF39" s="197"/>
      <c r="AG39" s="196"/>
      <c r="AH39" s="106"/>
      <c r="AI39" s="27"/>
      <c r="AJ39" s="195"/>
      <c r="AK39" s="195"/>
      <c r="AL39" s="194"/>
      <c r="AM39" s="82" t="e">
        <f t="shared" si="0"/>
        <v>#DIV/0!</v>
      </c>
      <c r="AN39" s="82" t="e">
        <f t="shared" si="1"/>
        <v>#DIV/0!</v>
      </c>
    </row>
    <row r="40" spans="1:52" ht="21.95" customHeight="1">
      <c r="A40" s="134"/>
      <c r="B40" s="204"/>
      <c r="C40" s="100"/>
      <c r="D40" s="175"/>
      <c r="E40" s="203"/>
      <c r="F40" s="202"/>
      <c r="G40" s="102"/>
      <c r="H40" s="103"/>
      <c r="I40" s="102"/>
      <c r="J40" s="122"/>
      <c r="K40" s="201"/>
      <c r="L40" s="102"/>
      <c r="M40" s="125"/>
      <c r="N40" s="200"/>
      <c r="O40" s="129"/>
      <c r="P40" s="130"/>
      <c r="Q40" s="254" t="s">
        <v>73</v>
      </c>
      <c r="R40" s="255"/>
      <c r="S40" s="101"/>
      <c r="T40" s="101"/>
      <c r="U40" s="256"/>
      <c r="V40" s="255"/>
      <c r="W40" s="101"/>
      <c r="X40" s="101"/>
      <c r="Y40" s="256"/>
      <c r="Z40" s="257"/>
      <c r="AA40" s="256"/>
      <c r="AB40" s="199"/>
      <c r="AC40" s="198"/>
      <c r="AD40" s="104"/>
      <c r="AE40" s="105"/>
      <c r="AF40" s="197"/>
      <c r="AG40" s="196"/>
      <c r="AH40" s="106"/>
      <c r="AI40" s="27"/>
      <c r="AJ40" s="195"/>
      <c r="AK40" s="195"/>
      <c r="AL40" s="194"/>
      <c r="AM40" s="82" t="e">
        <f t="shared" si="0"/>
        <v>#DIV/0!</v>
      </c>
      <c r="AN40" s="82" t="e">
        <f t="shared" si="1"/>
        <v>#DIV/0!</v>
      </c>
    </row>
    <row r="41" spans="1:52" ht="21.95" customHeight="1">
      <c r="A41" s="134"/>
      <c r="B41" s="204"/>
      <c r="C41" s="100"/>
      <c r="D41" s="101"/>
      <c r="E41" s="203"/>
      <c r="F41" s="202"/>
      <c r="G41" s="102"/>
      <c r="H41" s="103"/>
      <c r="I41" s="102"/>
      <c r="J41" s="122"/>
      <c r="K41" s="201"/>
      <c r="L41" s="102"/>
      <c r="M41" s="125"/>
      <c r="N41" s="200"/>
      <c r="O41" s="129"/>
      <c r="P41" s="130"/>
      <c r="Q41" s="254" t="s">
        <v>73</v>
      </c>
      <c r="R41" s="255"/>
      <c r="S41" s="101"/>
      <c r="T41" s="101"/>
      <c r="U41" s="256"/>
      <c r="V41" s="255"/>
      <c r="W41" s="101"/>
      <c r="X41" s="101"/>
      <c r="Y41" s="256"/>
      <c r="Z41" s="257"/>
      <c r="AA41" s="256"/>
      <c r="AB41" s="199"/>
      <c r="AC41" s="198"/>
      <c r="AD41" s="104"/>
      <c r="AE41" s="105"/>
      <c r="AF41" s="197"/>
      <c r="AG41" s="196"/>
      <c r="AH41" s="106"/>
      <c r="AI41" s="27"/>
      <c r="AJ41" s="195"/>
      <c r="AK41" s="195"/>
      <c r="AL41" s="194"/>
      <c r="AM41" s="82" t="e">
        <f t="shared" si="0"/>
        <v>#DIV/0!</v>
      </c>
      <c r="AN41" s="82" t="e">
        <f t="shared" si="1"/>
        <v>#DIV/0!</v>
      </c>
    </row>
    <row r="42" spans="1:52" ht="21.95" customHeight="1">
      <c r="A42" s="134"/>
      <c r="B42" s="204"/>
      <c r="C42" s="100"/>
      <c r="D42" s="101"/>
      <c r="E42" s="203"/>
      <c r="F42" s="202"/>
      <c r="G42" s="102"/>
      <c r="H42" s="103"/>
      <c r="I42" s="102"/>
      <c r="J42" s="122"/>
      <c r="K42" s="201"/>
      <c r="L42" s="102"/>
      <c r="M42" s="125"/>
      <c r="N42" s="200"/>
      <c r="O42" s="129"/>
      <c r="P42" s="130"/>
      <c r="Q42" s="254" t="s">
        <v>73</v>
      </c>
      <c r="R42" s="255"/>
      <c r="S42" s="101"/>
      <c r="T42" s="101"/>
      <c r="U42" s="256"/>
      <c r="V42" s="255"/>
      <c r="W42" s="101"/>
      <c r="X42" s="101"/>
      <c r="Y42" s="256"/>
      <c r="Z42" s="257"/>
      <c r="AA42" s="256"/>
      <c r="AB42" s="199"/>
      <c r="AC42" s="198"/>
      <c r="AD42" s="104"/>
      <c r="AE42" s="105"/>
      <c r="AF42" s="197"/>
      <c r="AG42" s="196"/>
      <c r="AH42" s="106"/>
      <c r="AI42" s="27"/>
      <c r="AJ42" s="195"/>
      <c r="AK42" s="195"/>
      <c r="AL42" s="194"/>
      <c r="AM42" s="82" t="e">
        <f t="shared" si="0"/>
        <v>#DIV/0!</v>
      </c>
      <c r="AN42" s="82" t="e">
        <f t="shared" si="1"/>
        <v>#DIV/0!</v>
      </c>
      <c r="AT42" s="78"/>
    </row>
    <row r="43" spans="1:52" ht="21.95" customHeight="1">
      <c r="A43" s="134"/>
      <c r="B43" s="204"/>
      <c r="C43" s="100"/>
      <c r="D43" s="101"/>
      <c r="E43" s="203"/>
      <c r="F43" s="202"/>
      <c r="G43" s="102"/>
      <c r="H43" s="103"/>
      <c r="I43" s="102"/>
      <c r="J43" s="122"/>
      <c r="K43" s="201"/>
      <c r="L43" s="102"/>
      <c r="M43" s="125"/>
      <c r="N43" s="200"/>
      <c r="O43" s="129"/>
      <c r="P43" s="130"/>
      <c r="Q43" s="254" t="s">
        <v>73</v>
      </c>
      <c r="R43" s="255"/>
      <c r="S43" s="101"/>
      <c r="T43" s="101"/>
      <c r="U43" s="256"/>
      <c r="V43" s="255"/>
      <c r="W43" s="101"/>
      <c r="X43" s="101"/>
      <c r="Y43" s="256"/>
      <c r="Z43" s="257"/>
      <c r="AA43" s="256"/>
      <c r="AB43" s="199"/>
      <c r="AC43" s="198"/>
      <c r="AD43" s="104"/>
      <c r="AE43" s="105"/>
      <c r="AF43" s="197"/>
      <c r="AG43" s="196"/>
      <c r="AH43" s="106"/>
      <c r="AI43" s="27"/>
      <c r="AJ43" s="195"/>
      <c r="AK43" s="195"/>
      <c r="AL43" s="194"/>
      <c r="AM43" s="82" t="e">
        <f t="shared" si="0"/>
        <v>#DIV/0!</v>
      </c>
      <c r="AN43" s="82" t="e">
        <f t="shared" si="1"/>
        <v>#DIV/0!</v>
      </c>
      <c r="AT43" s="78"/>
    </row>
    <row r="44" spans="1:52" ht="21.95" customHeight="1">
      <c r="A44" s="134"/>
      <c r="B44" s="204"/>
      <c r="C44" s="100"/>
      <c r="D44" s="101"/>
      <c r="E44" s="203"/>
      <c r="F44" s="202"/>
      <c r="G44" s="102"/>
      <c r="H44" s="103"/>
      <c r="I44" s="102"/>
      <c r="J44" s="122"/>
      <c r="K44" s="201"/>
      <c r="L44" s="102"/>
      <c r="M44" s="125"/>
      <c r="N44" s="200"/>
      <c r="O44" s="129"/>
      <c r="P44" s="130"/>
      <c r="Q44" s="254" t="s">
        <v>73</v>
      </c>
      <c r="R44" s="255"/>
      <c r="S44" s="101"/>
      <c r="T44" s="101"/>
      <c r="U44" s="256"/>
      <c r="V44" s="255"/>
      <c r="W44" s="101"/>
      <c r="X44" s="101"/>
      <c r="Y44" s="256"/>
      <c r="Z44" s="257"/>
      <c r="AA44" s="256"/>
      <c r="AB44" s="199"/>
      <c r="AC44" s="198"/>
      <c r="AD44" s="104"/>
      <c r="AE44" s="105"/>
      <c r="AF44" s="197"/>
      <c r="AG44" s="196"/>
      <c r="AH44" s="106"/>
      <c r="AI44" s="27"/>
      <c r="AJ44" s="195"/>
      <c r="AK44" s="195"/>
      <c r="AL44" s="194"/>
      <c r="AM44" s="82" t="e">
        <f t="shared" si="0"/>
        <v>#DIV/0!</v>
      </c>
      <c r="AN44" s="82" t="e">
        <f t="shared" si="1"/>
        <v>#DIV/0!</v>
      </c>
    </row>
    <row r="45" spans="1:52" ht="21.95" customHeight="1">
      <c r="A45" s="134"/>
      <c r="B45" s="204"/>
      <c r="C45" s="100"/>
      <c r="D45" s="101"/>
      <c r="E45" s="203"/>
      <c r="F45" s="202"/>
      <c r="G45" s="102"/>
      <c r="H45" s="103"/>
      <c r="I45" s="102"/>
      <c r="J45" s="122"/>
      <c r="K45" s="201"/>
      <c r="L45" s="102"/>
      <c r="M45" s="125"/>
      <c r="N45" s="200"/>
      <c r="O45" s="129"/>
      <c r="P45" s="130"/>
      <c r="Q45" s="254" t="s">
        <v>73</v>
      </c>
      <c r="R45" s="255"/>
      <c r="S45" s="101"/>
      <c r="T45" s="101"/>
      <c r="U45" s="256"/>
      <c r="V45" s="255"/>
      <c r="W45" s="101"/>
      <c r="X45" s="101"/>
      <c r="Y45" s="256"/>
      <c r="Z45" s="257"/>
      <c r="AA45" s="256"/>
      <c r="AB45" s="199"/>
      <c r="AC45" s="198"/>
      <c r="AD45" s="104"/>
      <c r="AE45" s="105"/>
      <c r="AF45" s="197"/>
      <c r="AG45" s="196"/>
      <c r="AH45" s="106"/>
      <c r="AI45" s="27"/>
      <c r="AJ45" s="195"/>
      <c r="AK45" s="195"/>
      <c r="AL45" s="194"/>
      <c r="AM45" s="82" t="e">
        <f t="shared" si="0"/>
        <v>#DIV/0!</v>
      </c>
      <c r="AN45" s="82" t="e">
        <f t="shared" si="1"/>
        <v>#DIV/0!</v>
      </c>
    </row>
    <row r="46" spans="1:52" ht="22.9" customHeight="1" thickBot="1">
      <c r="A46" s="135"/>
      <c r="B46" s="221"/>
      <c r="C46" s="114"/>
      <c r="D46" s="115"/>
      <c r="E46" s="220"/>
      <c r="F46" s="219"/>
      <c r="G46" s="116"/>
      <c r="H46" s="117"/>
      <c r="I46" s="116"/>
      <c r="J46" s="123"/>
      <c r="K46" s="218"/>
      <c r="L46" s="116"/>
      <c r="M46" s="126"/>
      <c r="N46" s="217"/>
      <c r="O46" s="131"/>
      <c r="P46" s="132"/>
      <c r="Q46" s="258" t="s">
        <v>73</v>
      </c>
      <c r="R46" s="259"/>
      <c r="S46" s="260"/>
      <c r="T46" s="260"/>
      <c r="U46" s="261"/>
      <c r="V46" s="262"/>
      <c r="W46" s="263"/>
      <c r="X46" s="115"/>
      <c r="Y46" s="264"/>
      <c r="Z46" s="265"/>
      <c r="AA46" s="264"/>
      <c r="AB46" s="226"/>
      <c r="AC46" s="225"/>
      <c r="AD46" s="118"/>
      <c r="AE46" s="119"/>
      <c r="AF46" s="224"/>
      <c r="AG46" s="223"/>
      <c r="AH46" s="120"/>
      <c r="AI46" s="29"/>
      <c r="AJ46" s="222"/>
      <c r="AK46" s="222"/>
      <c r="AL46" s="216"/>
      <c r="AM46" s="82" t="e">
        <f t="shared" si="0"/>
        <v>#DIV/0!</v>
      </c>
      <c r="AN46" s="82" t="e">
        <f t="shared" si="1"/>
        <v>#DIV/0!</v>
      </c>
    </row>
    <row r="47" spans="1:52" ht="21.95" customHeight="1">
      <c r="A47" s="133"/>
      <c r="B47" s="215"/>
      <c r="C47" s="107"/>
      <c r="D47" s="108"/>
      <c r="E47" s="214"/>
      <c r="F47" s="213"/>
      <c r="G47" s="109"/>
      <c r="H47" s="110"/>
      <c r="I47" s="109"/>
      <c r="J47" s="121"/>
      <c r="K47" s="212"/>
      <c r="L47" s="109"/>
      <c r="M47" s="124"/>
      <c r="N47" s="211"/>
      <c r="O47" s="127"/>
      <c r="P47" s="128"/>
      <c r="Q47" s="247"/>
      <c r="R47" s="266"/>
      <c r="S47" s="108"/>
      <c r="T47" s="267"/>
      <c r="U47" s="268"/>
      <c r="V47" s="266"/>
      <c r="W47" s="251"/>
      <c r="X47" s="108"/>
      <c r="Y47" s="250"/>
      <c r="Z47" s="252"/>
      <c r="AA47" s="250"/>
      <c r="AB47" s="210"/>
      <c r="AC47" s="209"/>
      <c r="AD47" s="111"/>
      <c r="AE47" s="112"/>
      <c r="AF47" s="208"/>
      <c r="AG47" s="207"/>
      <c r="AH47" s="113"/>
      <c r="AI47" s="28"/>
      <c r="AJ47" s="206"/>
      <c r="AK47" s="206"/>
      <c r="AL47" s="205"/>
    </row>
    <row r="48" spans="1:52" ht="21.95" customHeight="1">
      <c r="A48" s="134"/>
      <c r="B48" s="204"/>
      <c r="C48" s="100"/>
      <c r="D48" s="101"/>
      <c r="E48" s="203"/>
      <c r="F48" s="202"/>
      <c r="G48" s="102"/>
      <c r="H48" s="103"/>
      <c r="I48" s="102"/>
      <c r="J48" s="122"/>
      <c r="K48" s="201"/>
      <c r="L48" s="102"/>
      <c r="M48" s="125"/>
      <c r="N48" s="200"/>
      <c r="O48" s="129"/>
      <c r="P48" s="130"/>
      <c r="Q48" s="254" t="s">
        <v>73</v>
      </c>
      <c r="R48" s="255"/>
      <c r="S48" s="101"/>
      <c r="T48" s="101"/>
      <c r="U48" s="256"/>
      <c r="V48" s="255"/>
      <c r="W48" s="101"/>
      <c r="X48" s="101"/>
      <c r="Y48" s="256"/>
      <c r="Z48" s="257"/>
      <c r="AA48" s="256"/>
      <c r="AB48" s="199"/>
      <c r="AC48" s="198"/>
      <c r="AD48" s="104"/>
      <c r="AE48" s="105"/>
      <c r="AF48" s="197"/>
      <c r="AG48" s="196"/>
      <c r="AH48" s="106"/>
      <c r="AI48" s="27"/>
      <c r="AJ48" s="195"/>
      <c r="AK48" s="195"/>
      <c r="AL48" s="194"/>
    </row>
    <row r="49" spans="1:46" ht="21.95" customHeight="1">
      <c r="A49" s="134"/>
      <c r="B49" s="204"/>
      <c r="C49" s="100"/>
      <c r="D49" s="101"/>
      <c r="E49" s="203"/>
      <c r="F49" s="202"/>
      <c r="G49" s="102"/>
      <c r="H49" s="103"/>
      <c r="I49" s="102"/>
      <c r="J49" s="122"/>
      <c r="K49" s="201"/>
      <c r="L49" s="102"/>
      <c r="M49" s="125"/>
      <c r="N49" s="200"/>
      <c r="O49" s="129"/>
      <c r="P49" s="130"/>
      <c r="Q49" s="254" t="s">
        <v>73</v>
      </c>
      <c r="R49" s="255"/>
      <c r="S49" s="101"/>
      <c r="T49" s="101"/>
      <c r="U49" s="256"/>
      <c r="V49" s="255"/>
      <c r="W49" s="101"/>
      <c r="X49" s="101"/>
      <c r="Y49" s="256"/>
      <c r="Z49" s="257"/>
      <c r="AA49" s="256"/>
      <c r="AB49" s="199"/>
      <c r="AC49" s="198"/>
      <c r="AD49" s="104"/>
      <c r="AE49" s="105"/>
      <c r="AF49" s="197"/>
      <c r="AG49" s="196"/>
      <c r="AH49" s="106"/>
      <c r="AI49" s="27"/>
      <c r="AJ49" s="195"/>
      <c r="AK49" s="195"/>
      <c r="AL49" s="194"/>
    </row>
    <row r="50" spans="1:46" ht="21.95" customHeight="1">
      <c r="A50" s="134"/>
      <c r="B50" s="204"/>
      <c r="C50" s="100"/>
      <c r="D50" s="101"/>
      <c r="E50" s="203"/>
      <c r="F50" s="202"/>
      <c r="G50" s="102"/>
      <c r="H50" s="103"/>
      <c r="I50" s="102"/>
      <c r="J50" s="122"/>
      <c r="K50" s="201"/>
      <c r="L50" s="102"/>
      <c r="M50" s="125"/>
      <c r="N50" s="200"/>
      <c r="O50" s="129"/>
      <c r="P50" s="130"/>
      <c r="Q50" s="254" t="s">
        <v>73</v>
      </c>
      <c r="R50" s="255"/>
      <c r="S50" s="101"/>
      <c r="T50" s="101"/>
      <c r="U50" s="256"/>
      <c r="V50" s="255"/>
      <c r="W50" s="101"/>
      <c r="X50" s="101"/>
      <c r="Y50" s="256"/>
      <c r="Z50" s="257"/>
      <c r="AA50" s="256"/>
      <c r="AB50" s="199"/>
      <c r="AC50" s="198"/>
      <c r="AD50" s="104"/>
      <c r="AE50" s="105"/>
      <c r="AF50" s="197"/>
      <c r="AG50" s="196"/>
      <c r="AH50" s="106"/>
      <c r="AI50" s="27"/>
      <c r="AJ50" s="195"/>
      <c r="AK50" s="195"/>
      <c r="AL50" s="194"/>
    </row>
    <row r="51" spans="1:46" ht="21.95" customHeight="1">
      <c r="A51" s="134"/>
      <c r="B51" s="204"/>
      <c r="C51" s="100"/>
      <c r="D51" s="101"/>
      <c r="E51" s="203"/>
      <c r="F51" s="202"/>
      <c r="G51" s="102"/>
      <c r="H51" s="103"/>
      <c r="I51" s="102"/>
      <c r="J51" s="122"/>
      <c r="K51" s="201"/>
      <c r="L51" s="102"/>
      <c r="M51" s="125"/>
      <c r="N51" s="200"/>
      <c r="O51" s="129"/>
      <c r="P51" s="130"/>
      <c r="Q51" s="254" t="s">
        <v>73</v>
      </c>
      <c r="R51" s="255"/>
      <c r="S51" s="101"/>
      <c r="T51" s="101"/>
      <c r="U51" s="256"/>
      <c r="V51" s="255"/>
      <c r="W51" s="101"/>
      <c r="X51" s="101"/>
      <c r="Y51" s="256"/>
      <c r="Z51" s="257"/>
      <c r="AA51" s="256"/>
      <c r="AB51" s="199"/>
      <c r="AC51" s="198"/>
      <c r="AD51" s="104"/>
      <c r="AE51" s="105"/>
      <c r="AF51" s="197"/>
      <c r="AG51" s="196"/>
      <c r="AH51" s="106"/>
      <c r="AI51" s="27"/>
      <c r="AJ51" s="195"/>
      <c r="AK51" s="195"/>
      <c r="AL51" s="194"/>
    </row>
    <row r="52" spans="1:46" ht="21.95" customHeight="1">
      <c r="A52" s="134"/>
      <c r="B52" s="204"/>
      <c r="C52" s="100"/>
      <c r="D52" s="101"/>
      <c r="E52" s="203"/>
      <c r="F52" s="202"/>
      <c r="G52" s="102"/>
      <c r="H52" s="103"/>
      <c r="I52" s="102"/>
      <c r="J52" s="122"/>
      <c r="K52" s="201"/>
      <c r="L52" s="102"/>
      <c r="M52" s="125"/>
      <c r="N52" s="200"/>
      <c r="O52" s="129"/>
      <c r="P52" s="130"/>
      <c r="Q52" s="254" t="s">
        <v>73</v>
      </c>
      <c r="R52" s="255"/>
      <c r="S52" s="101"/>
      <c r="T52" s="101"/>
      <c r="U52" s="256"/>
      <c r="V52" s="255"/>
      <c r="W52" s="101"/>
      <c r="X52" s="101"/>
      <c r="Y52" s="256"/>
      <c r="Z52" s="257"/>
      <c r="AA52" s="256"/>
      <c r="AB52" s="199"/>
      <c r="AC52" s="198"/>
      <c r="AD52" s="104"/>
      <c r="AE52" s="105"/>
      <c r="AF52" s="197"/>
      <c r="AG52" s="196"/>
      <c r="AH52" s="106"/>
      <c r="AI52" s="27"/>
      <c r="AJ52" s="195"/>
      <c r="AK52" s="195"/>
      <c r="AL52" s="194"/>
      <c r="AT52" s="78"/>
    </row>
    <row r="53" spans="1:46" ht="21.95" customHeight="1">
      <c r="A53" s="134"/>
      <c r="B53" s="204"/>
      <c r="C53" s="100"/>
      <c r="D53" s="101"/>
      <c r="E53" s="203"/>
      <c r="F53" s="202"/>
      <c r="G53" s="102"/>
      <c r="H53" s="103"/>
      <c r="I53" s="102"/>
      <c r="J53" s="122"/>
      <c r="K53" s="201"/>
      <c r="L53" s="102"/>
      <c r="M53" s="125"/>
      <c r="N53" s="200"/>
      <c r="O53" s="129"/>
      <c r="P53" s="130"/>
      <c r="Q53" s="254" t="s">
        <v>73</v>
      </c>
      <c r="R53" s="255"/>
      <c r="S53" s="101"/>
      <c r="T53" s="101"/>
      <c r="U53" s="256"/>
      <c r="V53" s="255"/>
      <c r="W53" s="101"/>
      <c r="X53" s="101"/>
      <c r="Y53" s="256"/>
      <c r="Z53" s="257"/>
      <c r="AA53" s="256"/>
      <c r="AB53" s="199"/>
      <c r="AC53" s="198"/>
      <c r="AD53" s="104"/>
      <c r="AE53" s="105"/>
      <c r="AF53" s="197"/>
      <c r="AG53" s="196"/>
      <c r="AH53" s="106"/>
      <c r="AI53" s="27"/>
      <c r="AJ53" s="195"/>
      <c r="AK53" s="195"/>
      <c r="AL53" s="194"/>
      <c r="AT53" s="78"/>
    </row>
    <row r="54" spans="1:46" ht="21.95" customHeight="1">
      <c r="A54" s="134"/>
      <c r="B54" s="204"/>
      <c r="C54" s="100"/>
      <c r="D54" s="101"/>
      <c r="E54" s="203"/>
      <c r="F54" s="202"/>
      <c r="G54" s="102"/>
      <c r="H54" s="103"/>
      <c r="I54" s="102"/>
      <c r="J54" s="122"/>
      <c r="K54" s="201"/>
      <c r="L54" s="102"/>
      <c r="M54" s="125"/>
      <c r="N54" s="200"/>
      <c r="O54" s="129"/>
      <c r="P54" s="130"/>
      <c r="Q54" s="254" t="s">
        <v>73</v>
      </c>
      <c r="R54" s="255"/>
      <c r="S54" s="101"/>
      <c r="T54" s="101"/>
      <c r="U54" s="256"/>
      <c r="V54" s="255"/>
      <c r="W54" s="101"/>
      <c r="X54" s="101"/>
      <c r="Y54" s="256"/>
      <c r="Z54" s="257"/>
      <c r="AA54" s="256"/>
      <c r="AB54" s="199"/>
      <c r="AC54" s="198"/>
      <c r="AD54" s="104"/>
      <c r="AE54" s="105"/>
      <c r="AF54" s="197"/>
      <c r="AG54" s="196"/>
      <c r="AH54" s="106"/>
      <c r="AI54" s="27"/>
      <c r="AJ54" s="195"/>
      <c r="AK54" s="195"/>
      <c r="AL54" s="194"/>
    </row>
    <row r="55" spans="1:46" ht="21.95" customHeight="1">
      <c r="A55" s="134"/>
      <c r="B55" s="204"/>
      <c r="C55" s="100"/>
      <c r="D55" s="101"/>
      <c r="E55" s="203"/>
      <c r="F55" s="202"/>
      <c r="G55" s="102"/>
      <c r="H55" s="103"/>
      <c r="I55" s="102"/>
      <c r="J55" s="122"/>
      <c r="K55" s="201"/>
      <c r="L55" s="102"/>
      <c r="M55" s="125"/>
      <c r="N55" s="200"/>
      <c r="O55" s="129"/>
      <c r="P55" s="130"/>
      <c r="Q55" s="254" t="s">
        <v>73</v>
      </c>
      <c r="R55" s="255"/>
      <c r="S55" s="101"/>
      <c r="T55" s="101"/>
      <c r="U55" s="256"/>
      <c r="V55" s="255"/>
      <c r="W55" s="101"/>
      <c r="X55" s="101"/>
      <c r="Y55" s="256"/>
      <c r="Z55" s="257"/>
      <c r="AA55" s="256"/>
      <c r="AB55" s="199"/>
      <c r="AC55" s="198"/>
      <c r="AD55" s="104"/>
      <c r="AE55" s="105"/>
      <c r="AF55" s="197"/>
      <c r="AG55" s="196"/>
      <c r="AH55" s="106"/>
      <c r="AI55" s="27"/>
      <c r="AJ55" s="195"/>
      <c r="AK55" s="195"/>
      <c r="AL55" s="194"/>
    </row>
    <row r="56" spans="1:46" ht="22.9" customHeight="1" thickBot="1">
      <c r="A56" s="136"/>
      <c r="B56" s="193"/>
      <c r="C56" s="137"/>
      <c r="D56" s="138"/>
      <c r="E56" s="192"/>
      <c r="F56" s="191"/>
      <c r="G56" s="139"/>
      <c r="H56" s="140"/>
      <c r="I56" s="139"/>
      <c r="J56" s="141"/>
      <c r="K56" s="190"/>
      <c r="L56" s="139"/>
      <c r="M56" s="142"/>
      <c r="N56" s="189"/>
      <c r="O56" s="143"/>
      <c r="P56" s="144"/>
      <c r="Q56" s="269" t="s">
        <v>73</v>
      </c>
      <c r="R56" s="259"/>
      <c r="S56" s="260"/>
      <c r="T56" s="138"/>
      <c r="U56" s="270"/>
      <c r="V56" s="271"/>
      <c r="W56" s="272"/>
      <c r="X56" s="138"/>
      <c r="Y56" s="270"/>
      <c r="Z56" s="273"/>
      <c r="AA56" s="270"/>
      <c r="AB56" s="188"/>
      <c r="AC56" s="187"/>
      <c r="AD56" s="145"/>
      <c r="AE56" s="146"/>
      <c r="AF56" s="186"/>
      <c r="AG56" s="185"/>
      <c r="AH56" s="147"/>
      <c r="AI56" s="30"/>
      <c r="AJ56" s="184"/>
      <c r="AK56" s="184"/>
      <c r="AL56" s="216"/>
    </row>
    <row r="57" spans="1:46" ht="14.25">
      <c r="A57" s="165" t="s">
        <v>145</v>
      </c>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L57" s="182"/>
    </row>
    <row r="58" spans="1:46" ht="14.25">
      <c r="A58" s="167" t="s">
        <v>191</v>
      </c>
      <c r="B58" s="166"/>
      <c r="C58" s="166"/>
      <c r="D58" s="166"/>
      <c r="E58" s="166"/>
      <c r="F58" s="166"/>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row>
    <row r="59" spans="1:46" ht="14.25">
      <c r="A59" s="167" t="s">
        <v>171</v>
      </c>
      <c r="B59" s="166"/>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row>
    <row r="60" spans="1:46" ht="17.25" customHeight="1">
      <c r="A60" s="168" t="s">
        <v>170</v>
      </c>
      <c r="C60" s="169"/>
      <c r="T60" s="82"/>
    </row>
    <row r="61" spans="1:46" ht="15" thickBot="1">
      <c r="A61" s="170"/>
      <c r="C61" s="169"/>
      <c r="S61" s="82"/>
      <c r="T61" s="82"/>
    </row>
    <row r="62" spans="1:46" ht="27.6" customHeight="1" thickBot="1">
      <c r="A62" s="170"/>
      <c r="C62" s="169"/>
      <c r="N62" s="228"/>
      <c r="O62" s="460" t="s">
        <v>24</v>
      </c>
      <c r="P62" s="461"/>
      <c r="Q62" s="99" t="str">
        <f>IF(E32="", "",E32)</f>
        <v/>
      </c>
      <c r="R62" s="98" t="s">
        <v>11</v>
      </c>
      <c r="S62" s="462" t="str">
        <f>IF(E32="", "", E32)</f>
        <v/>
      </c>
      <c r="T62" s="463"/>
      <c r="U62" s="171" t="str">
        <f>IF(G32="", "", G32)</f>
        <v>管理№</v>
      </c>
      <c r="V62" s="464" t="str">
        <f>IF(I32="", "",I32)</f>
        <v/>
      </c>
      <c r="W62" s="465"/>
      <c r="X62" s="172"/>
      <c r="Y62" s="172"/>
      <c r="Z62" s="172"/>
    </row>
    <row r="63" spans="1:46" s="163" customFormat="1" ht="15.75" customHeight="1">
      <c r="A63" s="489" t="s">
        <v>3</v>
      </c>
      <c r="B63" s="296" t="s">
        <v>4</v>
      </c>
      <c r="C63" s="296" t="s">
        <v>26</v>
      </c>
      <c r="D63" s="173" t="s">
        <v>108</v>
      </c>
      <c r="E63" s="491" t="s">
        <v>27</v>
      </c>
      <c r="F63" s="491" t="s">
        <v>28</v>
      </c>
      <c r="G63" s="491" t="s">
        <v>36</v>
      </c>
      <c r="H63" s="492" t="s">
        <v>5</v>
      </c>
      <c r="I63" s="491" t="s">
        <v>37</v>
      </c>
      <c r="J63" s="481" t="s">
        <v>29</v>
      </c>
      <c r="K63" s="482" t="s">
        <v>42</v>
      </c>
      <c r="L63" s="483" t="s">
        <v>43</v>
      </c>
      <c r="M63" s="484" t="s">
        <v>5</v>
      </c>
      <c r="N63" s="485" t="s">
        <v>86</v>
      </c>
      <c r="O63" s="487" t="s">
        <v>10</v>
      </c>
      <c r="P63" s="497" t="s">
        <v>33</v>
      </c>
      <c r="Q63" s="482" t="s">
        <v>107</v>
      </c>
      <c r="R63" s="482" t="s">
        <v>94</v>
      </c>
      <c r="S63" s="483" t="s">
        <v>93</v>
      </c>
      <c r="T63" s="494" t="s">
        <v>72</v>
      </c>
      <c r="U63" s="499" t="s">
        <v>117</v>
      </c>
      <c r="V63" s="493" t="s">
        <v>81</v>
      </c>
      <c r="W63" s="423" t="s">
        <v>144</v>
      </c>
      <c r="X63" s="494" t="s">
        <v>71</v>
      </c>
      <c r="Y63" s="495" t="s">
        <v>45</v>
      </c>
      <c r="Z63" s="482" t="s">
        <v>41</v>
      </c>
      <c r="AA63" s="433" t="s">
        <v>189</v>
      </c>
      <c r="AB63" s="466" t="s">
        <v>30</v>
      </c>
      <c r="AC63" s="468" t="s">
        <v>31</v>
      </c>
      <c r="AD63" s="468" t="s">
        <v>112</v>
      </c>
      <c r="AE63" s="468" t="s">
        <v>113</v>
      </c>
      <c r="AF63" s="468" t="s">
        <v>88</v>
      </c>
      <c r="AG63" s="468" t="s">
        <v>89</v>
      </c>
      <c r="AH63" s="452" t="s">
        <v>114</v>
      </c>
      <c r="AI63" s="452" t="s">
        <v>115</v>
      </c>
      <c r="AJ63" s="454" t="s">
        <v>32</v>
      </c>
      <c r="AK63" s="456" t="s">
        <v>169</v>
      </c>
      <c r="AL63" s="458" t="s">
        <v>75</v>
      </c>
    </row>
    <row r="64" spans="1:46" s="163" customFormat="1" ht="24.75" customHeight="1" thickBot="1">
      <c r="A64" s="490"/>
      <c r="B64" s="164" t="s">
        <v>25</v>
      </c>
      <c r="C64" s="164" t="str">
        <f>IF(C36="","",C36)</f>
        <v/>
      </c>
      <c r="D64" s="164" t="str">
        <f>IF(D36="","",D36)</f>
        <v/>
      </c>
      <c r="E64" s="413"/>
      <c r="F64" s="413"/>
      <c r="G64" s="413"/>
      <c r="H64" s="415"/>
      <c r="I64" s="413"/>
      <c r="J64" s="428"/>
      <c r="K64" s="430"/>
      <c r="L64" s="432"/>
      <c r="M64" s="434"/>
      <c r="N64" s="486"/>
      <c r="O64" s="488"/>
      <c r="P64" s="498"/>
      <c r="Q64" s="430"/>
      <c r="R64" s="430"/>
      <c r="S64" s="432"/>
      <c r="T64" s="424"/>
      <c r="U64" s="426"/>
      <c r="V64" s="472"/>
      <c r="W64" s="424"/>
      <c r="X64" s="424"/>
      <c r="Y64" s="496"/>
      <c r="Z64" s="430"/>
      <c r="AA64" s="434"/>
      <c r="AB64" s="467"/>
      <c r="AC64" s="469"/>
      <c r="AD64" s="470"/>
      <c r="AE64" s="470"/>
      <c r="AF64" s="469"/>
      <c r="AG64" s="469"/>
      <c r="AH64" s="453"/>
      <c r="AI64" s="453"/>
      <c r="AJ64" s="455"/>
      <c r="AK64" s="457"/>
      <c r="AL64" s="459"/>
    </row>
    <row r="65" spans="1:46" ht="21.95" customHeight="1">
      <c r="A65" s="133"/>
      <c r="B65" s="215"/>
      <c r="C65" s="107"/>
      <c r="D65" s="108"/>
      <c r="E65" s="214"/>
      <c r="F65" s="213"/>
      <c r="G65" s="109"/>
      <c r="H65" s="110"/>
      <c r="I65" s="109"/>
      <c r="J65" s="121"/>
      <c r="K65" s="212"/>
      <c r="L65" s="109"/>
      <c r="M65" s="124"/>
      <c r="N65" s="211"/>
      <c r="O65" s="127"/>
      <c r="P65" s="128"/>
      <c r="Q65" s="247"/>
      <c r="R65" s="266"/>
      <c r="S65" s="108"/>
      <c r="T65" s="108"/>
      <c r="U65" s="250"/>
      <c r="V65" s="266"/>
      <c r="W65" s="251"/>
      <c r="X65" s="108"/>
      <c r="Y65" s="250"/>
      <c r="Z65" s="252"/>
      <c r="AA65" s="250"/>
      <c r="AB65" s="210"/>
      <c r="AC65" s="209"/>
      <c r="AD65" s="111"/>
      <c r="AE65" s="112"/>
      <c r="AF65" s="208"/>
      <c r="AG65" s="207"/>
      <c r="AH65" s="113"/>
      <c r="AI65" s="28"/>
      <c r="AJ65" s="206"/>
      <c r="AK65" s="227"/>
      <c r="AL65" s="205"/>
    </row>
    <row r="66" spans="1:46" ht="21.95" customHeight="1">
      <c r="A66" s="134"/>
      <c r="B66" s="204"/>
      <c r="C66" s="100"/>
      <c r="D66" s="101"/>
      <c r="E66" s="203"/>
      <c r="F66" s="202"/>
      <c r="G66" s="102"/>
      <c r="H66" s="103"/>
      <c r="I66" s="102"/>
      <c r="J66" s="122"/>
      <c r="K66" s="201"/>
      <c r="L66" s="102"/>
      <c r="M66" s="125"/>
      <c r="N66" s="200"/>
      <c r="O66" s="129"/>
      <c r="P66" s="130"/>
      <c r="Q66" s="254"/>
      <c r="R66" s="255"/>
      <c r="S66" s="101"/>
      <c r="T66" s="101"/>
      <c r="U66" s="256"/>
      <c r="V66" s="255"/>
      <c r="W66" s="101"/>
      <c r="X66" s="101"/>
      <c r="Y66" s="256"/>
      <c r="Z66" s="257"/>
      <c r="AA66" s="256"/>
      <c r="AB66" s="199"/>
      <c r="AC66" s="198"/>
      <c r="AD66" s="104"/>
      <c r="AE66" s="105"/>
      <c r="AF66" s="197"/>
      <c r="AG66" s="196"/>
      <c r="AH66" s="106"/>
      <c r="AI66" s="27"/>
      <c r="AJ66" s="195"/>
      <c r="AK66" s="195"/>
      <c r="AL66" s="194"/>
    </row>
    <row r="67" spans="1:46" ht="21.95" customHeight="1">
      <c r="A67" s="134"/>
      <c r="B67" s="204"/>
      <c r="C67" s="100"/>
      <c r="D67" s="101"/>
      <c r="E67" s="203"/>
      <c r="F67" s="202"/>
      <c r="G67" s="102"/>
      <c r="H67" s="103"/>
      <c r="I67" s="102"/>
      <c r="J67" s="122"/>
      <c r="K67" s="201"/>
      <c r="L67" s="102"/>
      <c r="M67" s="125"/>
      <c r="N67" s="200"/>
      <c r="O67" s="129"/>
      <c r="P67" s="130"/>
      <c r="Q67" s="254"/>
      <c r="R67" s="255"/>
      <c r="S67" s="101"/>
      <c r="T67" s="101"/>
      <c r="U67" s="256"/>
      <c r="V67" s="255"/>
      <c r="W67" s="101"/>
      <c r="X67" s="101"/>
      <c r="Y67" s="256"/>
      <c r="Z67" s="257"/>
      <c r="AA67" s="256"/>
      <c r="AB67" s="199"/>
      <c r="AC67" s="198"/>
      <c r="AD67" s="104"/>
      <c r="AE67" s="105"/>
      <c r="AF67" s="197"/>
      <c r="AG67" s="196"/>
      <c r="AH67" s="106"/>
      <c r="AI67" s="27"/>
      <c r="AJ67" s="195"/>
      <c r="AK67" s="195"/>
      <c r="AL67" s="194"/>
    </row>
    <row r="68" spans="1:46" ht="21.95" customHeight="1">
      <c r="A68" s="134"/>
      <c r="B68" s="204"/>
      <c r="C68" s="100"/>
      <c r="D68" s="101"/>
      <c r="E68" s="203"/>
      <c r="F68" s="202"/>
      <c r="G68" s="102"/>
      <c r="H68" s="103"/>
      <c r="I68" s="102"/>
      <c r="J68" s="122"/>
      <c r="K68" s="201"/>
      <c r="L68" s="102"/>
      <c r="M68" s="125"/>
      <c r="N68" s="200"/>
      <c r="O68" s="129"/>
      <c r="P68" s="130"/>
      <c r="Q68" s="254"/>
      <c r="R68" s="255"/>
      <c r="S68" s="101"/>
      <c r="T68" s="101"/>
      <c r="U68" s="256"/>
      <c r="V68" s="255"/>
      <c r="W68" s="101"/>
      <c r="X68" s="101"/>
      <c r="Y68" s="256"/>
      <c r="Z68" s="257"/>
      <c r="AA68" s="256"/>
      <c r="AB68" s="199"/>
      <c r="AC68" s="198"/>
      <c r="AD68" s="104"/>
      <c r="AE68" s="105"/>
      <c r="AF68" s="197"/>
      <c r="AG68" s="196"/>
      <c r="AH68" s="106"/>
      <c r="AI68" s="27"/>
      <c r="AJ68" s="195"/>
      <c r="AK68" s="195"/>
      <c r="AL68" s="194"/>
    </row>
    <row r="69" spans="1:46" ht="21.95" customHeight="1">
      <c r="A69" s="134"/>
      <c r="B69" s="204"/>
      <c r="C69" s="100"/>
      <c r="D69" s="101"/>
      <c r="E69" s="203"/>
      <c r="F69" s="202"/>
      <c r="G69" s="102"/>
      <c r="H69" s="103"/>
      <c r="I69" s="102"/>
      <c r="J69" s="122"/>
      <c r="K69" s="201"/>
      <c r="L69" s="102"/>
      <c r="M69" s="125"/>
      <c r="N69" s="200"/>
      <c r="O69" s="129"/>
      <c r="P69" s="130"/>
      <c r="Q69" s="254"/>
      <c r="R69" s="255"/>
      <c r="S69" s="101"/>
      <c r="T69" s="101"/>
      <c r="U69" s="256"/>
      <c r="V69" s="255"/>
      <c r="W69" s="101"/>
      <c r="X69" s="101"/>
      <c r="Y69" s="256"/>
      <c r="Z69" s="257"/>
      <c r="AA69" s="256"/>
      <c r="AB69" s="199"/>
      <c r="AC69" s="198"/>
      <c r="AD69" s="104"/>
      <c r="AE69" s="105"/>
      <c r="AF69" s="197"/>
      <c r="AG69" s="196"/>
      <c r="AH69" s="106"/>
      <c r="AI69" s="27"/>
      <c r="AJ69" s="195"/>
      <c r="AK69" s="195"/>
      <c r="AL69" s="194"/>
    </row>
    <row r="70" spans="1:46" ht="21.95" customHeight="1">
      <c r="A70" s="134"/>
      <c r="B70" s="204"/>
      <c r="C70" s="100"/>
      <c r="D70" s="101"/>
      <c r="E70" s="203"/>
      <c r="F70" s="202"/>
      <c r="G70" s="102"/>
      <c r="H70" s="103"/>
      <c r="I70" s="102"/>
      <c r="J70" s="122"/>
      <c r="K70" s="201"/>
      <c r="L70" s="102"/>
      <c r="M70" s="125"/>
      <c r="N70" s="200"/>
      <c r="O70" s="129"/>
      <c r="P70" s="130"/>
      <c r="Q70" s="254"/>
      <c r="R70" s="255"/>
      <c r="S70" s="101"/>
      <c r="T70" s="101"/>
      <c r="U70" s="256"/>
      <c r="V70" s="255"/>
      <c r="W70" s="101"/>
      <c r="X70" s="101"/>
      <c r="Y70" s="256"/>
      <c r="Z70" s="257"/>
      <c r="AA70" s="256"/>
      <c r="AB70" s="199"/>
      <c r="AC70" s="198"/>
      <c r="AD70" s="104"/>
      <c r="AE70" s="105"/>
      <c r="AF70" s="197"/>
      <c r="AG70" s="196"/>
      <c r="AH70" s="106"/>
      <c r="AI70" s="27"/>
      <c r="AJ70" s="195"/>
      <c r="AK70" s="195"/>
      <c r="AL70" s="194"/>
      <c r="AT70" s="78"/>
    </row>
    <row r="71" spans="1:46" ht="21.95" customHeight="1">
      <c r="A71" s="134"/>
      <c r="B71" s="204"/>
      <c r="C71" s="100"/>
      <c r="D71" s="101"/>
      <c r="E71" s="203"/>
      <c r="F71" s="202"/>
      <c r="G71" s="102"/>
      <c r="H71" s="103"/>
      <c r="I71" s="102"/>
      <c r="J71" s="122"/>
      <c r="K71" s="201"/>
      <c r="L71" s="102"/>
      <c r="M71" s="125"/>
      <c r="N71" s="200"/>
      <c r="O71" s="129"/>
      <c r="P71" s="130"/>
      <c r="Q71" s="254"/>
      <c r="R71" s="255"/>
      <c r="S71" s="101"/>
      <c r="T71" s="101"/>
      <c r="U71" s="256"/>
      <c r="V71" s="255"/>
      <c r="W71" s="101"/>
      <c r="X71" s="101"/>
      <c r="Y71" s="256"/>
      <c r="Z71" s="257"/>
      <c r="AA71" s="256"/>
      <c r="AB71" s="199"/>
      <c r="AC71" s="198"/>
      <c r="AD71" s="104"/>
      <c r="AE71" s="105"/>
      <c r="AF71" s="197"/>
      <c r="AG71" s="196"/>
      <c r="AH71" s="106"/>
      <c r="AI71" s="27"/>
      <c r="AJ71" s="195"/>
      <c r="AK71" s="195"/>
      <c r="AL71" s="194"/>
      <c r="AT71" s="78"/>
    </row>
    <row r="72" spans="1:46" ht="21.95" customHeight="1">
      <c r="A72" s="134"/>
      <c r="B72" s="204"/>
      <c r="C72" s="100"/>
      <c r="D72" s="101"/>
      <c r="E72" s="203"/>
      <c r="F72" s="202"/>
      <c r="G72" s="102"/>
      <c r="H72" s="103"/>
      <c r="I72" s="102"/>
      <c r="J72" s="122"/>
      <c r="K72" s="201"/>
      <c r="L72" s="102"/>
      <c r="M72" s="125"/>
      <c r="N72" s="200"/>
      <c r="O72" s="129"/>
      <c r="P72" s="130"/>
      <c r="Q72" s="254"/>
      <c r="R72" s="255"/>
      <c r="S72" s="101"/>
      <c r="T72" s="101"/>
      <c r="U72" s="256"/>
      <c r="V72" s="255"/>
      <c r="W72" s="101"/>
      <c r="X72" s="101"/>
      <c r="Y72" s="256"/>
      <c r="Z72" s="257"/>
      <c r="AA72" s="256"/>
      <c r="AB72" s="199"/>
      <c r="AC72" s="198"/>
      <c r="AD72" s="104"/>
      <c r="AE72" s="105"/>
      <c r="AF72" s="197"/>
      <c r="AG72" s="196"/>
      <c r="AH72" s="106"/>
      <c r="AI72" s="27"/>
      <c r="AJ72" s="195"/>
      <c r="AK72" s="195"/>
      <c r="AL72" s="194"/>
    </row>
    <row r="73" spans="1:46" ht="21.95" customHeight="1">
      <c r="A73" s="134"/>
      <c r="B73" s="204"/>
      <c r="C73" s="100"/>
      <c r="D73" s="101"/>
      <c r="E73" s="203"/>
      <c r="F73" s="202"/>
      <c r="G73" s="102"/>
      <c r="H73" s="103"/>
      <c r="I73" s="102"/>
      <c r="J73" s="122"/>
      <c r="K73" s="201"/>
      <c r="L73" s="102"/>
      <c r="M73" s="125"/>
      <c r="N73" s="200"/>
      <c r="O73" s="129"/>
      <c r="P73" s="130"/>
      <c r="Q73" s="254"/>
      <c r="R73" s="255"/>
      <c r="S73" s="101"/>
      <c r="T73" s="101"/>
      <c r="U73" s="256"/>
      <c r="V73" s="255"/>
      <c r="W73" s="101"/>
      <c r="X73" s="101"/>
      <c r="Y73" s="256"/>
      <c r="Z73" s="257"/>
      <c r="AA73" s="256"/>
      <c r="AB73" s="199"/>
      <c r="AC73" s="198"/>
      <c r="AD73" s="104"/>
      <c r="AE73" s="105"/>
      <c r="AF73" s="197"/>
      <c r="AG73" s="196"/>
      <c r="AH73" s="106"/>
      <c r="AI73" s="27"/>
      <c r="AJ73" s="195"/>
      <c r="AK73" s="195"/>
      <c r="AL73" s="194"/>
    </row>
    <row r="74" spans="1:46" ht="22.9" customHeight="1" thickBot="1">
      <c r="A74" s="135"/>
      <c r="B74" s="221"/>
      <c r="C74" s="114"/>
      <c r="D74" s="115"/>
      <c r="E74" s="220"/>
      <c r="F74" s="219"/>
      <c r="G74" s="116"/>
      <c r="H74" s="117"/>
      <c r="I74" s="116"/>
      <c r="J74" s="123"/>
      <c r="K74" s="218"/>
      <c r="L74" s="116"/>
      <c r="M74" s="126"/>
      <c r="N74" s="217"/>
      <c r="O74" s="131"/>
      <c r="P74" s="132"/>
      <c r="Q74" s="258"/>
      <c r="R74" s="259"/>
      <c r="S74" s="260"/>
      <c r="T74" s="115"/>
      <c r="U74" s="264"/>
      <c r="V74" s="262"/>
      <c r="W74" s="263"/>
      <c r="X74" s="115"/>
      <c r="Y74" s="264"/>
      <c r="Z74" s="265"/>
      <c r="AA74" s="264"/>
      <c r="AB74" s="226"/>
      <c r="AC74" s="225"/>
      <c r="AD74" s="118"/>
      <c r="AE74" s="119"/>
      <c r="AF74" s="224"/>
      <c r="AG74" s="223"/>
      <c r="AH74" s="120"/>
      <c r="AI74" s="29"/>
      <c r="AJ74" s="222"/>
      <c r="AK74" s="222"/>
      <c r="AL74" s="216"/>
    </row>
    <row r="75" spans="1:46" ht="21.95" customHeight="1">
      <c r="A75" s="133"/>
      <c r="B75" s="215"/>
      <c r="C75" s="107"/>
      <c r="D75" s="108"/>
      <c r="E75" s="214"/>
      <c r="F75" s="213"/>
      <c r="G75" s="109"/>
      <c r="H75" s="110"/>
      <c r="I75" s="109"/>
      <c r="J75" s="121"/>
      <c r="K75" s="212"/>
      <c r="L75" s="109"/>
      <c r="M75" s="124"/>
      <c r="N75" s="211"/>
      <c r="O75" s="127"/>
      <c r="P75" s="128"/>
      <c r="Q75" s="247"/>
      <c r="R75" s="266"/>
      <c r="S75" s="108"/>
      <c r="T75" s="108"/>
      <c r="U75" s="250"/>
      <c r="V75" s="266"/>
      <c r="W75" s="251"/>
      <c r="X75" s="108"/>
      <c r="Y75" s="250"/>
      <c r="Z75" s="252"/>
      <c r="AA75" s="250"/>
      <c r="AB75" s="210"/>
      <c r="AC75" s="209"/>
      <c r="AD75" s="111"/>
      <c r="AE75" s="112"/>
      <c r="AF75" s="208"/>
      <c r="AG75" s="207"/>
      <c r="AH75" s="113"/>
      <c r="AI75" s="28"/>
      <c r="AJ75" s="206"/>
      <c r="AK75" s="206"/>
      <c r="AL75" s="205"/>
    </row>
    <row r="76" spans="1:46" ht="21.95" customHeight="1">
      <c r="A76" s="134"/>
      <c r="B76" s="204"/>
      <c r="C76" s="100"/>
      <c r="D76" s="101"/>
      <c r="E76" s="203"/>
      <c r="F76" s="202"/>
      <c r="G76" s="102"/>
      <c r="H76" s="103"/>
      <c r="I76" s="102"/>
      <c r="J76" s="122"/>
      <c r="K76" s="201"/>
      <c r="L76" s="102"/>
      <c r="M76" s="125"/>
      <c r="N76" s="200"/>
      <c r="O76" s="129"/>
      <c r="P76" s="130"/>
      <c r="Q76" s="254"/>
      <c r="R76" s="255"/>
      <c r="S76" s="101"/>
      <c r="T76" s="101"/>
      <c r="U76" s="256"/>
      <c r="V76" s="255"/>
      <c r="W76" s="101"/>
      <c r="X76" s="101"/>
      <c r="Y76" s="256"/>
      <c r="Z76" s="257"/>
      <c r="AA76" s="256"/>
      <c r="AB76" s="199"/>
      <c r="AC76" s="198"/>
      <c r="AD76" s="104"/>
      <c r="AE76" s="105"/>
      <c r="AF76" s="197"/>
      <c r="AG76" s="196"/>
      <c r="AH76" s="106"/>
      <c r="AI76" s="27"/>
      <c r="AJ76" s="195"/>
      <c r="AK76" s="195"/>
      <c r="AL76" s="194"/>
    </row>
    <row r="77" spans="1:46" ht="21.95" customHeight="1">
      <c r="A77" s="134"/>
      <c r="B77" s="204"/>
      <c r="C77" s="100"/>
      <c r="D77" s="101"/>
      <c r="E77" s="203"/>
      <c r="F77" s="202"/>
      <c r="G77" s="102"/>
      <c r="H77" s="103"/>
      <c r="I77" s="102"/>
      <c r="J77" s="122"/>
      <c r="K77" s="201"/>
      <c r="L77" s="102"/>
      <c r="M77" s="125"/>
      <c r="N77" s="200"/>
      <c r="O77" s="129"/>
      <c r="P77" s="130"/>
      <c r="Q77" s="254"/>
      <c r="R77" s="255"/>
      <c r="S77" s="101"/>
      <c r="T77" s="101"/>
      <c r="U77" s="256"/>
      <c r="V77" s="255"/>
      <c r="W77" s="101"/>
      <c r="X77" s="101"/>
      <c r="Y77" s="256"/>
      <c r="Z77" s="257"/>
      <c r="AA77" s="256"/>
      <c r="AB77" s="199"/>
      <c r="AC77" s="198"/>
      <c r="AD77" s="104"/>
      <c r="AE77" s="105"/>
      <c r="AF77" s="197"/>
      <c r="AG77" s="196"/>
      <c r="AH77" s="106"/>
      <c r="AI77" s="27"/>
      <c r="AJ77" s="195"/>
      <c r="AK77" s="195"/>
      <c r="AL77" s="194"/>
    </row>
    <row r="78" spans="1:46" ht="21.95" customHeight="1">
      <c r="A78" s="134"/>
      <c r="B78" s="204"/>
      <c r="C78" s="100"/>
      <c r="D78" s="101"/>
      <c r="E78" s="203"/>
      <c r="F78" s="202"/>
      <c r="G78" s="102"/>
      <c r="H78" s="103"/>
      <c r="I78" s="102"/>
      <c r="J78" s="122"/>
      <c r="K78" s="201"/>
      <c r="L78" s="102"/>
      <c r="M78" s="125"/>
      <c r="N78" s="200"/>
      <c r="O78" s="129"/>
      <c r="P78" s="130"/>
      <c r="Q78" s="254"/>
      <c r="R78" s="255"/>
      <c r="S78" s="101"/>
      <c r="T78" s="101"/>
      <c r="U78" s="256"/>
      <c r="V78" s="255"/>
      <c r="W78" s="101"/>
      <c r="X78" s="101"/>
      <c r="Y78" s="256"/>
      <c r="Z78" s="257"/>
      <c r="AA78" s="256"/>
      <c r="AB78" s="199"/>
      <c r="AC78" s="198"/>
      <c r="AD78" s="104"/>
      <c r="AE78" s="105"/>
      <c r="AF78" s="197"/>
      <c r="AG78" s="196"/>
      <c r="AH78" s="106"/>
      <c r="AI78" s="27"/>
      <c r="AJ78" s="195"/>
      <c r="AK78" s="195"/>
      <c r="AL78" s="194"/>
    </row>
    <row r="79" spans="1:46" ht="21.95" customHeight="1">
      <c r="A79" s="134"/>
      <c r="B79" s="204"/>
      <c r="C79" s="100"/>
      <c r="D79" s="101"/>
      <c r="E79" s="203"/>
      <c r="F79" s="202"/>
      <c r="G79" s="102"/>
      <c r="H79" s="103"/>
      <c r="I79" s="102"/>
      <c r="J79" s="122"/>
      <c r="K79" s="201"/>
      <c r="L79" s="102"/>
      <c r="M79" s="125"/>
      <c r="N79" s="200"/>
      <c r="O79" s="129"/>
      <c r="P79" s="130"/>
      <c r="Q79" s="254"/>
      <c r="R79" s="255"/>
      <c r="S79" s="101"/>
      <c r="T79" s="101"/>
      <c r="U79" s="256"/>
      <c r="V79" s="255"/>
      <c r="W79" s="101"/>
      <c r="X79" s="101"/>
      <c r="Y79" s="256"/>
      <c r="Z79" s="257"/>
      <c r="AA79" s="256"/>
      <c r="AB79" s="199"/>
      <c r="AC79" s="198"/>
      <c r="AD79" s="104"/>
      <c r="AE79" s="105"/>
      <c r="AF79" s="197"/>
      <c r="AG79" s="196"/>
      <c r="AH79" s="106"/>
      <c r="AI79" s="27"/>
      <c r="AJ79" s="195"/>
      <c r="AK79" s="195"/>
      <c r="AL79" s="194"/>
    </row>
    <row r="80" spans="1:46" ht="21.95" customHeight="1">
      <c r="A80" s="134"/>
      <c r="B80" s="204"/>
      <c r="C80" s="100"/>
      <c r="D80" s="101"/>
      <c r="E80" s="203"/>
      <c r="F80" s="202"/>
      <c r="G80" s="102"/>
      <c r="H80" s="103"/>
      <c r="I80" s="102"/>
      <c r="J80" s="122"/>
      <c r="K80" s="201"/>
      <c r="L80" s="102"/>
      <c r="M80" s="125"/>
      <c r="N80" s="200"/>
      <c r="O80" s="129"/>
      <c r="P80" s="130"/>
      <c r="Q80" s="254"/>
      <c r="R80" s="255"/>
      <c r="S80" s="101"/>
      <c r="T80" s="101"/>
      <c r="U80" s="256"/>
      <c r="V80" s="255"/>
      <c r="W80" s="101"/>
      <c r="X80" s="101"/>
      <c r="Y80" s="256"/>
      <c r="Z80" s="257"/>
      <c r="AA80" s="256"/>
      <c r="AB80" s="199"/>
      <c r="AC80" s="198"/>
      <c r="AD80" s="104"/>
      <c r="AE80" s="105"/>
      <c r="AF80" s="197"/>
      <c r="AG80" s="196"/>
      <c r="AH80" s="106"/>
      <c r="AI80" s="27"/>
      <c r="AJ80" s="195"/>
      <c r="AK80" s="195"/>
      <c r="AL80" s="194"/>
      <c r="AT80" s="78"/>
    </row>
    <row r="81" spans="1:46" ht="21.95" customHeight="1">
      <c r="A81" s="134"/>
      <c r="B81" s="204"/>
      <c r="C81" s="100"/>
      <c r="D81" s="101"/>
      <c r="E81" s="203"/>
      <c r="F81" s="202"/>
      <c r="G81" s="102"/>
      <c r="H81" s="103"/>
      <c r="I81" s="102"/>
      <c r="J81" s="122"/>
      <c r="K81" s="201"/>
      <c r="L81" s="102"/>
      <c r="M81" s="125"/>
      <c r="N81" s="200"/>
      <c r="O81" s="129"/>
      <c r="P81" s="130"/>
      <c r="Q81" s="254"/>
      <c r="R81" s="255"/>
      <c r="S81" s="101"/>
      <c r="T81" s="101"/>
      <c r="U81" s="256"/>
      <c r="V81" s="255"/>
      <c r="W81" s="101"/>
      <c r="X81" s="101"/>
      <c r="Y81" s="256"/>
      <c r="Z81" s="257"/>
      <c r="AA81" s="256"/>
      <c r="AB81" s="199"/>
      <c r="AC81" s="198"/>
      <c r="AD81" s="104"/>
      <c r="AE81" s="105"/>
      <c r="AF81" s="197"/>
      <c r="AG81" s="196"/>
      <c r="AH81" s="106"/>
      <c r="AI81" s="27"/>
      <c r="AJ81" s="195"/>
      <c r="AK81" s="195"/>
      <c r="AL81" s="194"/>
      <c r="AT81" s="78"/>
    </row>
    <row r="82" spans="1:46" ht="21.95" customHeight="1">
      <c r="A82" s="134"/>
      <c r="B82" s="204"/>
      <c r="C82" s="100"/>
      <c r="D82" s="101"/>
      <c r="E82" s="203"/>
      <c r="F82" s="202"/>
      <c r="G82" s="102"/>
      <c r="H82" s="103"/>
      <c r="I82" s="102"/>
      <c r="J82" s="122"/>
      <c r="K82" s="201"/>
      <c r="L82" s="102"/>
      <c r="M82" s="125"/>
      <c r="N82" s="200"/>
      <c r="O82" s="129"/>
      <c r="P82" s="130"/>
      <c r="Q82" s="254"/>
      <c r="R82" s="255"/>
      <c r="S82" s="101"/>
      <c r="T82" s="101"/>
      <c r="U82" s="256"/>
      <c r="V82" s="255"/>
      <c r="W82" s="101"/>
      <c r="X82" s="101"/>
      <c r="Y82" s="256"/>
      <c r="Z82" s="257"/>
      <c r="AA82" s="256"/>
      <c r="AB82" s="199"/>
      <c r="AC82" s="198"/>
      <c r="AD82" s="104"/>
      <c r="AE82" s="105"/>
      <c r="AF82" s="197"/>
      <c r="AG82" s="196"/>
      <c r="AH82" s="106"/>
      <c r="AI82" s="27"/>
      <c r="AJ82" s="195"/>
      <c r="AK82" s="195"/>
      <c r="AL82" s="194"/>
    </row>
    <row r="83" spans="1:46" ht="21.95" customHeight="1">
      <c r="A83" s="134"/>
      <c r="B83" s="204"/>
      <c r="C83" s="100"/>
      <c r="D83" s="101"/>
      <c r="E83" s="203"/>
      <c r="F83" s="202"/>
      <c r="G83" s="102"/>
      <c r="H83" s="103"/>
      <c r="I83" s="102"/>
      <c r="J83" s="122"/>
      <c r="K83" s="201"/>
      <c r="L83" s="102"/>
      <c r="M83" s="125"/>
      <c r="N83" s="200"/>
      <c r="O83" s="129"/>
      <c r="P83" s="130"/>
      <c r="Q83" s="254"/>
      <c r="R83" s="255"/>
      <c r="S83" s="101"/>
      <c r="T83" s="101"/>
      <c r="U83" s="256"/>
      <c r="V83" s="255"/>
      <c r="W83" s="101"/>
      <c r="X83" s="101"/>
      <c r="Y83" s="256"/>
      <c r="Z83" s="257"/>
      <c r="AA83" s="256"/>
      <c r="AB83" s="199"/>
      <c r="AC83" s="198"/>
      <c r="AD83" s="104"/>
      <c r="AE83" s="105"/>
      <c r="AF83" s="197"/>
      <c r="AG83" s="196"/>
      <c r="AH83" s="106"/>
      <c r="AI83" s="27"/>
      <c r="AJ83" s="195"/>
      <c r="AK83" s="195"/>
      <c r="AL83" s="194"/>
    </row>
    <row r="84" spans="1:46" ht="22.9" customHeight="1" thickBot="1">
      <c r="A84" s="136"/>
      <c r="B84" s="193"/>
      <c r="C84" s="137"/>
      <c r="D84" s="138"/>
      <c r="E84" s="192"/>
      <c r="F84" s="191"/>
      <c r="G84" s="139"/>
      <c r="H84" s="140"/>
      <c r="I84" s="139"/>
      <c r="J84" s="141"/>
      <c r="K84" s="190"/>
      <c r="L84" s="139"/>
      <c r="M84" s="142"/>
      <c r="N84" s="189"/>
      <c r="O84" s="143"/>
      <c r="P84" s="144"/>
      <c r="Q84" s="269"/>
      <c r="R84" s="259"/>
      <c r="S84" s="260"/>
      <c r="T84" s="138"/>
      <c r="U84" s="270"/>
      <c r="V84" s="271"/>
      <c r="W84" s="272"/>
      <c r="X84" s="138"/>
      <c r="Y84" s="270"/>
      <c r="Z84" s="273"/>
      <c r="AA84" s="270"/>
      <c r="AB84" s="188"/>
      <c r="AC84" s="187"/>
      <c r="AD84" s="145"/>
      <c r="AE84" s="146"/>
      <c r="AF84" s="186"/>
      <c r="AG84" s="185"/>
      <c r="AH84" s="147"/>
      <c r="AI84" s="30"/>
      <c r="AJ84" s="184"/>
      <c r="AK84" s="184"/>
      <c r="AL84" s="216"/>
    </row>
    <row r="85" spans="1:46" ht="21.95" customHeight="1">
      <c r="A85" s="133"/>
      <c r="B85" s="215"/>
      <c r="C85" s="107"/>
      <c r="D85" s="108"/>
      <c r="E85" s="214"/>
      <c r="F85" s="213"/>
      <c r="G85" s="109"/>
      <c r="H85" s="110"/>
      <c r="I85" s="109"/>
      <c r="J85" s="121"/>
      <c r="K85" s="212"/>
      <c r="L85" s="109"/>
      <c r="M85" s="124"/>
      <c r="N85" s="211"/>
      <c r="O85" s="127"/>
      <c r="P85" s="128"/>
      <c r="Q85" s="247"/>
      <c r="R85" s="266"/>
      <c r="S85" s="108"/>
      <c r="T85" s="108"/>
      <c r="U85" s="250"/>
      <c r="V85" s="266"/>
      <c r="W85" s="251"/>
      <c r="X85" s="108"/>
      <c r="Y85" s="250"/>
      <c r="Z85" s="252"/>
      <c r="AA85" s="250"/>
      <c r="AB85" s="210"/>
      <c r="AC85" s="209"/>
      <c r="AD85" s="111"/>
      <c r="AE85" s="112"/>
      <c r="AF85" s="208"/>
      <c r="AG85" s="207"/>
      <c r="AH85" s="113"/>
      <c r="AI85" s="28"/>
      <c r="AJ85" s="206"/>
      <c r="AK85" s="206"/>
      <c r="AL85" s="205"/>
    </row>
    <row r="86" spans="1:46" ht="21.95" customHeight="1">
      <c r="A86" s="134"/>
      <c r="B86" s="204"/>
      <c r="C86" s="100"/>
      <c r="D86" s="101"/>
      <c r="E86" s="203"/>
      <c r="F86" s="202"/>
      <c r="G86" s="102"/>
      <c r="H86" s="103"/>
      <c r="I86" s="102"/>
      <c r="J86" s="122"/>
      <c r="K86" s="201"/>
      <c r="L86" s="102"/>
      <c r="M86" s="125"/>
      <c r="N86" s="200"/>
      <c r="O86" s="129"/>
      <c r="P86" s="130"/>
      <c r="Q86" s="254"/>
      <c r="R86" s="255"/>
      <c r="S86" s="101"/>
      <c r="T86" s="101"/>
      <c r="U86" s="256"/>
      <c r="V86" s="255"/>
      <c r="W86" s="101"/>
      <c r="X86" s="101"/>
      <c r="Y86" s="256"/>
      <c r="Z86" s="257"/>
      <c r="AA86" s="256"/>
      <c r="AB86" s="199"/>
      <c r="AC86" s="198"/>
      <c r="AD86" s="104"/>
      <c r="AE86" s="105"/>
      <c r="AF86" s="197"/>
      <c r="AG86" s="196"/>
      <c r="AH86" s="106"/>
      <c r="AI86" s="27"/>
      <c r="AJ86" s="195"/>
      <c r="AK86" s="195"/>
      <c r="AL86" s="194"/>
    </row>
    <row r="87" spans="1:46" ht="21.95" customHeight="1">
      <c r="A87" s="134"/>
      <c r="B87" s="204"/>
      <c r="C87" s="100"/>
      <c r="D87" s="101"/>
      <c r="E87" s="203"/>
      <c r="F87" s="202"/>
      <c r="G87" s="102"/>
      <c r="H87" s="103"/>
      <c r="I87" s="102"/>
      <c r="J87" s="122"/>
      <c r="K87" s="201"/>
      <c r="L87" s="102"/>
      <c r="M87" s="125"/>
      <c r="N87" s="200"/>
      <c r="O87" s="129"/>
      <c r="P87" s="130"/>
      <c r="Q87" s="254"/>
      <c r="R87" s="255"/>
      <c r="S87" s="101"/>
      <c r="T87" s="101"/>
      <c r="U87" s="256"/>
      <c r="V87" s="255"/>
      <c r="W87" s="101"/>
      <c r="X87" s="101"/>
      <c r="Y87" s="256"/>
      <c r="Z87" s="257"/>
      <c r="AA87" s="256"/>
      <c r="AB87" s="199"/>
      <c r="AC87" s="198"/>
      <c r="AD87" s="104"/>
      <c r="AE87" s="105"/>
      <c r="AF87" s="197"/>
      <c r="AG87" s="196"/>
      <c r="AH87" s="106"/>
      <c r="AI87" s="27"/>
      <c r="AJ87" s="195"/>
      <c r="AK87" s="195"/>
      <c r="AL87" s="194"/>
    </row>
    <row r="88" spans="1:46" ht="21.95" customHeight="1">
      <c r="A88" s="134"/>
      <c r="B88" s="204"/>
      <c r="C88" s="100"/>
      <c r="D88" s="101"/>
      <c r="E88" s="203"/>
      <c r="F88" s="202"/>
      <c r="G88" s="102"/>
      <c r="H88" s="103"/>
      <c r="I88" s="102"/>
      <c r="J88" s="122"/>
      <c r="K88" s="201"/>
      <c r="L88" s="102"/>
      <c r="M88" s="125"/>
      <c r="N88" s="200"/>
      <c r="O88" s="129"/>
      <c r="P88" s="130"/>
      <c r="Q88" s="254"/>
      <c r="R88" s="255"/>
      <c r="S88" s="101"/>
      <c r="T88" s="101"/>
      <c r="U88" s="256"/>
      <c r="V88" s="255"/>
      <c r="W88" s="101"/>
      <c r="X88" s="101"/>
      <c r="Y88" s="256"/>
      <c r="Z88" s="257"/>
      <c r="AA88" s="256"/>
      <c r="AB88" s="199"/>
      <c r="AC88" s="198"/>
      <c r="AD88" s="104"/>
      <c r="AE88" s="105"/>
      <c r="AF88" s="197"/>
      <c r="AG88" s="196"/>
      <c r="AH88" s="106"/>
      <c r="AI88" s="27"/>
      <c r="AJ88" s="195"/>
      <c r="AK88" s="195"/>
      <c r="AL88" s="194"/>
    </row>
    <row r="89" spans="1:46" ht="21.95" customHeight="1">
      <c r="A89" s="134"/>
      <c r="B89" s="204"/>
      <c r="C89" s="100"/>
      <c r="D89" s="101"/>
      <c r="E89" s="203"/>
      <c r="F89" s="202"/>
      <c r="G89" s="102"/>
      <c r="H89" s="103"/>
      <c r="I89" s="102"/>
      <c r="J89" s="122"/>
      <c r="K89" s="201"/>
      <c r="L89" s="102"/>
      <c r="M89" s="125"/>
      <c r="N89" s="200"/>
      <c r="O89" s="129"/>
      <c r="P89" s="130"/>
      <c r="Q89" s="254"/>
      <c r="R89" s="255"/>
      <c r="S89" s="101"/>
      <c r="T89" s="101"/>
      <c r="U89" s="256"/>
      <c r="V89" s="255"/>
      <c r="W89" s="101"/>
      <c r="X89" s="101"/>
      <c r="Y89" s="256"/>
      <c r="Z89" s="257"/>
      <c r="AA89" s="256"/>
      <c r="AB89" s="199"/>
      <c r="AC89" s="198"/>
      <c r="AD89" s="104"/>
      <c r="AE89" s="105"/>
      <c r="AF89" s="197"/>
      <c r="AG89" s="196"/>
      <c r="AH89" s="106"/>
      <c r="AI89" s="27"/>
      <c r="AJ89" s="195"/>
      <c r="AK89" s="195"/>
      <c r="AL89" s="194"/>
    </row>
    <row r="90" spans="1:46" ht="21.95" customHeight="1">
      <c r="A90" s="134"/>
      <c r="B90" s="204"/>
      <c r="C90" s="100"/>
      <c r="D90" s="101"/>
      <c r="E90" s="203"/>
      <c r="F90" s="202"/>
      <c r="G90" s="102"/>
      <c r="H90" s="103"/>
      <c r="I90" s="102"/>
      <c r="J90" s="122"/>
      <c r="K90" s="201"/>
      <c r="L90" s="102"/>
      <c r="M90" s="125"/>
      <c r="N90" s="200"/>
      <c r="O90" s="129"/>
      <c r="P90" s="130"/>
      <c r="Q90" s="254"/>
      <c r="R90" s="255"/>
      <c r="S90" s="101"/>
      <c r="T90" s="101"/>
      <c r="U90" s="256"/>
      <c r="V90" s="255"/>
      <c r="W90" s="101"/>
      <c r="X90" s="101"/>
      <c r="Y90" s="256"/>
      <c r="Z90" s="257"/>
      <c r="AA90" s="256"/>
      <c r="AB90" s="199"/>
      <c r="AC90" s="198"/>
      <c r="AD90" s="104"/>
      <c r="AE90" s="105"/>
      <c r="AF90" s="197"/>
      <c r="AG90" s="196"/>
      <c r="AH90" s="106"/>
      <c r="AI90" s="27"/>
      <c r="AJ90" s="195"/>
      <c r="AK90" s="195"/>
      <c r="AL90" s="194"/>
      <c r="AT90" s="78"/>
    </row>
    <row r="91" spans="1:46" ht="21.95" customHeight="1">
      <c r="A91" s="134"/>
      <c r="B91" s="204"/>
      <c r="C91" s="100"/>
      <c r="D91" s="101"/>
      <c r="E91" s="203"/>
      <c r="F91" s="202"/>
      <c r="G91" s="102"/>
      <c r="H91" s="103"/>
      <c r="I91" s="102"/>
      <c r="J91" s="122"/>
      <c r="K91" s="201"/>
      <c r="L91" s="102"/>
      <c r="M91" s="125"/>
      <c r="N91" s="200"/>
      <c r="O91" s="129"/>
      <c r="P91" s="130"/>
      <c r="Q91" s="254"/>
      <c r="R91" s="255"/>
      <c r="S91" s="101"/>
      <c r="T91" s="101"/>
      <c r="U91" s="256"/>
      <c r="V91" s="255"/>
      <c r="W91" s="101"/>
      <c r="X91" s="101"/>
      <c r="Y91" s="256"/>
      <c r="Z91" s="257"/>
      <c r="AA91" s="256"/>
      <c r="AB91" s="199"/>
      <c r="AC91" s="198"/>
      <c r="AD91" s="104"/>
      <c r="AE91" s="105"/>
      <c r="AF91" s="197"/>
      <c r="AG91" s="196"/>
      <c r="AH91" s="106"/>
      <c r="AI91" s="27"/>
      <c r="AJ91" s="195"/>
      <c r="AK91" s="195"/>
      <c r="AL91" s="194"/>
      <c r="AT91" s="78"/>
    </row>
    <row r="92" spans="1:46" ht="21.95" customHeight="1">
      <c r="A92" s="134"/>
      <c r="B92" s="204"/>
      <c r="C92" s="100"/>
      <c r="D92" s="101"/>
      <c r="E92" s="203"/>
      <c r="F92" s="202"/>
      <c r="G92" s="102"/>
      <c r="H92" s="103"/>
      <c r="I92" s="102"/>
      <c r="J92" s="122"/>
      <c r="K92" s="201"/>
      <c r="L92" s="102"/>
      <c r="M92" s="125"/>
      <c r="N92" s="200"/>
      <c r="O92" s="129"/>
      <c r="P92" s="130"/>
      <c r="Q92" s="254"/>
      <c r="R92" s="255"/>
      <c r="S92" s="101"/>
      <c r="T92" s="101"/>
      <c r="U92" s="256"/>
      <c r="V92" s="255"/>
      <c r="W92" s="101"/>
      <c r="X92" s="101"/>
      <c r="Y92" s="256"/>
      <c r="Z92" s="257"/>
      <c r="AA92" s="256"/>
      <c r="AB92" s="199"/>
      <c r="AC92" s="198"/>
      <c r="AD92" s="104"/>
      <c r="AE92" s="105"/>
      <c r="AF92" s="197"/>
      <c r="AG92" s="196"/>
      <c r="AH92" s="106"/>
      <c r="AI92" s="27"/>
      <c r="AJ92" s="195"/>
      <c r="AK92" s="195"/>
      <c r="AL92" s="194"/>
    </row>
    <row r="93" spans="1:46" ht="21.95" customHeight="1">
      <c r="A93" s="134"/>
      <c r="B93" s="204"/>
      <c r="C93" s="100"/>
      <c r="D93" s="101"/>
      <c r="E93" s="203"/>
      <c r="F93" s="202"/>
      <c r="G93" s="102"/>
      <c r="H93" s="103"/>
      <c r="I93" s="102"/>
      <c r="J93" s="122"/>
      <c r="K93" s="201"/>
      <c r="L93" s="102"/>
      <c r="M93" s="125"/>
      <c r="N93" s="200"/>
      <c r="O93" s="129"/>
      <c r="P93" s="130"/>
      <c r="Q93" s="254"/>
      <c r="R93" s="255"/>
      <c r="S93" s="101"/>
      <c r="T93" s="101"/>
      <c r="U93" s="256"/>
      <c r="V93" s="255"/>
      <c r="W93" s="101"/>
      <c r="X93" s="101"/>
      <c r="Y93" s="256"/>
      <c r="Z93" s="257"/>
      <c r="AA93" s="256"/>
      <c r="AB93" s="199"/>
      <c r="AC93" s="198"/>
      <c r="AD93" s="104"/>
      <c r="AE93" s="105"/>
      <c r="AF93" s="197"/>
      <c r="AG93" s="196"/>
      <c r="AH93" s="106"/>
      <c r="AI93" s="27"/>
      <c r="AJ93" s="195"/>
      <c r="AK93" s="195"/>
      <c r="AL93" s="194"/>
    </row>
    <row r="94" spans="1:46" ht="22.9" customHeight="1" thickBot="1">
      <c r="A94" s="135"/>
      <c r="B94" s="221"/>
      <c r="C94" s="114"/>
      <c r="D94" s="115"/>
      <c r="E94" s="220"/>
      <c r="F94" s="219"/>
      <c r="G94" s="116"/>
      <c r="H94" s="117"/>
      <c r="I94" s="116"/>
      <c r="J94" s="123"/>
      <c r="K94" s="218"/>
      <c r="L94" s="116"/>
      <c r="M94" s="126"/>
      <c r="N94" s="217"/>
      <c r="O94" s="131"/>
      <c r="P94" s="132"/>
      <c r="Q94" s="258"/>
      <c r="R94" s="259"/>
      <c r="S94" s="260"/>
      <c r="T94" s="115"/>
      <c r="U94" s="264"/>
      <c r="V94" s="262"/>
      <c r="W94" s="263"/>
      <c r="X94" s="115"/>
      <c r="Y94" s="264"/>
      <c r="Z94" s="265"/>
      <c r="AA94" s="264"/>
      <c r="AB94" s="188"/>
      <c r="AC94" s="187"/>
      <c r="AD94" s="145"/>
      <c r="AE94" s="146"/>
      <c r="AF94" s="186"/>
      <c r="AG94" s="185"/>
      <c r="AH94" s="147"/>
      <c r="AI94" s="30"/>
      <c r="AJ94" s="184"/>
      <c r="AK94" s="184"/>
      <c r="AL94" s="216"/>
    </row>
    <row r="95" spans="1:46" ht="21.95" customHeight="1">
      <c r="A95" s="133"/>
      <c r="B95" s="215"/>
      <c r="C95" s="107"/>
      <c r="D95" s="108"/>
      <c r="E95" s="214"/>
      <c r="F95" s="213"/>
      <c r="G95" s="109"/>
      <c r="H95" s="110"/>
      <c r="I95" s="109"/>
      <c r="J95" s="121"/>
      <c r="K95" s="212"/>
      <c r="L95" s="109"/>
      <c r="M95" s="124"/>
      <c r="N95" s="211"/>
      <c r="O95" s="127"/>
      <c r="P95" s="128"/>
      <c r="Q95" s="247"/>
      <c r="R95" s="266"/>
      <c r="S95" s="108"/>
      <c r="T95" s="108"/>
      <c r="U95" s="250"/>
      <c r="V95" s="266"/>
      <c r="W95" s="251"/>
      <c r="X95" s="108"/>
      <c r="Y95" s="250"/>
      <c r="Z95" s="252"/>
      <c r="AA95" s="250"/>
      <c r="AB95" s="210"/>
      <c r="AC95" s="209"/>
      <c r="AD95" s="111"/>
      <c r="AE95" s="112"/>
      <c r="AF95" s="208"/>
      <c r="AG95" s="207"/>
      <c r="AH95" s="113"/>
      <c r="AI95" s="28"/>
      <c r="AJ95" s="206"/>
      <c r="AK95" s="206"/>
      <c r="AL95" s="205"/>
    </row>
    <row r="96" spans="1:46" ht="21.95" customHeight="1">
      <c r="A96" s="134"/>
      <c r="B96" s="204"/>
      <c r="C96" s="100"/>
      <c r="D96" s="101"/>
      <c r="E96" s="203"/>
      <c r="F96" s="202"/>
      <c r="G96" s="102"/>
      <c r="H96" s="103"/>
      <c r="I96" s="102"/>
      <c r="J96" s="122"/>
      <c r="K96" s="201"/>
      <c r="L96" s="102"/>
      <c r="M96" s="125"/>
      <c r="N96" s="200"/>
      <c r="O96" s="129"/>
      <c r="P96" s="130"/>
      <c r="Q96" s="254"/>
      <c r="R96" s="255"/>
      <c r="S96" s="101"/>
      <c r="T96" s="101"/>
      <c r="U96" s="256"/>
      <c r="V96" s="255"/>
      <c r="W96" s="101"/>
      <c r="X96" s="101"/>
      <c r="Y96" s="256"/>
      <c r="Z96" s="257"/>
      <c r="AA96" s="256"/>
      <c r="AB96" s="199"/>
      <c r="AC96" s="198"/>
      <c r="AD96" s="104"/>
      <c r="AE96" s="105"/>
      <c r="AF96" s="197"/>
      <c r="AG96" s="196"/>
      <c r="AH96" s="106"/>
      <c r="AI96" s="27"/>
      <c r="AJ96" s="195"/>
      <c r="AK96" s="195"/>
      <c r="AL96" s="194"/>
    </row>
    <row r="97" spans="1:46" ht="21.95" customHeight="1">
      <c r="A97" s="134"/>
      <c r="B97" s="204"/>
      <c r="C97" s="100"/>
      <c r="D97" s="101"/>
      <c r="E97" s="203"/>
      <c r="F97" s="202"/>
      <c r="G97" s="102"/>
      <c r="H97" s="103"/>
      <c r="I97" s="102"/>
      <c r="J97" s="122"/>
      <c r="K97" s="201"/>
      <c r="L97" s="102"/>
      <c r="M97" s="125"/>
      <c r="N97" s="200"/>
      <c r="O97" s="129"/>
      <c r="P97" s="130"/>
      <c r="Q97" s="254"/>
      <c r="R97" s="255"/>
      <c r="S97" s="101"/>
      <c r="T97" s="101"/>
      <c r="U97" s="256"/>
      <c r="V97" s="255"/>
      <c r="W97" s="101"/>
      <c r="X97" s="101"/>
      <c r="Y97" s="256"/>
      <c r="Z97" s="257"/>
      <c r="AA97" s="256"/>
      <c r="AB97" s="199"/>
      <c r="AC97" s="198"/>
      <c r="AD97" s="104"/>
      <c r="AE97" s="105"/>
      <c r="AF97" s="197"/>
      <c r="AG97" s="196"/>
      <c r="AH97" s="106"/>
      <c r="AI97" s="27"/>
      <c r="AJ97" s="195"/>
      <c r="AK97" s="195"/>
      <c r="AL97" s="194"/>
    </row>
    <row r="98" spans="1:46" ht="21.95" customHeight="1">
      <c r="A98" s="134"/>
      <c r="B98" s="204"/>
      <c r="C98" s="100"/>
      <c r="D98" s="101"/>
      <c r="E98" s="203"/>
      <c r="F98" s="202"/>
      <c r="G98" s="102"/>
      <c r="H98" s="103"/>
      <c r="I98" s="102"/>
      <c r="J98" s="122"/>
      <c r="K98" s="201"/>
      <c r="L98" s="102"/>
      <c r="M98" s="125"/>
      <c r="N98" s="200"/>
      <c r="O98" s="129"/>
      <c r="P98" s="130"/>
      <c r="Q98" s="254"/>
      <c r="R98" s="255"/>
      <c r="S98" s="101"/>
      <c r="T98" s="101"/>
      <c r="U98" s="256"/>
      <c r="V98" s="255"/>
      <c r="W98" s="101"/>
      <c r="X98" s="101"/>
      <c r="Y98" s="256"/>
      <c r="Z98" s="257"/>
      <c r="AA98" s="256"/>
      <c r="AB98" s="199"/>
      <c r="AC98" s="198"/>
      <c r="AD98" s="104"/>
      <c r="AE98" s="105"/>
      <c r="AF98" s="197"/>
      <c r="AG98" s="196"/>
      <c r="AH98" s="106"/>
      <c r="AI98" s="27"/>
      <c r="AJ98" s="195"/>
      <c r="AK98" s="195"/>
      <c r="AL98" s="194"/>
    </row>
    <row r="99" spans="1:46" ht="21.95" customHeight="1">
      <c r="A99" s="134"/>
      <c r="B99" s="204"/>
      <c r="C99" s="100"/>
      <c r="D99" s="101"/>
      <c r="E99" s="203"/>
      <c r="F99" s="202"/>
      <c r="G99" s="102"/>
      <c r="H99" s="103"/>
      <c r="I99" s="102"/>
      <c r="J99" s="122"/>
      <c r="K99" s="201"/>
      <c r="L99" s="102"/>
      <c r="M99" s="125"/>
      <c r="N99" s="200"/>
      <c r="O99" s="129"/>
      <c r="P99" s="130"/>
      <c r="Q99" s="254"/>
      <c r="R99" s="255"/>
      <c r="S99" s="101"/>
      <c r="T99" s="101"/>
      <c r="U99" s="256"/>
      <c r="V99" s="255"/>
      <c r="W99" s="101"/>
      <c r="X99" s="101"/>
      <c r="Y99" s="256"/>
      <c r="Z99" s="257"/>
      <c r="AA99" s="256"/>
      <c r="AB99" s="199"/>
      <c r="AC99" s="198"/>
      <c r="AD99" s="104"/>
      <c r="AE99" s="105"/>
      <c r="AF99" s="197"/>
      <c r="AG99" s="196"/>
      <c r="AH99" s="106"/>
      <c r="AI99" s="27"/>
      <c r="AJ99" s="195"/>
      <c r="AK99" s="195"/>
      <c r="AL99" s="194"/>
    </row>
    <row r="100" spans="1:46" ht="21.95" customHeight="1">
      <c r="A100" s="134"/>
      <c r="B100" s="204"/>
      <c r="C100" s="100"/>
      <c r="D100" s="101"/>
      <c r="E100" s="203"/>
      <c r="F100" s="202"/>
      <c r="G100" s="102"/>
      <c r="H100" s="103"/>
      <c r="I100" s="102"/>
      <c r="J100" s="122"/>
      <c r="K100" s="201"/>
      <c r="L100" s="102"/>
      <c r="M100" s="125"/>
      <c r="N100" s="200"/>
      <c r="O100" s="129"/>
      <c r="P100" s="130"/>
      <c r="Q100" s="254"/>
      <c r="R100" s="255"/>
      <c r="S100" s="101"/>
      <c r="T100" s="101"/>
      <c r="U100" s="256"/>
      <c r="V100" s="255"/>
      <c r="W100" s="101"/>
      <c r="X100" s="101"/>
      <c r="Y100" s="256"/>
      <c r="Z100" s="257"/>
      <c r="AA100" s="256"/>
      <c r="AB100" s="199"/>
      <c r="AC100" s="198"/>
      <c r="AD100" s="104"/>
      <c r="AE100" s="105"/>
      <c r="AF100" s="197"/>
      <c r="AG100" s="196"/>
      <c r="AH100" s="106"/>
      <c r="AI100" s="27"/>
      <c r="AJ100" s="195"/>
      <c r="AK100" s="195"/>
      <c r="AL100" s="194"/>
      <c r="AT100" s="78"/>
    </row>
    <row r="101" spans="1:46" ht="21.95" customHeight="1">
      <c r="A101" s="134"/>
      <c r="B101" s="204"/>
      <c r="C101" s="100"/>
      <c r="D101" s="101"/>
      <c r="E101" s="203"/>
      <c r="F101" s="202"/>
      <c r="G101" s="102"/>
      <c r="H101" s="103"/>
      <c r="I101" s="102"/>
      <c r="J101" s="122"/>
      <c r="K101" s="201"/>
      <c r="L101" s="102"/>
      <c r="M101" s="125"/>
      <c r="N101" s="200"/>
      <c r="O101" s="129"/>
      <c r="P101" s="130"/>
      <c r="Q101" s="254"/>
      <c r="R101" s="255"/>
      <c r="S101" s="101"/>
      <c r="T101" s="101"/>
      <c r="U101" s="256"/>
      <c r="V101" s="255"/>
      <c r="W101" s="101"/>
      <c r="X101" s="101"/>
      <c r="Y101" s="256"/>
      <c r="Z101" s="257"/>
      <c r="AA101" s="256"/>
      <c r="AB101" s="199"/>
      <c r="AC101" s="198"/>
      <c r="AD101" s="104"/>
      <c r="AE101" s="105"/>
      <c r="AF101" s="197"/>
      <c r="AG101" s="196"/>
      <c r="AH101" s="106"/>
      <c r="AI101" s="27"/>
      <c r="AJ101" s="195"/>
      <c r="AK101" s="195"/>
      <c r="AL101" s="194"/>
      <c r="AT101" s="78"/>
    </row>
    <row r="102" spans="1:46" ht="21.95" customHeight="1">
      <c r="A102" s="134"/>
      <c r="B102" s="204"/>
      <c r="C102" s="100"/>
      <c r="D102" s="101"/>
      <c r="E102" s="203"/>
      <c r="F102" s="202"/>
      <c r="G102" s="102"/>
      <c r="H102" s="103"/>
      <c r="I102" s="102"/>
      <c r="J102" s="122"/>
      <c r="K102" s="201"/>
      <c r="L102" s="102"/>
      <c r="M102" s="125"/>
      <c r="N102" s="200"/>
      <c r="O102" s="129"/>
      <c r="P102" s="130"/>
      <c r="Q102" s="254"/>
      <c r="R102" s="255"/>
      <c r="S102" s="101"/>
      <c r="T102" s="101"/>
      <c r="U102" s="256"/>
      <c r="V102" s="255"/>
      <c r="W102" s="101"/>
      <c r="X102" s="101"/>
      <c r="Y102" s="256"/>
      <c r="Z102" s="257"/>
      <c r="AA102" s="256"/>
      <c r="AB102" s="199"/>
      <c r="AC102" s="198"/>
      <c r="AD102" s="104"/>
      <c r="AE102" s="105"/>
      <c r="AF102" s="197"/>
      <c r="AG102" s="196"/>
      <c r="AH102" s="106"/>
      <c r="AI102" s="27"/>
      <c r="AJ102" s="195"/>
      <c r="AK102" s="195"/>
      <c r="AL102" s="194"/>
    </row>
    <row r="103" spans="1:46" ht="21.95" customHeight="1">
      <c r="A103" s="134"/>
      <c r="B103" s="204"/>
      <c r="C103" s="100"/>
      <c r="D103" s="101"/>
      <c r="E103" s="203"/>
      <c r="F103" s="202"/>
      <c r="G103" s="102"/>
      <c r="H103" s="103"/>
      <c r="I103" s="102"/>
      <c r="J103" s="122"/>
      <c r="K103" s="201"/>
      <c r="L103" s="102"/>
      <c r="M103" s="125"/>
      <c r="N103" s="200"/>
      <c r="O103" s="129"/>
      <c r="P103" s="130"/>
      <c r="Q103" s="254"/>
      <c r="R103" s="255"/>
      <c r="S103" s="101"/>
      <c r="T103" s="101"/>
      <c r="U103" s="256"/>
      <c r="V103" s="255"/>
      <c r="W103" s="101"/>
      <c r="X103" s="101"/>
      <c r="Y103" s="256"/>
      <c r="Z103" s="257"/>
      <c r="AA103" s="256"/>
      <c r="AB103" s="199"/>
      <c r="AC103" s="198"/>
      <c r="AD103" s="104"/>
      <c r="AE103" s="105"/>
      <c r="AF103" s="197"/>
      <c r="AG103" s="196"/>
      <c r="AH103" s="106"/>
      <c r="AI103" s="27"/>
      <c r="AJ103" s="195"/>
      <c r="AK103" s="195"/>
      <c r="AL103" s="194"/>
    </row>
    <row r="104" spans="1:46" ht="22.9" customHeight="1" thickBot="1">
      <c r="A104" s="136"/>
      <c r="B104" s="193"/>
      <c r="C104" s="137"/>
      <c r="D104" s="138"/>
      <c r="E104" s="192"/>
      <c r="F104" s="191"/>
      <c r="G104" s="139"/>
      <c r="H104" s="140"/>
      <c r="I104" s="139"/>
      <c r="J104" s="141"/>
      <c r="K104" s="190"/>
      <c r="L104" s="139"/>
      <c r="M104" s="142"/>
      <c r="N104" s="189"/>
      <c r="O104" s="143"/>
      <c r="P104" s="144"/>
      <c r="Q104" s="269"/>
      <c r="R104" s="259"/>
      <c r="S104" s="260"/>
      <c r="T104" s="138"/>
      <c r="U104" s="270"/>
      <c r="V104" s="271"/>
      <c r="W104" s="272"/>
      <c r="X104" s="138"/>
      <c r="Y104" s="270"/>
      <c r="Z104" s="273"/>
      <c r="AA104" s="270"/>
      <c r="AB104" s="188"/>
      <c r="AC104" s="187"/>
      <c r="AD104" s="145"/>
      <c r="AE104" s="146"/>
      <c r="AF104" s="186"/>
      <c r="AG104" s="185"/>
      <c r="AH104" s="147"/>
      <c r="AI104" s="30"/>
      <c r="AJ104" s="184"/>
      <c r="AK104" s="184"/>
      <c r="AL104" s="216"/>
    </row>
    <row r="105" spans="1:46" ht="21.95" customHeight="1">
      <c r="A105" s="133"/>
      <c r="B105" s="215"/>
      <c r="C105" s="107"/>
      <c r="D105" s="108"/>
      <c r="E105" s="214"/>
      <c r="F105" s="213"/>
      <c r="G105" s="109"/>
      <c r="H105" s="110"/>
      <c r="I105" s="109"/>
      <c r="J105" s="121"/>
      <c r="K105" s="212"/>
      <c r="L105" s="109"/>
      <c r="M105" s="124"/>
      <c r="N105" s="211"/>
      <c r="O105" s="127"/>
      <c r="P105" s="128"/>
      <c r="Q105" s="247"/>
      <c r="R105" s="266"/>
      <c r="S105" s="108"/>
      <c r="T105" s="108"/>
      <c r="U105" s="250"/>
      <c r="V105" s="266"/>
      <c r="W105" s="251"/>
      <c r="X105" s="108"/>
      <c r="Y105" s="250"/>
      <c r="Z105" s="252"/>
      <c r="AA105" s="250"/>
      <c r="AB105" s="210"/>
      <c r="AC105" s="209"/>
      <c r="AD105" s="111"/>
      <c r="AE105" s="112"/>
      <c r="AF105" s="208"/>
      <c r="AG105" s="207"/>
      <c r="AH105" s="113"/>
      <c r="AI105" s="28"/>
      <c r="AJ105" s="206"/>
      <c r="AK105" s="206"/>
      <c r="AL105" s="205"/>
    </row>
    <row r="106" spans="1:46" ht="21.95" customHeight="1">
      <c r="A106" s="134"/>
      <c r="B106" s="204"/>
      <c r="C106" s="100"/>
      <c r="D106" s="101"/>
      <c r="E106" s="203"/>
      <c r="F106" s="202"/>
      <c r="G106" s="102"/>
      <c r="H106" s="103"/>
      <c r="I106" s="102"/>
      <c r="J106" s="122"/>
      <c r="K106" s="201"/>
      <c r="L106" s="102"/>
      <c r="M106" s="125"/>
      <c r="N106" s="200"/>
      <c r="O106" s="129"/>
      <c r="P106" s="130"/>
      <c r="Q106" s="254"/>
      <c r="R106" s="255"/>
      <c r="S106" s="101"/>
      <c r="T106" s="101"/>
      <c r="U106" s="256"/>
      <c r="V106" s="255"/>
      <c r="W106" s="101"/>
      <c r="X106" s="101"/>
      <c r="Y106" s="256"/>
      <c r="Z106" s="257"/>
      <c r="AA106" s="256"/>
      <c r="AB106" s="199"/>
      <c r="AC106" s="198"/>
      <c r="AD106" s="104"/>
      <c r="AE106" s="105"/>
      <c r="AF106" s="197"/>
      <c r="AG106" s="196"/>
      <c r="AH106" s="106"/>
      <c r="AI106" s="27"/>
      <c r="AJ106" s="195"/>
      <c r="AK106" s="195"/>
      <c r="AL106" s="194"/>
    </row>
    <row r="107" spans="1:46" ht="21.95" customHeight="1">
      <c r="A107" s="134"/>
      <c r="B107" s="204"/>
      <c r="C107" s="100"/>
      <c r="D107" s="101"/>
      <c r="E107" s="203"/>
      <c r="F107" s="202"/>
      <c r="G107" s="102"/>
      <c r="H107" s="103"/>
      <c r="I107" s="102"/>
      <c r="J107" s="122"/>
      <c r="K107" s="201"/>
      <c r="L107" s="102"/>
      <c r="M107" s="125"/>
      <c r="N107" s="200"/>
      <c r="O107" s="129"/>
      <c r="P107" s="130"/>
      <c r="Q107" s="254"/>
      <c r="R107" s="255"/>
      <c r="S107" s="101"/>
      <c r="T107" s="101"/>
      <c r="U107" s="256"/>
      <c r="V107" s="255"/>
      <c r="W107" s="101"/>
      <c r="X107" s="101"/>
      <c r="Y107" s="256"/>
      <c r="Z107" s="257"/>
      <c r="AA107" s="256"/>
      <c r="AB107" s="199"/>
      <c r="AC107" s="198"/>
      <c r="AD107" s="104"/>
      <c r="AE107" s="105"/>
      <c r="AF107" s="197"/>
      <c r="AG107" s="196"/>
      <c r="AH107" s="106"/>
      <c r="AI107" s="27"/>
      <c r="AJ107" s="195"/>
      <c r="AK107" s="195"/>
      <c r="AL107" s="194"/>
    </row>
    <row r="108" spans="1:46" ht="21.95" customHeight="1">
      <c r="A108" s="134"/>
      <c r="B108" s="204"/>
      <c r="C108" s="100"/>
      <c r="D108" s="101"/>
      <c r="E108" s="203"/>
      <c r="F108" s="202"/>
      <c r="G108" s="102"/>
      <c r="H108" s="103"/>
      <c r="I108" s="102"/>
      <c r="J108" s="122"/>
      <c r="K108" s="201"/>
      <c r="L108" s="102"/>
      <c r="M108" s="125"/>
      <c r="N108" s="200"/>
      <c r="O108" s="129"/>
      <c r="P108" s="130"/>
      <c r="Q108" s="254"/>
      <c r="R108" s="255"/>
      <c r="S108" s="101"/>
      <c r="T108" s="101"/>
      <c r="U108" s="256"/>
      <c r="V108" s="255"/>
      <c r="W108" s="101"/>
      <c r="X108" s="101"/>
      <c r="Y108" s="256"/>
      <c r="Z108" s="257"/>
      <c r="AA108" s="256"/>
      <c r="AB108" s="199"/>
      <c r="AC108" s="198"/>
      <c r="AD108" s="104"/>
      <c r="AE108" s="105"/>
      <c r="AF108" s="197"/>
      <c r="AG108" s="196"/>
      <c r="AH108" s="106"/>
      <c r="AI108" s="27"/>
      <c r="AJ108" s="195"/>
      <c r="AK108" s="195"/>
      <c r="AL108" s="194"/>
    </row>
    <row r="109" spans="1:46" ht="21.95" customHeight="1">
      <c r="A109" s="134"/>
      <c r="B109" s="204"/>
      <c r="C109" s="100"/>
      <c r="D109" s="101"/>
      <c r="E109" s="203"/>
      <c r="F109" s="202"/>
      <c r="G109" s="102"/>
      <c r="H109" s="103"/>
      <c r="I109" s="102"/>
      <c r="J109" s="122"/>
      <c r="K109" s="201"/>
      <c r="L109" s="102"/>
      <c r="M109" s="125"/>
      <c r="N109" s="200"/>
      <c r="O109" s="129"/>
      <c r="P109" s="130"/>
      <c r="Q109" s="254"/>
      <c r="R109" s="255"/>
      <c r="S109" s="101"/>
      <c r="T109" s="101"/>
      <c r="U109" s="256"/>
      <c r="V109" s="255"/>
      <c r="W109" s="101"/>
      <c r="X109" s="101"/>
      <c r="Y109" s="256"/>
      <c r="Z109" s="257"/>
      <c r="AA109" s="256"/>
      <c r="AB109" s="199"/>
      <c r="AC109" s="198"/>
      <c r="AD109" s="104"/>
      <c r="AE109" s="105"/>
      <c r="AF109" s="197"/>
      <c r="AG109" s="196"/>
      <c r="AH109" s="106"/>
      <c r="AI109" s="27"/>
      <c r="AJ109" s="195"/>
      <c r="AK109" s="195"/>
      <c r="AL109" s="194"/>
    </row>
    <row r="110" spans="1:46" ht="21.95" customHeight="1">
      <c r="A110" s="134"/>
      <c r="B110" s="204"/>
      <c r="C110" s="100"/>
      <c r="D110" s="101"/>
      <c r="E110" s="203"/>
      <c r="F110" s="202"/>
      <c r="G110" s="102"/>
      <c r="H110" s="103"/>
      <c r="I110" s="102"/>
      <c r="J110" s="122"/>
      <c r="K110" s="201"/>
      <c r="L110" s="102"/>
      <c r="M110" s="125"/>
      <c r="N110" s="200"/>
      <c r="O110" s="129"/>
      <c r="P110" s="130"/>
      <c r="Q110" s="254"/>
      <c r="R110" s="255"/>
      <c r="S110" s="101"/>
      <c r="T110" s="101"/>
      <c r="U110" s="256"/>
      <c r="V110" s="255"/>
      <c r="W110" s="101"/>
      <c r="X110" s="101"/>
      <c r="Y110" s="256"/>
      <c r="Z110" s="257"/>
      <c r="AA110" s="256"/>
      <c r="AB110" s="199"/>
      <c r="AC110" s="198"/>
      <c r="AD110" s="104"/>
      <c r="AE110" s="105"/>
      <c r="AF110" s="197"/>
      <c r="AG110" s="196"/>
      <c r="AH110" s="106"/>
      <c r="AI110" s="27"/>
      <c r="AJ110" s="195"/>
      <c r="AK110" s="195"/>
      <c r="AL110" s="194"/>
      <c r="AT110" s="78"/>
    </row>
    <row r="111" spans="1:46" ht="21.95" customHeight="1">
      <c r="A111" s="134"/>
      <c r="B111" s="204"/>
      <c r="C111" s="100"/>
      <c r="D111" s="101"/>
      <c r="E111" s="203"/>
      <c r="F111" s="202"/>
      <c r="G111" s="102"/>
      <c r="H111" s="103"/>
      <c r="I111" s="102"/>
      <c r="J111" s="122"/>
      <c r="K111" s="201"/>
      <c r="L111" s="102"/>
      <c r="M111" s="125"/>
      <c r="N111" s="200"/>
      <c r="O111" s="129"/>
      <c r="P111" s="130"/>
      <c r="Q111" s="254"/>
      <c r="R111" s="255"/>
      <c r="S111" s="101"/>
      <c r="T111" s="101"/>
      <c r="U111" s="256"/>
      <c r="V111" s="255"/>
      <c r="W111" s="101"/>
      <c r="X111" s="101"/>
      <c r="Y111" s="256"/>
      <c r="Z111" s="257"/>
      <c r="AA111" s="256"/>
      <c r="AB111" s="199"/>
      <c r="AC111" s="198"/>
      <c r="AD111" s="104"/>
      <c r="AE111" s="105"/>
      <c r="AF111" s="197"/>
      <c r="AG111" s="196"/>
      <c r="AH111" s="106"/>
      <c r="AI111" s="27"/>
      <c r="AJ111" s="195"/>
      <c r="AK111" s="195"/>
      <c r="AL111" s="194"/>
      <c r="AT111" s="78"/>
    </row>
    <row r="112" spans="1:46" ht="21.95" customHeight="1">
      <c r="A112" s="134"/>
      <c r="B112" s="204"/>
      <c r="C112" s="100"/>
      <c r="D112" s="101"/>
      <c r="E112" s="203"/>
      <c r="F112" s="202"/>
      <c r="G112" s="102"/>
      <c r="H112" s="103"/>
      <c r="I112" s="102"/>
      <c r="J112" s="122"/>
      <c r="K112" s="201"/>
      <c r="L112" s="102"/>
      <c r="M112" s="125"/>
      <c r="N112" s="200"/>
      <c r="O112" s="129"/>
      <c r="P112" s="130"/>
      <c r="Q112" s="254"/>
      <c r="R112" s="255"/>
      <c r="S112" s="101"/>
      <c r="T112" s="101"/>
      <c r="U112" s="256"/>
      <c r="V112" s="255"/>
      <c r="W112" s="101"/>
      <c r="X112" s="101"/>
      <c r="Y112" s="256"/>
      <c r="Z112" s="257"/>
      <c r="AA112" s="256"/>
      <c r="AB112" s="199"/>
      <c r="AC112" s="198"/>
      <c r="AD112" s="104"/>
      <c r="AE112" s="105"/>
      <c r="AF112" s="197"/>
      <c r="AG112" s="196"/>
      <c r="AH112" s="106"/>
      <c r="AI112" s="27"/>
      <c r="AJ112" s="195"/>
      <c r="AK112" s="195"/>
      <c r="AL112" s="194"/>
    </row>
    <row r="113" spans="1:46" ht="21.95" customHeight="1">
      <c r="A113" s="134"/>
      <c r="B113" s="204"/>
      <c r="C113" s="100"/>
      <c r="D113" s="101"/>
      <c r="E113" s="203"/>
      <c r="F113" s="202"/>
      <c r="G113" s="102"/>
      <c r="H113" s="103"/>
      <c r="I113" s="102"/>
      <c r="J113" s="122"/>
      <c r="K113" s="201"/>
      <c r="L113" s="102"/>
      <c r="M113" s="125"/>
      <c r="N113" s="200"/>
      <c r="O113" s="129"/>
      <c r="P113" s="130"/>
      <c r="Q113" s="254"/>
      <c r="R113" s="255"/>
      <c r="S113" s="101"/>
      <c r="T113" s="101"/>
      <c r="U113" s="256"/>
      <c r="V113" s="255"/>
      <c r="W113" s="101"/>
      <c r="X113" s="101"/>
      <c r="Y113" s="256"/>
      <c r="Z113" s="257"/>
      <c r="AA113" s="256"/>
      <c r="AB113" s="199"/>
      <c r="AC113" s="198"/>
      <c r="AD113" s="104"/>
      <c r="AE113" s="105"/>
      <c r="AF113" s="197"/>
      <c r="AG113" s="196"/>
      <c r="AH113" s="106"/>
      <c r="AI113" s="27"/>
      <c r="AJ113" s="195"/>
      <c r="AK113" s="195"/>
      <c r="AL113" s="194"/>
    </row>
    <row r="114" spans="1:46" ht="22.9" customHeight="1" thickBot="1">
      <c r="A114" s="135"/>
      <c r="B114" s="221"/>
      <c r="C114" s="114"/>
      <c r="D114" s="115"/>
      <c r="E114" s="220"/>
      <c r="F114" s="219"/>
      <c r="G114" s="116"/>
      <c r="H114" s="117"/>
      <c r="I114" s="116"/>
      <c r="J114" s="123"/>
      <c r="K114" s="218"/>
      <c r="L114" s="116"/>
      <c r="M114" s="126"/>
      <c r="N114" s="217"/>
      <c r="O114" s="131"/>
      <c r="P114" s="132"/>
      <c r="Q114" s="258"/>
      <c r="R114" s="259"/>
      <c r="S114" s="260"/>
      <c r="T114" s="115"/>
      <c r="U114" s="264"/>
      <c r="V114" s="262"/>
      <c r="W114" s="263"/>
      <c r="X114" s="115"/>
      <c r="Y114" s="264"/>
      <c r="Z114" s="265"/>
      <c r="AA114" s="264"/>
      <c r="AB114" s="188"/>
      <c r="AC114" s="187"/>
      <c r="AD114" s="145"/>
      <c r="AE114" s="146"/>
      <c r="AF114" s="186"/>
      <c r="AG114" s="185"/>
      <c r="AH114" s="147"/>
      <c r="AI114" s="30"/>
      <c r="AJ114" s="184"/>
      <c r="AK114" s="184"/>
      <c r="AL114" s="216"/>
    </row>
    <row r="115" spans="1:46" ht="21.95" customHeight="1">
      <c r="A115" s="133"/>
      <c r="B115" s="215"/>
      <c r="C115" s="107"/>
      <c r="D115" s="108"/>
      <c r="E115" s="214"/>
      <c r="F115" s="213"/>
      <c r="G115" s="109"/>
      <c r="H115" s="110"/>
      <c r="I115" s="109"/>
      <c r="J115" s="121"/>
      <c r="K115" s="212"/>
      <c r="L115" s="109"/>
      <c r="M115" s="124"/>
      <c r="N115" s="211"/>
      <c r="O115" s="127"/>
      <c r="P115" s="128"/>
      <c r="Q115" s="247"/>
      <c r="R115" s="266"/>
      <c r="S115" s="108"/>
      <c r="T115" s="108"/>
      <c r="U115" s="250"/>
      <c r="V115" s="266"/>
      <c r="W115" s="251"/>
      <c r="X115" s="108"/>
      <c r="Y115" s="250"/>
      <c r="Z115" s="252"/>
      <c r="AA115" s="250"/>
      <c r="AB115" s="210"/>
      <c r="AC115" s="209"/>
      <c r="AD115" s="111"/>
      <c r="AE115" s="112"/>
      <c r="AF115" s="208"/>
      <c r="AG115" s="207"/>
      <c r="AH115" s="113"/>
      <c r="AI115" s="28"/>
      <c r="AJ115" s="206"/>
      <c r="AK115" s="206"/>
      <c r="AL115" s="205"/>
    </row>
    <row r="116" spans="1:46" ht="21.95" customHeight="1">
      <c r="A116" s="134"/>
      <c r="B116" s="204"/>
      <c r="C116" s="100"/>
      <c r="D116" s="101"/>
      <c r="E116" s="203"/>
      <c r="F116" s="202"/>
      <c r="G116" s="102"/>
      <c r="H116" s="103"/>
      <c r="I116" s="102"/>
      <c r="J116" s="122"/>
      <c r="K116" s="201"/>
      <c r="L116" s="102"/>
      <c r="M116" s="125"/>
      <c r="N116" s="200"/>
      <c r="O116" s="129"/>
      <c r="P116" s="130"/>
      <c r="Q116" s="254" t="s">
        <v>73</v>
      </c>
      <c r="R116" s="255"/>
      <c r="S116" s="101"/>
      <c r="T116" s="101"/>
      <c r="U116" s="256"/>
      <c r="V116" s="255"/>
      <c r="W116" s="101"/>
      <c r="X116" s="101"/>
      <c r="Y116" s="256"/>
      <c r="Z116" s="257"/>
      <c r="AA116" s="256"/>
      <c r="AB116" s="199"/>
      <c r="AC116" s="198"/>
      <c r="AD116" s="104"/>
      <c r="AE116" s="105"/>
      <c r="AF116" s="197"/>
      <c r="AG116" s="196"/>
      <c r="AH116" s="106"/>
      <c r="AI116" s="27"/>
      <c r="AJ116" s="195"/>
      <c r="AK116" s="195"/>
      <c r="AL116" s="194"/>
    </row>
    <row r="117" spans="1:46" ht="21.95" customHeight="1">
      <c r="A117" s="134"/>
      <c r="B117" s="204"/>
      <c r="C117" s="100"/>
      <c r="D117" s="101"/>
      <c r="E117" s="203"/>
      <c r="F117" s="202"/>
      <c r="G117" s="102"/>
      <c r="H117" s="103"/>
      <c r="I117" s="102"/>
      <c r="J117" s="122"/>
      <c r="K117" s="201"/>
      <c r="L117" s="102"/>
      <c r="M117" s="125"/>
      <c r="N117" s="200"/>
      <c r="O117" s="129"/>
      <c r="P117" s="130"/>
      <c r="Q117" s="254" t="s">
        <v>73</v>
      </c>
      <c r="R117" s="255"/>
      <c r="S117" s="101"/>
      <c r="T117" s="101"/>
      <c r="U117" s="256"/>
      <c r="V117" s="255"/>
      <c r="W117" s="101"/>
      <c r="X117" s="101"/>
      <c r="Y117" s="256"/>
      <c r="Z117" s="257"/>
      <c r="AA117" s="256"/>
      <c r="AB117" s="199"/>
      <c r="AC117" s="198"/>
      <c r="AD117" s="104"/>
      <c r="AE117" s="105"/>
      <c r="AF117" s="197"/>
      <c r="AG117" s="196"/>
      <c r="AH117" s="106"/>
      <c r="AI117" s="27"/>
      <c r="AJ117" s="195"/>
      <c r="AK117" s="195"/>
      <c r="AL117" s="194"/>
    </row>
    <row r="118" spans="1:46" ht="21.95" customHeight="1">
      <c r="A118" s="134"/>
      <c r="B118" s="204"/>
      <c r="C118" s="100"/>
      <c r="D118" s="101"/>
      <c r="E118" s="203"/>
      <c r="F118" s="202"/>
      <c r="G118" s="102"/>
      <c r="H118" s="103"/>
      <c r="I118" s="102"/>
      <c r="J118" s="122"/>
      <c r="K118" s="201"/>
      <c r="L118" s="102"/>
      <c r="M118" s="125"/>
      <c r="N118" s="200"/>
      <c r="O118" s="129"/>
      <c r="P118" s="130"/>
      <c r="Q118" s="254" t="s">
        <v>73</v>
      </c>
      <c r="R118" s="255"/>
      <c r="S118" s="101"/>
      <c r="T118" s="101"/>
      <c r="U118" s="256"/>
      <c r="V118" s="255"/>
      <c r="W118" s="101"/>
      <c r="X118" s="101"/>
      <c r="Y118" s="256"/>
      <c r="Z118" s="257"/>
      <c r="AA118" s="256"/>
      <c r="AB118" s="199"/>
      <c r="AC118" s="198"/>
      <c r="AD118" s="104"/>
      <c r="AE118" s="105"/>
      <c r="AF118" s="197"/>
      <c r="AG118" s="196"/>
      <c r="AH118" s="106"/>
      <c r="AI118" s="27"/>
      <c r="AJ118" s="195"/>
      <c r="AK118" s="195"/>
      <c r="AL118" s="194"/>
    </row>
    <row r="119" spans="1:46" ht="21.95" customHeight="1">
      <c r="A119" s="134"/>
      <c r="B119" s="204"/>
      <c r="C119" s="100"/>
      <c r="D119" s="101"/>
      <c r="E119" s="203"/>
      <c r="F119" s="202"/>
      <c r="G119" s="102"/>
      <c r="H119" s="103"/>
      <c r="I119" s="102"/>
      <c r="J119" s="122"/>
      <c r="K119" s="201"/>
      <c r="L119" s="102"/>
      <c r="M119" s="125"/>
      <c r="N119" s="200"/>
      <c r="O119" s="129"/>
      <c r="P119" s="130"/>
      <c r="Q119" s="254" t="s">
        <v>73</v>
      </c>
      <c r="R119" s="255"/>
      <c r="S119" s="101"/>
      <c r="T119" s="101"/>
      <c r="U119" s="256"/>
      <c r="V119" s="255"/>
      <c r="W119" s="101"/>
      <c r="X119" s="101"/>
      <c r="Y119" s="256"/>
      <c r="Z119" s="257"/>
      <c r="AA119" s="256"/>
      <c r="AB119" s="199"/>
      <c r="AC119" s="198"/>
      <c r="AD119" s="104"/>
      <c r="AE119" s="105"/>
      <c r="AF119" s="197"/>
      <c r="AG119" s="196"/>
      <c r="AH119" s="106"/>
      <c r="AI119" s="27"/>
      <c r="AJ119" s="195"/>
      <c r="AK119" s="195"/>
      <c r="AL119" s="194"/>
    </row>
    <row r="120" spans="1:46" ht="21.95" customHeight="1">
      <c r="A120" s="134"/>
      <c r="B120" s="204"/>
      <c r="C120" s="100"/>
      <c r="D120" s="101"/>
      <c r="E120" s="203"/>
      <c r="F120" s="202"/>
      <c r="G120" s="102"/>
      <c r="H120" s="103"/>
      <c r="I120" s="102"/>
      <c r="J120" s="122"/>
      <c r="K120" s="201"/>
      <c r="L120" s="102"/>
      <c r="M120" s="125"/>
      <c r="N120" s="200"/>
      <c r="O120" s="129"/>
      <c r="P120" s="130"/>
      <c r="Q120" s="254" t="s">
        <v>73</v>
      </c>
      <c r="R120" s="255"/>
      <c r="S120" s="101"/>
      <c r="T120" s="101"/>
      <c r="U120" s="256"/>
      <c r="V120" s="255"/>
      <c r="W120" s="101"/>
      <c r="X120" s="101"/>
      <c r="Y120" s="256"/>
      <c r="Z120" s="257"/>
      <c r="AA120" s="256"/>
      <c r="AB120" s="199"/>
      <c r="AC120" s="198"/>
      <c r="AD120" s="104"/>
      <c r="AE120" s="105"/>
      <c r="AF120" s="197"/>
      <c r="AG120" s="196"/>
      <c r="AH120" s="106"/>
      <c r="AI120" s="27"/>
      <c r="AJ120" s="195"/>
      <c r="AK120" s="195"/>
      <c r="AL120" s="194"/>
      <c r="AT120" s="78"/>
    </row>
    <row r="121" spans="1:46" ht="21.95" customHeight="1">
      <c r="A121" s="134"/>
      <c r="B121" s="204"/>
      <c r="C121" s="100"/>
      <c r="D121" s="101"/>
      <c r="E121" s="203"/>
      <c r="F121" s="202"/>
      <c r="G121" s="102"/>
      <c r="H121" s="103"/>
      <c r="I121" s="102"/>
      <c r="J121" s="122"/>
      <c r="K121" s="201"/>
      <c r="L121" s="102"/>
      <c r="M121" s="125"/>
      <c r="N121" s="200"/>
      <c r="O121" s="129"/>
      <c r="P121" s="130"/>
      <c r="Q121" s="254" t="s">
        <v>73</v>
      </c>
      <c r="R121" s="255"/>
      <c r="S121" s="101"/>
      <c r="T121" s="101"/>
      <c r="U121" s="256"/>
      <c r="V121" s="255"/>
      <c r="W121" s="101"/>
      <c r="X121" s="101"/>
      <c r="Y121" s="256"/>
      <c r="Z121" s="257"/>
      <c r="AA121" s="256"/>
      <c r="AB121" s="199"/>
      <c r="AC121" s="198"/>
      <c r="AD121" s="104"/>
      <c r="AE121" s="105"/>
      <c r="AF121" s="197"/>
      <c r="AG121" s="196"/>
      <c r="AH121" s="106"/>
      <c r="AI121" s="27"/>
      <c r="AJ121" s="195"/>
      <c r="AK121" s="195"/>
      <c r="AL121" s="194"/>
      <c r="AT121" s="78"/>
    </row>
    <row r="122" spans="1:46" ht="21.95" customHeight="1">
      <c r="A122" s="134"/>
      <c r="B122" s="204"/>
      <c r="C122" s="100"/>
      <c r="D122" s="101"/>
      <c r="E122" s="203"/>
      <c r="F122" s="202"/>
      <c r="G122" s="102"/>
      <c r="H122" s="103"/>
      <c r="I122" s="102"/>
      <c r="J122" s="122"/>
      <c r="K122" s="201"/>
      <c r="L122" s="102"/>
      <c r="M122" s="125"/>
      <c r="N122" s="200"/>
      <c r="O122" s="129"/>
      <c r="P122" s="130"/>
      <c r="Q122" s="254" t="s">
        <v>73</v>
      </c>
      <c r="R122" s="255"/>
      <c r="S122" s="101"/>
      <c r="T122" s="101"/>
      <c r="U122" s="256"/>
      <c r="V122" s="255"/>
      <c r="W122" s="101"/>
      <c r="X122" s="101"/>
      <c r="Y122" s="256"/>
      <c r="Z122" s="257"/>
      <c r="AA122" s="256"/>
      <c r="AB122" s="199"/>
      <c r="AC122" s="198"/>
      <c r="AD122" s="104"/>
      <c r="AE122" s="105"/>
      <c r="AF122" s="197"/>
      <c r="AG122" s="196"/>
      <c r="AH122" s="106"/>
      <c r="AI122" s="27"/>
      <c r="AJ122" s="195"/>
      <c r="AK122" s="195"/>
      <c r="AL122" s="194"/>
    </row>
    <row r="123" spans="1:46" ht="21.95" customHeight="1">
      <c r="A123" s="134"/>
      <c r="B123" s="204"/>
      <c r="C123" s="100"/>
      <c r="D123" s="101"/>
      <c r="E123" s="203"/>
      <c r="F123" s="202"/>
      <c r="G123" s="102"/>
      <c r="H123" s="103"/>
      <c r="I123" s="102"/>
      <c r="J123" s="122"/>
      <c r="K123" s="201"/>
      <c r="L123" s="102"/>
      <c r="M123" s="125"/>
      <c r="N123" s="200"/>
      <c r="O123" s="129"/>
      <c r="P123" s="130"/>
      <c r="Q123" s="254" t="s">
        <v>73</v>
      </c>
      <c r="R123" s="255"/>
      <c r="S123" s="101"/>
      <c r="T123" s="101"/>
      <c r="U123" s="256"/>
      <c r="V123" s="255"/>
      <c r="W123" s="101"/>
      <c r="X123" s="101"/>
      <c r="Y123" s="256"/>
      <c r="Z123" s="257"/>
      <c r="AA123" s="256"/>
      <c r="AB123" s="199"/>
      <c r="AC123" s="198"/>
      <c r="AD123" s="104"/>
      <c r="AE123" s="105"/>
      <c r="AF123" s="197"/>
      <c r="AG123" s="196"/>
      <c r="AH123" s="106"/>
      <c r="AI123" s="27"/>
      <c r="AJ123" s="195"/>
      <c r="AK123" s="195"/>
      <c r="AL123" s="194"/>
    </row>
    <row r="124" spans="1:46" ht="22.9" customHeight="1" thickBot="1">
      <c r="A124" s="136"/>
      <c r="B124" s="193"/>
      <c r="C124" s="137"/>
      <c r="D124" s="138"/>
      <c r="E124" s="192"/>
      <c r="F124" s="191"/>
      <c r="G124" s="139"/>
      <c r="H124" s="140"/>
      <c r="I124" s="139"/>
      <c r="J124" s="141"/>
      <c r="K124" s="190"/>
      <c r="L124" s="139"/>
      <c r="M124" s="142"/>
      <c r="N124" s="189"/>
      <c r="O124" s="143"/>
      <c r="P124" s="144"/>
      <c r="Q124" s="269" t="s">
        <v>73</v>
      </c>
      <c r="R124" s="259"/>
      <c r="S124" s="260"/>
      <c r="T124" s="138"/>
      <c r="U124" s="270"/>
      <c r="V124" s="271"/>
      <c r="W124" s="272"/>
      <c r="X124" s="138"/>
      <c r="Y124" s="270"/>
      <c r="Z124" s="273"/>
      <c r="AA124" s="270"/>
      <c r="AB124" s="188"/>
      <c r="AC124" s="187"/>
      <c r="AD124" s="145"/>
      <c r="AE124" s="146"/>
      <c r="AF124" s="186"/>
      <c r="AG124" s="185"/>
      <c r="AH124" s="147"/>
      <c r="AI124" s="30"/>
      <c r="AJ124" s="184"/>
      <c r="AK124" s="184"/>
      <c r="AL124" s="183"/>
    </row>
    <row r="125" spans="1:46" ht="21" customHeight="1">
      <c r="S125" s="82"/>
      <c r="T125" s="82"/>
      <c r="AL125" s="182"/>
    </row>
    <row r="126" spans="1:46" ht="21" customHeight="1">
      <c r="S126" s="82"/>
      <c r="T126" s="82"/>
    </row>
    <row r="127" spans="1:46" ht="21" customHeight="1">
      <c r="S127" s="82"/>
      <c r="T127" s="82"/>
    </row>
    <row r="128" spans="1:46" ht="21" customHeight="1">
      <c r="S128" s="82"/>
      <c r="T128" s="82"/>
    </row>
    <row r="129" spans="19:20" ht="21" customHeight="1">
      <c r="S129" s="82"/>
      <c r="T129" s="82"/>
    </row>
    <row r="130" spans="19:20" ht="21" customHeight="1">
      <c r="S130" s="82"/>
      <c r="T130" s="82"/>
    </row>
    <row r="131" spans="19:20" ht="21" customHeight="1">
      <c r="S131" s="82"/>
      <c r="T131" s="82"/>
    </row>
    <row r="132" spans="19:20" ht="21" customHeight="1">
      <c r="S132" s="82"/>
      <c r="T132" s="82"/>
    </row>
    <row r="133" spans="19:20" ht="21" customHeight="1">
      <c r="S133" s="82"/>
      <c r="T133" s="82"/>
    </row>
    <row r="134" spans="19:20" ht="21" customHeight="1">
      <c r="S134" s="82"/>
      <c r="T134" s="82"/>
    </row>
    <row r="135" spans="19:20" ht="21" customHeight="1">
      <c r="S135" s="82"/>
      <c r="T135" s="82"/>
    </row>
    <row r="136" spans="19:20" ht="21" customHeight="1">
      <c r="S136" s="82"/>
      <c r="T136" s="82"/>
    </row>
    <row r="137" spans="19:20" ht="21" customHeight="1">
      <c r="S137" s="82"/>
      <c r="T137" s="82"/>
    </row>
    <row r="138" spans="19:20" ht="21" customHeight="1">
      <c r="S138" s="82"/>
      <c r="T138" s="82"/>
    </row>
    <row r="139" spans="19:20" ht="21" customHeight="1">
      <c r="S139" s="82"/>
      <c r="T139" s="82"/>
    </row>
    <row r="140" spans="19:20" ht="21" customHeight="1">
      <c r="S140" s="82"/>
      <c r="T140" s="82"/>
    </row>
    <row r="141" spans="19:20" ht="21" customHeight="1">
      <c r="S141" s="82"/>
      <c r="T141" s="82"/>
    </row>
    <row r="142" spans="19:20" ht="21" customHeight="1">
      <c r="S142" s="82"/>
      <c r="T142" s="82"/>
    </row>
    <row r="143" spans="19:20" ht="21" customHeight="1">
      <c r="S143" s="82"/>
      <c r="T143" s="82"/>
    </row>
    <row r="144" spans="19:20" ht="21" customHeight="1">
      <c r="S144" s="82"/>
      <c r="T144" s="82"/>
    </row>
    <row r="145" spans="19:20" ht="21" customHeight="1">
      <c r="S145" s="82"/>
      <c r="T145" s="82"/>
    </row>
    <row r="146" spans="19:20" ht="21" customHeight="1">
      <c r="S146" s="82"/>
      <c r="T146" s="82"/>
    </row>
    <row r="147" spans="19:20" ht="21" customHeight="1">
      <c r="S147" s="82"/>
      <c r="T147" s="82"/>
    </row>
    <row r="148" spans="19:20" ht="21" customHeight="1">
      <c r="S148" s="82"/>
      <c r="T148" s="82"/>
    </row>
    <row r="149" spans="19:20" ht="21" customHeight="1">
      <c r="S149" s="82"/>
      <c r="T149" s="82"/>
    </row>
    <row r="150" spans="19:20" ht="21" customHeight="1">
      <c r="S150" s="82"/>
      <c r="T150" s="82"/>
    </row>
    <row r="151" spans="19:20" ht="21" customHeight="1">
      <c r="S151" s="82"/>
      <c r="T151" s="82"/>
    </row>
    <row r="152" spans="19:20" ht="21" customHeight="1">
      <c r="S152" s="82"/>
      <c r="T152" s="82"/>
    </row>
    <row r="153" spans="19:20" ht="21" customHeight="1">
      <c r="S153" s="82"/>
      <c r="T153" s="82"/>
    </row>
    <row r="154" spans="19:20" ht="21" customHeight="1">
      <c r="S154" s="82"/>
      <c r="T154" s="82"/>
    </row>
    <row r="155" spans="19:20" ht="21" customHeight="1">
      <c r="S155" s="82"/>
      <c r="T155" s="82"/>
    </row>
    <row r="156" spans="19:20" ht="21" customHeight="1">
      <c r="S156" s="82"/>
      <c r="T156" s="82"/>
    </row>
    <row r="157" spans="19:20" ht="21" customHeight="1">
      <c r="S157" s="82"/>
      <c r="T157" s="82"/>
    </row>
    <row r="158" spans="19:20" ht="21" customHeight="1">
      <c r="S158" s="82"/>
      <c r="T158" s="82"/>
    </row>
    <row r="159" spans="19:20" ht="21" customHeight="1">
      <c r="S159" s="82"/>
      <c r="T159" s="82"/>
    </row>
    <row r="160" spans="19:20" ht="21" customHeight="1">
      <c r="S160" s="82"/>
      <c r="T160" s="82"/>
    </row>
    <row r="161" spans="19:20" ht="21" customHeight="1">
      <c r="S161" s="82"/>
      <c r="T161" s="82"/>
    </row>
    <row r="162" spans="19:20" ht="21" customHeight="1">
      <c r="S162" s="82"/>
      <c r="T162" s="82"/>
    </row>
    <row r="163" spans="19:20" ht="21" customHeight="1">
      <c r="S163" s="82"/>
      <c r="T163" s="82"/>
    </row>
    <row r="164" spans="19:20" ht="21" customHeight="1">
      <c r="S164" s="82"/>
      <c r="T164" s="82"/>
    </row>
    <row r="165" spans="19:20" ht="21" customHeight="1">
      <c r="S165" s="82"/>
      <c r="T165" s="82"/>
    </row>
    <row r="166" spans="19:20" ht="21" customHeight="1">
      <c r="S166" s="82"/>
      <c r="T166" s="82"/>
    </row>
    <row r="167" spans="19:20" ht="21" customHeight="1">
      <c r="S167" s="82"/>
      <c r="T167" s="82"/>
    </row>
    <row r="168" spans="19:20" ht="21" customHeight="1">
      <c r="S168" s="82"/>
      <c r="T168" s="82"/>
    </row>
    <row r="169" spans="19:20" ht="21" customHeight="1">
      <c r="S169" s="82"/>
      <c r="T169" s="82"/>
    </row>
    <row r="170" spans="19:20" ht="21" customHeight="1">
      <c r="S170" s="82"/>
      <c r="T170" s="82"/>
    </row>
    <row r="171" spans="19:20" ht="21" customHeight="1">
      <c r="S171" s="82"/>
      <c r="T171" s="82"/>
    </row>
    <row r="172" spans="19:20" ht="21" customHeight="1">
      <c r="S172" s="82"/>
      <c r="T172" s="82"/>
    </row>
    <row r="173" spans="19:20" ht="21" customHeight="1">
      <c r="S173" s="82"/>
      <c r="T173" s="82"/>
    </row>
    <row r="174" spans="19:20" ht="21" customHeight="1">
      <c r="S174" s="82"/>
      <c r="T174" s="82"/>
    </row>
    <row r="175" spans="19:20" ht="21" customHeight="1">
      <c r="S175" s="82"/>
      <c r="T175" s="82"/>
    </row>
    <row r="176" spans="19:20" ht="21" customHeight="1">
      <c r="S176" s="82"/>
      <c r="T176" s="82"/>
    </row>
    <row r="177" spans="19:20" ht="21" customHeight="1">
      <c r="S177" s="82"/>
      <c r="T177" s="82"/>
    </row>
    <row r="178" spans="19:20" ht="21" customHeight="1">
      <c r="S178" s="82"/>
      <c r="T178" s="82"/>
    </row>
    <row r="179" spans="19:20" ht="21" customHeight="1">
      <c r="S179" s="82"/>
      <c r="T179" s="82"/>
    </row>
    <row r="180" spans="19:20" ht="21" customHeight="1">
      <c r="S180" s="82"/>
      <c r="T180" s="82"/>
    </row>
    <row r="181" spans="19:20" ht="21" customHeight="1">
      <c r="S181" s="82"/>
      <c r="T181" s="82"/>
    </row>
    <row r="182" spans="19:20" ht="21" customHeight="1">
      <c r="S182" s="82"/>
      <c r="T182" s="82"/>
    </row>
    <row r="183" spans="19:20" ht="21" customHeight="1">
      <c r="S183" s="82"/>
      <c r="T183" s="82"/>
    </row>
    <row r="184" spans="19:20" ht="21" customHeight="1">
      <c r="S184" s="82"/>
      <c r="T184" s="82"/>
    </row>
    <row r="185" spans="19:20" ht="21" customHeight="1">
      <c r="S185" s="82"/>
      <c r="T185" s="82"/>
    </row>
    <row r="186" spans="19:20" ht="21" customHeight="1">
      <c r="S186" s="82"/>
      <c r="T186" s="82"/>
    </row>
    <row r="187" spans="19:20" ht="21" customHeight="1">
      <c r="S187" s="82"/>
      <c r="T187" s="82"/>
    </row>
    <row r="188" spans="19:20" ht="21" customHeight="1">
      <c r="S188" s="82"/>
      <c r="T188" s="82"/>
    </row>
    <row r="189" spans="19:20" ht="21" customHeight="1">
      <c r="S189" s="82"/>
      <c r="T189" s="82"/>
    </row>
    <row r="190" spans="19:20" ht="21" customHeight="1">
      <c r="S190" s="82"/>
      <c r="T190" s="82"/>
    </row>
    <row r="191" spans="19:20" ht="21" customHeight="1">
      <c r="S191" s="82"/>
      <c r="T191" s="82"/>
    </row>
    <row r="192" spans="19:20" ht="21" customHeight="1">
      <c r="S192" s="82"/>
      <c r="T192" s="82"/>
    </row>
    <row r="193" spans="19:20" ht="21" customHeight="1">
      <c r="S193" s="82"/>
      <c r="T193" s="82"/>
    </row>
    <row r="194" spans="19:20" ht="21" customHeight="1">
      <c r="S194" s="82"/>
      <c r="T194" s="82"/>
    </row>
    <row r="195" spans="19:20" ht="21" customHeight="1">
      <c r="S195" s="82"/>
      <c r="T195" s="82"/>
    </row>
    <row r="196" spans="19:20" ht="21" customHeight="1">
      <c r="S196" s="82"/>
      <c r="T196" s="82"/>
    </row>
    <row r="197" spans="19:20" ht="21" customHeight="1">
      <c r="S197" s="82"/>
      <c r="T197" s="82"/>
    </row>
    <row r="198" spans="19:20" ht="21" customHeight="1">
      <c r="S198" s="82"/>
      <c r="T198" s="82"/>
    </row>
    <row r="199" spans="19:20" ht="21" customHeight="1">
      <c r="S199" s="82"/>
      <c r="T199" s="82"/>
    </row>
    <row r="200" spans="19:20" ht="21" customHeight="1">
      <c r="S200" s="82"/>
      <c r="T200" s="82"/>
    </row>
    <row r="201" spans="19:20" ht="21" customHeight="1">
      <c r="S201" s="82"/>
      <c r="T201" s="82"/>
    </row>
    <row r="202" spans="19:20" ht="21" customHeight="1">
      <c r="S202" s="82"/>
      <c r="T202" s="82"/>
    </row>
    <row r="203" spans="19:20" ht="21" customHeight="1">
      <c r="S203" s="82"/>
      <c r="T203" s="82"/>
    </row>
    <row r="204" spans="19:20" ht="21" customHeight="1">
      <c r="S204" s="82"/>
      <c r="T204" s="82"/>
    </row>
    <row r="205" spans="19:20" ht="21" customHeight="1">
      <c r="S205" s="82"/>
      <c r="T205" s="82"/>
    </row>
    <row r="206" spans="19:20" ht="21" customHeight="1">
      <c r="S206" s="82"/>
      <c r="T206" s="82"/>
    </row>
    <row r="207" spans="19:20" ht="21" customHeight="1">
      <c r="S207" s="82"/>
      <c r="T207" s="82"/>
    </row>
    <row r="208" spans="19:20" ht="21" customHeight="1">
      <c r="S208" s="82"/>
      <c r="T208" s="82"/>
    </row>
    <row r="209" spans="19:20" ht="21" customHeight="1">
      <c r="S209" s="82"/>
      <c r="T209" s="82"/>
    </row>
    <row r="210" spans="19:20" ht="21" customHeight="1">
      <c r="S210" s="82"/>
      <c r="T210" s="82"/>
    </row>
    <row r="211" spans="19:20" ht="21" customHeight="1">
      <c r="S211" s="82"/>
      <c r="T211" s="82"/>
    </row>
    <row r="212" spans="19:20" ht="21" customHeight="1">
      <c r="S212" s="82"/>
      <c r="T212" s="82"/>
    </row>
    <row r="213" spans="19:20" ht="21" customHeight="1">
      <c r="S213" s="82"/>
      <c r="T213" s="82"/>
    </row>
    <row r="214" spans="19:20" ht="21" customHeight="1">
      <c r="S214" s="82"/>
      <c r="T214" s="82"/>
    </row>
    <row r="215" spans="19:20" ht="21" customHeight="1">
      <c r="S215" s="82"/>
      <c r="T215" s="82"/>
    </row>
    <row r="216" spans="19:20" ht="21" customHeight="1">
      <c r="S216" s="82"/>
      <c r="T216" s="82"/>
    </row>
    <row r="217" spans="19:20" ht="21" customHeight="1">
      <c r="S217" s="82"/>
      <c r="T217" s="82"/>
    </row>
    <row r="218" spans="19:20" ht="21" customHeight="1">
      <c r="S218" s="82"/>
      <c r="T218" s="82"/>
    </row>
    <row r="219" spans="19:20" ht="21" customHeight="1">
      <c r="S219" s="82"/>
      <c r="T219" s="82"/>
    </row>
    <row r="220" spans="19:20" ht="21" customHeight="1">
      <c r="S220" s="82"/>
      <c r="T220" s="82"/>
    </row>
    <row r="221" spans="19:20" ht="21" customHeight="1">
      <c r="S221" s="82"/>
      <c r="T221" s="82"/>
    </row>
    <row r="222" spans="19:20" ht="21" customHeight="1">
      <c r="S222" s="82"/>
      <c r="T222" s="82"/>
    </row>
    <row r="223" spans="19:20" ht="21" customHeight="1">
      <c r="S223" s="82"/>
      <c r="T223" s="82"/>
    </row>
    <row r="224" spans="19:20" ht="21" customHeight="1">
      <c r="S224" s="82"/>
      <c r="T224" s="82"/>
    </row>
    <row r="225" spans="19:20" ht="21" customHeight="1">
      <c r="S225" s="82"/>
      <c r="T225" s="82"/>
    </row>
    <row r="226" spans="19:20" ht="21" customHeight="1">
      <c r="S226" s="82"/>
      <c r="T226" s="82"/>
    </row>
    <row r="227" spans="19:20" ht="21" customHeight="1">
      <c r="S227" s="82"/>
      <c r="T227" s="82"/>
    </row>
    <row r="228" spans="19:20" ht="21" customHeight="1">
      <c r="S228" s="82"/>
      <c r="T228" s="82"/>
    </row>
    <row r="229" spans="19:20" ht="21" customHeight="1">
      <c r="S229" s="82"/>
      <c r="T229" s="82"/>
    </row>
    <row r="230" spans="19:20" ht="21" customHeight="1">
      <c r="S230" s="82"/>
      <c r="T230" s="82"/>
    </row>
    <row r="231" spans="19:20" ht="21" customHeight="1">
      <c r="S231" s="82"/>
      <c r="T231" s="82"/>
    </row>
    <row r="232" spans="19:20" ht="21" customHeight="1">
      <c r="S232" s="82"/>
      <c r="T232" s="82"/>
    </row>
    <row r="233" spans="19:20" ht="21" customHeight="1">
      <c r="S233" s="82"/>
      <c r="T233" s="82"/>
    </row>
    <row r="234" spans="19:20" ht="21" customHeight="1">
      <c r="S234" s="82"/>
      <c r="T234" s="82"/>
    </row>
    <row r="235" spans="19:20" ht="21" customHeight="1">
      <c r="S235" s="82"/>
      <c r="T235" s="82"/>
    </row>
    <row r="236" spans="19:20" ht="21" customHeight="1">
      <c r="S236" s="82"/>
      <c r="T236" s="82"/>
    </row>
    <row r="237" spans="19:20" ht="21" customHeight="1">
      <c r="S237" s="82"/>
      <c r="T237" s="82"/>
    </row>
    <row r="238" spans="19:20" ht="21" customHeight="1">
      <c r="S238" s="82"/>
      <c r="T238" s="82"/>
    </row>
    <row r="239" spans="19:20" ht="21" customHeight="1">
      <c r="S239" s="82"/>
      <c r="T239" s="82"/>
    </row>
    <row r="240" spans="19:20" ht="21" customHeight="1">
      <c r="S240" s="82"/>
      <c r="T240" s="82"/>
    </row>
    <row r="241" spans="19:20" ht="21" customHeight="1">
      <c r="S241" s="82"/>
      <c r="T241" s="82"/>
    </row>
    <row r="242" spans="19:20" ht="21" customHeight="1">
      <c r="S242" s="82"/>
      <c r="T242" s="82"/>
    </row>
    <row r="243" spans="19:20" ht="21" customHeight="1">
      <c r="S243" s="82"/>
      <c r="T243" s="82"/>
    </row>
    <row r="244" spans="19:20" ht="21" customHeight="1">
      <c r="S244" s="82"/>
      <c r="T244" s="82"/>
    </row>
    <row r="245" spans="19:20" ht="21" customHeight="1">
      <c r="S245" s="82"/>
      <c r="T245" s="82"/>
    </row>
    <row r="246" spans="19:20" ht="21" customHeight="1">
      <c r="S246" s="82"/>
      <c r="T246" s="82"/>
    </row>
    <row r="247" spans="19:20" ht="21" customHeight="1">
      <c r="S247" s="82"/>
      <c r="T247" s="82"/>
    </row>
    <row r="248" spans="19:20" ht="21" customHeight="1">
      <c r="S248" s="82"/>
      <c r="T248" s="82"/>
    </row>
    <row r="249" spans="19:20" ht="21" customHeight="1">
      <c r="S249" s="82"/>
      <c r="T249" s="82"/>
    </row>
    <row r="250" spans="19:20" ht="21" customHeight="1">
      <c r="S250" s="82"/>
      <c r="T250" s="82"/>
    </row>
    <row r="251" spans="19:20" ht="21" customHeight="1">
      <c r="S251" s="82"/>
      <c r="T251" s="82"/>
    </row>
    <row r="252" spans="19:20" ht="21" customHeight="1">
      <c r="S252" s="82"/>
      <c r="T252" s="82"/>
    </row>
    <row r="253" spans="19:20" ht="21" customHeight="1">
      <c r="S253" s="82"/>
      <c r="T253" s="82"/>
    </row>
    <row r="254" spans="19:20" ht="21" customHeight="1">
      <c r="S254" s="82"/>
      <c r="T254" s="82"/>
    </row>
    <row r="255" spans="19:20" ht="21" customHeight="1">
      <c r="S255" s="82"/>
      <c r="T255" s="82"/>
    </row>
    <row r="256" spans="19:20" ht="21" customHeight="1">
      <c r="S256" s="82"/>
      <c r="T256" s="82"/>
    </row>
    <row r="257" spans="19:20" ht="21" customHeight="1">
      <c r="S257" s="82"/>
      <c r="T257" s="82"/>
    </row>
    <row r="258" spans="19:20" ht="21" customHeight="1">
      <c r="S258" s="82"/>
      <c r="T258" s="82"/>
    </row>
    <row r="259" spans="19:20" ht="21" customHeight="1">
      <c r="S259" s="82"/>
      <c r="T259" s="82"/>
    </row>
    <row r="260" spans="19:20" ht="21" customHeight="1">
      <c r="S260" s="82"/>
      <c r="T260" s="82"/>
    </row>
    <row r="261" spans="19:20" ht="21" customHeight="1">
      <c r="S261" s="82"/>
      <c r="T261" s="82"/>
    </row>
    <row r="262" spans="19:20" ht="21" customHeight="1">
      <c r="S262" s="82"/>
      <c r="T262" s="82"/>
    </row>
    <row r="263" spans="19:20" ht="21" customHeight="1">
      <c r="S263" s="82"/>
      <c r="T263" s="82"/>
    </row>
    <row r="264" spans="19:20" ht="21" customHeight="1">
      <c r="S264" s="82"/>
      <c r="T264" s="82"/>
    </row>
    <row r="265" spans="19:20" ht="21" customHeight="1">
      <c r="S265" s="82"/>
      <c r="T265" s="82"/>
    </row>
    <row r="266" spans="19:20" ht="21" customHeight="1">
      <c r="S266" s="82"/>
      <c r="T266" s="82"/>
    </row>
    <row r="267" spans="19:20" ht="21" customHeight="1">
      <c r="S267" s="82"/>
      <c r="T267" s="82"/>
    </row>
    <row r="268" spans="19:20" ht="21" customHeight="1">
      <c r="S268" s="82"/>
      <c r="T268" s="82"/>
    </row>
    <row r="269" spans="19:20" ht="21" customHeight="1">
      <c r="S269" s="82"/>
      <c r="T269" s="82"/>
    </row>
    <row r="270" spans="19:20" ht="21" customHeight="1">
      <c r="S270" s="82"/>
      <c r="T270" s="82"/>
    </row>
    <row r="271" spans="19:20" ht="21" customHeight="1">
      <c r="S271" s="82"/>
      <c r="T271" s="82"/>
    </row>
    <row r="272" spans="19:20" ht="21" customHeight="1">
      <c r="S272" s="82"/>
      <c r="T272" s="82"/>
    </row>
    <row r="273" spans="19:20" ht="21" customHeight="1">
      <c r="S273" s="82"/>
      <c r="T273" s="82"/>
    </row>
    <row r="274" spans="19:20" ht="21" customHeight="1">
      <c r="S274" s="82"/>
      <c r="T274" s="82"/>
    </row>
    <row r="275" spans="19:20" ht="21" customHeight="1">
      <c r="S275" s="82"/>
      <c r="T275" s="82"/>
    </row>
    <row r="276" spans="19:20" ht="21" customHeight="1">
      <c r="S276" s="82"/>
      <c r="T276" s="82"/>
    </row>
    <row r="277" spans="19:20" ht="21" customHeight="1">
      <c r="S277" s="82"/>
      <c r="T277" s="82"/>
    </row>
    <row r="278" spans="19:20" ht="21" customHeight="1">
      <c r="S278" s="82"/>
      <c r="T278" s="82"/>
    </row>
    <row r="279" spans="19:20" ht="21" customHeight="1">
      <c r="S279" s="82"/>
      <c r="T279" s="82"/>
    </row>
    <row r="280" spans="19:20" ht="21" customHeight="1">
      <c r="S280" s="82"/>
      <c r="T280" s="82"/>
    </row>
    <row r="281" spans="19:20" ht="21" customHeight="1">
      <c r="S281" s="82"/>
      <c r="T281" s="82"/>
    </row>
    <row r="282" spans="19:20" ht="21" customHeight="1">
      <c r="S282" s="82"/>
      <c r="T282" s="82"/>
    </row>
    <row r="283" spans="19:20" ht="21" customHeight="1">
      <c r="S283" s="82"/>
      <c r="T283" s="82"/>
    </row>
    <row r="284" spans="19:20" ht="21" customHeight="1">
      <c r="S284" s="82"/>
      <c r="T284" s="82"/>
    </row>
    <row r="285" spans="19:20" ht="21" customHeight="1">
      <c r="S285" s="82"/>
      <c r="T285" s="82"/>
    </row>
    <row r="286" spans="19:20" ht="21" customHeight="1">
      <c r="S286" s="82"/>
      <c r="T286" s="82"/>
    </row>
    <row r="287" spans="19:20" ht="21" customHeight="1">
      <c r="S287" s="82"/>
      <c r="T287" s="82"/>
    </row>
    <row r="288" spans="19:20" ht="21" customHeight="1">
      <c r="S288" s="82"/>
      <c r="T288" s="82"/>
    </row>
    <row r="289" spans="19:20" ht="21" customHeight="1">
      <c r="S289" s="82"/>
      <c r="T289" s="82"/>
    </row>
    <row r="290" spans="19:20" ht="21" customHeight="1">
      <c r="S290" s="82"/>
      <c r="T290" s="82"/>
    </row>
    <row r="291" spans="19:20" ht="21" customHeight="1">
      <c r="S291" s="82"/>
      <c r="T291" s="82"/>
    </row>
    <row r="292" spans="19:20" ht="21" customHeight="1">
      <c r="S292" s="82"/>
      <c r="T292" s="82"/>
    </row>
    <row r="293" spans="19:20" ht="21" customHeight="1">
      <c r="S293" s="82"/>
      <c r="T293" s="82"/>
    </row>
    <row r="294" spans="19:20" ht="21" customHeight="1">
      <c r="S294" s="82"/>
      <c r="T294" s="82"/>
    </row>
    <row r="295" spans="19:20" ht="21" customHeight="1">
      <c r="S295" s="82"/>
      <c r="T295" s="82"/>
    </row>
    <row r="296" spans="19:20" ht="21" customHeight="1">
      <c r="S296" s="82"/>
      <c r="T296" s="82"/>
    </row>
    <row r="297" spans="19:20" ht="21" customHeight="1">
      <c r="S297" s="82"/>
      <c r="T297" s="82"/>
    </row>
    <row r="298" spans="19:20" ht="21" customHeight="1">
      <c r="S298" s="82"/>
      <c r="T298" s="82"/>
    </row>
    <row r="299" spans="19:20" ht="21" customHeight="1">
      <c r="S299" s="82"/>
      <c r="T299" s="82"/>
    </row>
    <row r="300" spans="19:20" ht="21" customHeight="1">
      <c r="S300" s="82"/>
      <c r="T300" s="82"/>
    </row>
    <row r="301" spans="19:20" ht="21" customHeight="1">
      <c r="S301" s="82"/>
      <c r="T301" s="82"/>
    </row>
    <row r="302" spans="19:20" ht="21" customHeight="1">
      <c r="S302" s="82"/>
      <c r="T302" s="82"/>
    </row>
    <row r="303" spans="19:20" ht="21" customHeight="1">
      <c r="S303" s="82"/>
      <c r="T303" s="82"/>
    </row>
    <row r="304" spans="19:20" ht="21" customHeight="1">
      <c r="S304" s="82"/>
      <c r="T304" s="82"/>
    </row>
    <row r="305" spans="19:20" ht="21" customHeight="1">
      <c r="S305" s="82"/>
      <c r="T305" s="82"/>
    </row>
    <row r="306" spans="19:20" ht="21" customHeight="1">
      <c r="S306" s="82"/>
      <c r="T306" s="82"/>
    </row>
    <row r="307" spans="19:20" ht="21" customHeight="1">
      <c r="S307" s="82"/>
      <c r="T307" s="82"/>
    </row>
    <row r="308" spans="19:20" ht="21" customHeight="1">
      <c r="S308" s="82"/>
      <c r="T308" s="82"/>
    </row>
    <row r="309" spans="19:20" ht="21" customHeight="1">
      <c r="S309" s="82"/>
      <c r="T309" s="82"/>
    </row>
    <row r="310" spans="19:20" ht="21" customHeight="1">
      <c r="S310" s="82"/>
      <c r="T310" s="82"/>
    </row>
    <row r="311" spans="19:20" ht="21" customHeight="1">
      <c r="S311" s="82"/>
      <c r="T311" s="82"/>
    </row>
    <row r="312" spans="19:20" ht="21" customHeight="1">
      <c r="S312" s="82"/>
      <c r="T312" s="82"/>
    </row>
    <row r="313" spans="19:20" ht="21" customHeight="1">
      <c r="S313" s="82"/>
      <c r="T313" s="82"/>
    </row>
    <row r="314" spans="19:20" ht="21" customHeight="1">
      <c r="S314" s="82"/>
      <c r="T314" s="82"/>
    </row>
    <row r="315" spans="19:20" ht="21" customHeight="1">
      <c r="S315" s="82"/>
      <c r="T315" s="82"/>
    </row>
    <row r="316" spans="19:20" ht="21" customHeight="1">
      <c r="S316" s="82"/>
      <c r="T316" s="82"/>
    </row>
    <row r="317" spans="19:20" ht="21" customHeight="1">
      <c r="S317" s="82"/>
      <c r="T317" s="82"/>
    </row>
    <row r="318" spans="19:20" ht="21" customHeight="1">
      <c r="S318" s="82"/>
      <c r="T318" s="82"/>
    </row>
    <row r="319" spans="19:20" ht="21" customHeight="1">
      <c r="S319" s="82"/>
      <c r="T319" s="82"/>
    </row>
    <row r="320" spans="19:20" ht="21" customHeight="1">
      <c r="S320" s="82"/>
      <c r="T320" s="82"/>
    </row>
    <row r="321" spans="19:20" ht="21" customHeight="1">
      <c r="S321" s="82"/>
      <c r="T321" s="82"/>
    </row>
    <row r="322" spans="19:20" ht="21" customHeight="1">
      <c r="S322" s="82"/>
      <c r="T322" s="82"/>
    </row>
    <row r="323" spans="19:20" ht="21" customHeight="1">
      <c r="S323" s="82"/>
      <c r="T323" s="82"/>
    </row>
    <row r="324" spans="19:20" ht="21" customHeight="1">
      <c r="S324" s="82"/>
      <c r="T324" s="82"/>
    </row>
    <row r="325" spans="19:20" ht="21" customHeight="1">
      <c r="S325" s="82"/>
      <c r="T325" s="82"/>
    </row>
    <row r="326" spans="19:20" ht="21" customHeight="1">
      <c r="S326" s="82"/>
      <c r="T326" s="82"/>
    </row>
    <row r="327" spans="19:20" ht="21" customHeight="1">
      <c r="S327" s="82"/>
      <c r="T327" s="82"/>
    </row>
    <row r="328" spans="19:20" ht="21" customHeight="1">
      <c r="S328" s="82"/>
      <c r="T328" s="82"/>
    </row>
    <row r="329" spans="19:20" ht="21" customHeight="1">
      <c r="S329" s="82"/>
      <c r="T329" s="82"/>
    </row>
    <row r="330" spans="19:20" ht="21" customHeight="1">
      <c r="S330" s="82"/>
      <c r="T330" s="82"/>
    </row>
    <row r="331" spans="19:20" ht="21" customHeight="1">
      <c r="S331" s="82"/>
      <c r="T331" s="82"/>
    </row>
    <row r="332" spans="19:20" ht="21" customHeight="1">
      <c r="S332" s="82"/>
      <c r="T332" s="82"/>
    </row>
    <row r="333" spans="19:20" ht="21" customHeight="1">
      <c r="S333" s="82"/>
      <c r="T333" s="82"/>
    </row>
    <row r="334" spans="19:20" ht="21" customHeight="1">
      <c r="S334" s="82"/>
      <c r="T334" s="82"/>
    </row>
    <row r="335" spans="19:20" ht="21" customHeight="1">
      <c r="S335" s="82"/>
      <c r="T335" s="82"/>
    </row>
    <row r="336" spans="19:20" ht="21" customHeight="1">
      <c r="S336" s="82"/>
      <c r="T336" s="82"/>
    </row>
    <row r="337" spans="19:20" ht="21" customHeight="1">
      <c r="S337" s="82"/>
      <c r="T337" s="82"/>
    </row>
    <row r="338" spans="19:20" ht="21" customHeight="1">
      <c r="S338" s="82"/>
      <c r="T338" s="82"/>
    </row>
    <row r="339" spans="19:20" ht="21" customHeight="1">
      <c r="S339" s="82"/>
      <c r="T339" s="82"/>
    </row>
    <row r="340" spans="19:20" ht="21" customHeight="1">
      <c r="S340" s="82"/>
      <c r="T340" s="82"/>
    </row>
    <row r="341" spans="19:20" ht="21" customHeight="1">
      <c r="S341" s="82"/>
      <c r="T341" s="82"/>
    </row>
    <row r="342" spans="19:20" ht="21" customHeight="1">
      <c r="S342" s="82"/>
      <c r="T342" s="82"/>
    </row>
    <row r="343" spans="19:20" ht="21" customHeight="1">
      <c r="S343" s="82"/>
      <c r="T343" s="82"/>
    </row>
    <row r="344" spans="19:20" ht="21" customHeight="1">
      <c r="S344" s="82"/>
      <c r="T344" s="82"/>
    </row>
    <row r="345" spans="19:20" ht="21" customHeight="1">
      <c r="S345" s="82"/>
      <c r="T345" s="82"/>
    </row>
  </sheetData>
  <protectedRanges>
    <protectedRange sqref="C3:D4" name="範囲8_1_1_3_1"/>
    <protectedRange sqref="B3:B4" name="範囲8_2_3_1"/>
  </protectedRanges>
  <mergeCells count="138">
    <mergeCell ref="AH63:AH64"/>
    <mergeCell ref="AI63:AI64"/>
    <mergeCell ref="AJ63:AJ64"/>
    <mergeCell ref="AK63:AK64"/>
    <mergeCell ref="AL63:AL64"/>
    <mergeCell ref="AB63:AB64"/>
    <mergeCell ref="AC63:AC64"/>
    <mergeCell ref="AD63:AD64"/>
    <mergeCell ref="AE63:AE64"/>
    <mergeCell ref="AF63:AF64"/>
    <mergeCell ref="AG63:AG64"/>
    <mergeCell ref="V63:V64"/>
    <mergeCell ref="W63:W64"/>
    <mergeCell ref="X63:X64"/>
    <mergeCell ref="Y63:Y64"/>
    <mergeCell ref="Z63:Z64"/>
    <mergeCell ref="AA63:AA64"/>
    <mergeCell ref="P63:P64"/>
    <mergeCell ref="Q63:Q64"/>
    <mergeCell ref="R63:R64"/>
    <mergeCell ref="S63:S64"/>
    <mergeCell ref="T63:T64"/>
    <mergeCell ref="U63:U64"/>
    <mergeCell ref="J63:J64"/>
    <mergeCell ref="K63:K64"/>
    <mergeCell ref="L63:L64"/>
    <mergeCell ref="M63:M64"/>
    <mergeCell ref="N63:N64"/>
    <mergeCell ref="O63:O64"/>
    <mergeCell ref="A63:A64"/>
    <mergeCell ref="E63:E64"/>
    <mergeCell ref="F63:F64"/>
    <mergeCell ref="G63:G64"/>
    <mergeCell ref="H63:H64"/>
    <mergeCell ref="I63:I64"/>
    <mergeCell ref="AH35:AH36"/>
    <mergeCell ref="AI35:AI36"/>
    <mergeCell ref="AJ35:AJ36"/>
    <mergeCell ref="AK35:AK36"/>
    <mergeCell ref="AL35:AL36"/>
    <mergeCell ref="O62:P62"/>
    <mergeCell ref="S62:T62"/>
    <mergeCell ref="V62:W62"/>
    <mergeCell ref="AB35:AB36"/>
    <mergeCell ref="AC35:AC36"/>
    <mergeCell ref="AD35:AD36"/>
    <mergeCell ref="AE35:AE36"/>
    <mergeCell ref="AF35:AF36"/>
    <mergeCell ref="AG35:AG36"/>
    <mergeCell ref="V35:V36"/>
    <mergeCell ref="W35:W36"/>
    <mergeCell ref="X35:X36"/>
    <mergeCell ref="Y35:Y36"/>
    <mergeCell ref="Z35:Z36"/>
    <mergeCell ref="AA35:AA36"/>
    <mergeCell ref="O35:O36"/>
    <mergeCell ref="P35:P36"/>
    <mergeCell ref="Q35:Q36"/>
    <mergeCell ref="R35:S35"/>
    <mergeCell ref="T35:T36"/>
    <mergeCell ref="U35:U36"/>
    <mergeCell ref="I35:I36"/>
    <mergeCell ref="J35:J36"/>
    <mergeCell ref="K35:K36"/>
    <mergeCell ref="L35:L36"/>
    <mergeCell ref="M35:M36"/>
    <mergeCell ref="N35:N36"/>
    <mergeCell ref="Q32:W32"/>
    <mergeCell ref="F34:I34"/>
    <mergeCell ref="K34:M34"/>
    <mergeCell ref="R34:U34"/>
    <mergeCell ref="V34:Y34"/>
    <mergeCell ref="A35:A36"/>
    <mergeCell ref="E35:E36"/>
    <mergeCell ref="F35:F36"/>
    <mergeCell ref="G35:G36"/>
    <mergeCell ref="H35:H36"/>
    <mergeCell ref="G30:H30"/>
    <mergeCell ref="I30:J30"/>
    <mergeCell ref="G31:H31"/>
    <mergeCell ref="I31:J31"/>
    <mergeCell ref="E32:F32"/>
    <mergeCell ref="G32:H32"/>
    <mergeCell ref="I32:J32"/>
    <mergeCell ref="N25:O25"/>
    <mergeCell ref="P25:X25"/>
    <mergeCell ref="N26:O26"/>
    <mergeCell ref="P26:X26"/>
    <mergeCell ref="N27:Z27"/>
    <mergeCell ref="B29:D29"/>
    <mergeCell ref="F29:J29"/>
    <mergeCell ref="N21:O21"/>
    <mergeCell ref="P21:Y21"/>
    <mergeCell ref="N22:O22"/>
    <mergeCell ref="P22:Y22"/>
    <mergeCell ref="N23:O23"/>
    <mergeCell ref="P23:Y23"/>
    <mergeCell ref="N18:O18"/>
    <mergeCell ref="P18:Y18"/>
    <mergeCell ref="N19:O19"/>
    <mergeCell ref="P19:Y19"/>
    <mergeCell ref="N20:O20"/>
    <mergeCell ref="P20:Y20"/>
    <mergeCell ref="F12:H12"/>
    <mergeCell ref="I12:L12"/>
    <mergeCell ref="N12:Z12"/>
    <mergeCell ref="N13:Z13"/>
    <mergeCell ref="N14:Z14"/>
    <mergeCell ref="N15:Z15"/>
    <mergeCell ref="F10:H10"/>
    <mergeCell ref="I10:J10"/>
    <mergeCell ref="K10:L10"/>
    <mergeCell ref="F11:H11"/>
    <mergeCell ref="I11:L11"/>
    <mergeCell ref="N11:Z11"/>
    <mergeCell ref="A7:A8"/>
    <mergeCell ref="B7:D8"/>
    <mergeCell ref="F7:L7"/>
    <mergeCell ref="F8:H8"/>
    <mergeCell ref="I8:L8"/>
    <mergeCell ref="N8:Z9"/>
    <mergeCell ref="F9:H9"/>
    <mergeCell ref="I9:L9"/>
    <mergeCell ref="B4:E4"/>
    <mergeCell ref="F4:G4"/>
    <mergeCell ref="H4:L4"/>
    <mergeCell ref="O4:S4"/>
    <mergeCell ref="U4:Z4"/>
    <mergeCell ref="O5:S5"/>
    <mergeCell ref="U5:Z5"/>
    <mergeCell ref="O1:Q1"/>
    <mergeCell ref="S1:T1"/>
    <mergeCell ref="O2:S2"/>
    <mergeCell ref="U2:Z2"/>
    <mergeCell ref="B3:E3"/>
    <mergeCell ref="F3:L3"/>
    <mergeCell ref="O3:S3"/>
    <mergeCell ref="U3:Z3"/>
  </mergeCells>
  <phoneticPr fontId="9"/>
  <dataValidations count="47">
    <dataValidation type="list" imeMode="halfAlpha" allowBlank="1" showInputMessage="1" showErrorMessage="1" error="1 単独品、2 セット組み合せ品、3 アソート品有り、4 支給品有りのいずれかを入力してください" sqref="D31" xr:uid="{07CE52FF-7236-4C1D-B67A-964F08C6E892}">
      <formula1>"単独品,セット組み合せ品,アソート品有り,支給品有り"</formula1>
    </dataValidation>
    <dataValidation type="list" allowBlank="1" showInputMessage="1" showErrorMessage="1" error="新規、改良改善、既存差替、行追加、復活品のいずれかを選択してください" sqref="B31" xr:uid="{7284B50E-6770-415F-8DFC-51B74BDCA073}">
      <formula1>"新規,改良・改善,既存差替,行追加,復活品"</formula1>
    </dataValidation>
    <dataValidation type="list" allowBlank="1" showInputMessage="1" showErrorMessage="1" error="国内、海外のいずれかを選択してください" sqref="D30" xr:uid="{95A5E629-8376-4019-8DF1-405CBBE3175D}">
      <formula1>"国内,海外"</formula1>
    </dataValidation>
    <dataValidation type="list" allowBlank="1" showInputMessage="1" showErrorMessage="1" error="仕入品、開発品、OEMのいずれかを選択してください" sqref="B30" xr:uid="{B9F1A0CE-AFBD-44B8-A354-7CE5F1E54923}">
      <formula1>"仕入品,開発品,OEM"</formula1>
    </dataValidation>
    <dataValidation type="list" allowBlank="1" showInputMessage="1" showErrorMessage="1" sqref="S29:S31 Y26 U31 O29:O31 Q29:Q31 Y29:Y31 Z30:Z31 W30:W31" xr:uid="{81C5BFB0-A8FE-44AA-969C-626C5C1D0ECE}">
      <formula1>"　,●"</formula1>
    </dataValidation>
    <dataValidation type="list" allowBlank="1" showInputMessage="1" showErrorMessage="1" sqref="N26" xr:uid="{8F9B9921-FC5B-4CE1-AA4B-59DE59147988}">
      <formula1>"元払い：,●運賃：,●取合："</formula1>
    </dataValidation>
    <dataValidation type="custom" allowBlank="1" showInputMessage="1" showErrorMessage="1" error="25文字以内で入力してください" sqref="P65:P124 P37:P56" xr:uid="{8FC82257-D6A8-4B04-8F42-099C36B2D603}">
      <formula1>LEN(P37)&lt;=25</formula1>
    </dataValidation>
    <dataValidation type="custom" imeMode="halfAlpha" allowBlank="1" showInputMessage="1" showErrorMessage="1" error="半角10文字で入力してください" sqref="D34 X62:Z62" xr:uid="{2B35B6FE-9660-4F19-95F6-BB7DC0492246}">
      <formula1>LEN(D34)&lt;=10</formula1>
    </dataValidation>
    <dataValidation type="custom" allowBlank="1" showInputMessage="1" showErrorMessage="1" error="200文字以内で入力してください" sqref="A37:A56 C36:D56 A65:A124 C64:D124 H4" xr:uid="{F8D0A3B6-7D31-4A8B-9873-202034CC81EE}">
      <formula1>LEN(A4)&lt;=200</formula1>
    </dataValidation>
    <dataValidation type="custom" imeMode="halfAlpha" allowBlank="1" showInputMessage="1" showErrorMessage="1" error="半角6文字で入力してください" sqref="D33 I32:J32 E32:F32" xr:uid="{6602E0C1-6690-46D7-A744-DE87A1F0E3A3}">
      <formula1>LEN(D32)&lt;=6</formula1>
    </dataValidation>
    <dataValidation type="custom" allowBlank="1" showInputMessage="1" showErrorMessage="1" error="600文字以内で入力してください" sqref="N8" xr:uid="{827A6F83-81CF-4E69-9DD9-1D7BF3E85D61}">
      <formula1>LEN(N8)&lt;=600</formula1>
    </dataValidation>
    <dataValidation type="whole" imeMode="halfAlpha" allowBlank="1" showInputMessage="1" showErrorMessage="1" error="数字（整数）を入力してください" sqref="AI37:AI56 AI65:AI124" xr:uid="{9152A893-6470-40CA-9524-06262A897E93}">
      <formula1>0</formula1>
      <formula2>999999</formula2>
    </dataValidation>
    <dataValidation type="list" imeMode="halfAlpha" allowBlank="1" showInputMessage="1" showErrorMessage="1" error="リストより選択してください" sqref="AE37:AE56 AE65:AE124" xr:uid="{9F609CAF-98A6-4A53-AA35-758C89AAB0E9}">
      <formula1>"USD,EUR,JPY,GBP,CHF,CNY,SEK,CAD,DKK,NOK,QAR,THB,AED,AUD,HKD,SAR,KWD,KRW,SGD,NZD,ZAR,CZK,MXN,RUB,HUF"</formula1>
    </dataValidation>
    <dataValidation type="custom" imeMode="halfAlpha" allowBlank="1" showInputMessage="1" showErrorMessage="1" error="数字（小数点第四位まで）を入力してください" sqref="AD37:AD56 AD65:AD124" xr:uid="{BF274F18-BDAD-4BE4-88F9-289402AF1986}">
      <formula1>ROUND(AD37,4)=AD37</formula1>
    </dataValidation>
    <dataValidation type="whole" imeMode="halfAlpha" allowBlank="1" showInputMessage="1" showErrorMessage="1" error="数字（整数）を入力してください" sqref="AC37:AC56 AC65:AC124" xr:uid="{12E41EC2-1AC3-4769-8CD7-B85F7879EEFF}">
      <formula1>0</formula1>
      <formula2>100</formula2>
    </dataValidation>
    <dataValidation type="whole" imeMode="halfAlpha" allowBlank="1" showInputMessage="1" showErrorMessage="1" error="数字（整数）を入力してください" sqref="I65:J124 I37:J56" xr:uid="{A6EEC9E3-C6B8-4D24-B22C-19B53E747194}">
      <formula1>0</formula1>
      <formula2>999999999</formula2>
    </dataValidation>
    <dataValidation type="list" allowBlank="1" showInputMessage="1" showErrorMessage="1" error="ドロップダウンリストより選択してください" sqref="M37:M56 H65:H124 M65:M124 H37:H56" xr:uid="{58B3DF41-7620-4421-B006-C4FFCEFD43FB}">
      <formula1>"個,箱,枚,袋・パック,本,双,セット,巻,式,足,缶,組,対,冊,ケース,ダース,キログラム,メートル"</formula1>
    </dataValidation>
    <dataValidation type="custom" imeMode="halfAlpha" allowBlank="1" showInputMessage="1" showErrorMessage="1" error="数字（小数点第二位まで）を入力してください" sqref="F37:F56 F65:F124 K65:K124 K37:K56" xr:uid="{D905EB58-5A90-4062-B510-9195447736F6}">
      <formula1>ROUND(F37,2)=F37</formula1>
    </dataValidation>
    <dataValidation type="whole" imeMode="halfAlpha" allowBlank="1" showInputMessage="1" showErrorMessage="1" error="数字（整数）を入力してください" sqref="E37:E56 AB37:AB56 E65:E124 AB65:AB124" xr:uid="{C8EC84D9-4CA3-4F02-8102-60D189AFDA19}">
      <formula1>0</formula1>
      <formula2>9999999999</formula2>
    </dataValidation>
    <dataValidation type="custom" imeMode="halfAlpha" allowBlank="1" showInputMessage="1" showErrorMessage="1" error="半角数字を入力してください" sqref="L37:L56 G65:G124 L65:L124 G37:G56" xr:uid="{F5A66E05-FE5E-40C1-95BC-633B7660B380}">
      <formula1>ISNUMBER(G37)</formula1>
    </dataValidation>
    <dataValidation type="custom" allowBlank="1" showInputMessage="1" showErrorMessage="1" error="全角20文字（半角40文字）以内で入力してください" sqref="B65:B124 B37:B56" xr:uid="{0F8A46A2-89AB-42A9-A927-73BF70456191}">
      <formula1>LENB(B37)&lt;=40</formula1>
    </dataValidation>
    <dataValidation type="custom" imeMode="halfAlpha" allowBlank="1" showInputMessage="1" showErrorMessage="1" error="半角1文字で入力してください" sqref="Y6" xr:uid="{9C434948-72BB-4BDC-8CBC-6864A7476148}">
      <formula1>LEN(Y6)&lt;=1</formula1>
    </dataValidation>
    <dataValidation type="custom" imeMode="halfAlpha" allowBlank="1" showInputMessage="1" showErrorMessage="1" error="半角4文字で入力してください" sqref="S62 V62 Q62 Z6 B32" xr:uid="{E56D936C-B91C-4F68-B253-4940162D1F60}">
      <formula1>LEN(B6)&lt;=4</formula1>
    </dataValidation>
    <dataValidation type="custom" imeMode="halfAlpha" allowBlank="1" showInputMessage="1" showErrorMessage="1" error="半角2文字以内で入力してください" sqref="T6:W6 F31 F30:J30" xr:uid="{33B6CCC2-F00C-492F-9E67-11F57077305D}">
      <formula1>LEN(F6)&lt;=2</formula1>
    </dataValidation>
    <dataValidation type="list" allowBlank="1" showInputMessage="1" showErrorMessage="1" sqref="V65:V124 V37:V56" xr:uid="{A091A603-B098-4040-8E84-7FA2EBC8AE46}">
      <formula1>"雑品,ｸﾗｽⅠ(一般),ｸﾗｽⅠ(一般)・特定保守,ｸﾗｽⅡ(管理),ｸﾗｽⅡ(管理)・電子体温計,ｸﾗｽⅡ(管理)・特定保守,ｸﾗｽⅢ(高度),ｸﾗｽⅢ(高度)・特定保守,ｸﾗｽⅣ(高度),ｸﾗｽⅣ(高度)・特定保守"</formula1>
    </dataValidation>
    <dataValidation type="list" imeMode="halfAlpha" allowBlank="1" showInputMessage="1" showErrorMessage="1" error="1 大型、2 特大のいずれかを入力してください" sqref="AH37:AH56 AH65:AH124" xr:uid="{EA62DB74-7ACE-41B1-932C-F80E5C256676}">
      <formula1>"大型,特大"</formula1>
    </dataValidation>
    <dataValidation type="list" allowBlank="1" showInputMessage="1" showErrorMessage="1" sqref="O32" xr:uid="{D6418902-10EC-4F9C-9EA3-A9DFEED207BD}">
      <formula1>"可,不可"</formula1>
    </dataValidation>
    <dataValidation type="list" allowBlank="1" showInputMessage="1" showErrorMessage="1" sqref="Y32" xr:uid="{4F6CA867-9B3E-4E26-A20D-8F823DDBB4EE}">
      <formula1>"0,1"</formula1>
    </dataValidation>
    <dataValidation imeMode="halfAlpha" allowBlank="1" showInputMessage="1" showErrorMessage="1" sqref="AF37:AG56 X65:X124 X37:X56 AF65:AG124" xr:uid="{9ED8B953-D643-44A5-9083-A5DE269FE165}"/>
    <dataValidation type="custom" allowBlank="1" showInputMessage="1" showErrorMessage="1" error="18文字以下で入力してください" sqref="F29:J29" xr:uid="{7E76BB2B-7136-4741-A0C0-0ED97B0BA725}">
      <formula1>LEN(F29)&lt;=18</formula1>
    </dataValidation>
    <dataValidation type="custom" imeMode="halfAlpha" allowBlank="1" showInputMessage="1" showErrorMessage="1" sqref="G31:H31" xr:uid="{4AE45BE9-4F0C-4CD8-984E-35C260DA44CD}">
      <formula1>LEN(G31)&lt;=2</formula1>
    </dataValidation>
    <dataValidation type="custom" imeMode="halfAlpha" allowBlank="1" showInputMessage="1" showErrorMessage="1" error="4桁でご入力ください" sqref="I31:J31" xr:uid="{9E47490C-D390-4771-9444-A4774BF59EF6}">
      <formula1>LEN(F31)&lt;=4</formula1>
    </dataValidation>
    <dataValidation type="custom" imeMode="halfAlpha" allowBlank="1" showInputMessage="1" showErrorMessage="1" error="8桁もしくは13桁の数字を入力してください_x000a_JANコードが無い場合は”-”を入力してください" sqref="O65:O124 O37:O56" xr:uid="{41ECB7C4-9AF6-45F0-BA35-21AE9DF6CE5E}">
      <formula1>OR(LEN(O37)=13,LEN(O37)=8,O37="-")</formula1>
    </dataValidation>
    <dataValidation imeMode="halfAlpha" showDropDown="1" showInputMessage="1" showErrorMessage="1" sqref="T65:T124 T38:T56" xr:uid="{42233C9C-F1F6-4291-B78C-F32B64059293}"/>
    <dataValidation type="custom" imeMode="halfAlpha" allowBlank="1" showInputMessage="1" showErrorMessage="1" sqref="U65:U124 U38:U56" xr:uid="{35C6A4E4-1635-4BEF-907C-8F7C75F9ED36}">
      <formula1>LEN(U38)=9</formula1>
    </dataValidation>
    <dataValidation type="custom" imeMode="halfAlpha" allowBlank="1" showInputMessage="1" showErrorMessage="1" error="半角9桁で入力してください" sqref="Y65:Y124 Y37:Y56" xr:uid="{5D2A58E4-E8D0-40A9-A5BB-C0DE6238C295}">
      <formula1>LEN(Y37)=9</formula1>
    </dataValidation>
    <dataValidation type="custom" imeMode="halfAlpha" allowBlank="1" showInputMessage="1" showErrorMessage="1" error="5桁 - 6桁の数字で入力ください" sqref="Z65:Z124 Z37:Z56" xr:uid="{1EA5543B-D0E0-4B26-A8CC-D230739A01A1}">
      <formula1>LEN(Z37)=12</formula1>
    </dataValidation>
    <dataValidation type="custom" imeMode="halfAlpha" allowBlank="1" showInputMessage="1" showErrorMessage="1" error="半角18文字以内で入力してください" sqref="AJ65:AJ124 AJ37:AJ56" xr:uid="{3DAD4968-F87F-47D3-AD5A-DF15F57598F4}">
      <formula1>LEN(AJ37)&lt;=18</formula1>
    </dataValidation>
    <dataValidation type="list" allowBlank="1" showInputMessage="1" showErrorMessage="1" sqref="S65:S124 S37:S56" xr:uid="{7EFB2265-3767-4EC7-A87F-E1EE7B9D6931}">
      <formula1>INDIRECT($R37)</formula1>
    </dataValidation>
    <dataValidation type="list" allowBlank="1" showInputMessage="1" showErrorMessage="1" sqref="Q65:Q124 Q37:Q56" xr:uid="{A6ADF1C1-3194-43CB-AE5D-ED6BE2F86066}">
      <formula1>"常温,冷蔵,'-20℃,'-80℃,液体ちっ素"</formula1>
    </dataValidation>
    <dataValidation type="list" allowBlank="1" showInputMessage="1" showErrorMessage="1" sqref="W65:W124 W37:W56" xr:uid="{46F1730E-F64F-4532-BCE1-3836DC92AEA3}">
      <formula1>"届出,認証,承認"</formula1>
    </dataValidation>
    <dataValidation type="list" allowBlank="1" showInputMessage="1" showErrorMessage="1" error="該当なし または 該当品を選択してください" sqref="AA65:AA124 AA37:AA56" xr:uid="{8A76EC9C-7782-4133-9D20-49BB63F30623}">
      <formula1>"課税対象（10％）,非課税対象（0％）,軽減税率対象（8％）"</formula1>
    </dataValidation>
    <dataValidation type="list" imeMode="halfAlpha" allowBlank="1" showInputMessage="1" showErrorMessage="1" error="半角18文字以内で入力してください" sqref="AK37:AK56 AK65:AK124" xr:uid="{0CCE6202-C095-4822-A815-F22E55851FD4}">
      <formula1>"0,A1,A2,A3,A9,B1,B2,B9,C1,D1,X"</formula1>
    </dataValidation>
    <dataValidation type="list" imeMode="halfAlpha" allowBlank="1" showInputMessage="1" showErrorMessage="1" error="半角18文字以内で入力してください" sqref="AL37:AL56 AL65:AL124" xr:uid="{B61EF561-5C6B-410E-9C9C-B6EC5EA8CD9C}">
      <formula1>"0,A,B,C,D,E,F,G"</formula1>
    </dataValidation>
    <dataValidation showDropDown="1" showInputMessage="1" showErrorMessage="1" sqref="T37" xr:uid="{B8DC7386-55C8-49FB-8424-5F4E8DCAB66F}"/>
    <dataValidation type="list" allowBlank="1" showInputMessage="1" showErrorMessage="1" sqref="R65:R124 R37:R56" xr:uid="{31960AA7-30EF-48BC-843D-25D89E0414DB}">
      <formula1>医薬品分類</formula1>
    </dataValidation>
    <dataValidation type="list" allowBlank="1" showInputMessage="1" showErrorMessage="1" sqref="U29:U30" xr:uid="{88091C14-2E38-417B-A53F-9796BBAB22DE}">
      <formula1>"　　,●"</formula1>
    </dataValidation>
  </dataValidations>
  <pageMargins left="0.23622047244094491" right="0.23622047244094491" top="0.35433070866141736" bottom="0.35433070866141736" header="0" footer="0.31496062992125984"/>
  <pageSetup paperSize="8" scale="52" fitToHeight="0" orientation="landscape" r:id="rId1"/>
  <headerFooter>
    <oddFooter>&amp;F</oddFooter>
  </headerFooter>
  <rowBreaks count="1" manualBreakCount="1">
    <brk id="60" max="3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AF651-F6D1-432F-9F8F-638199AD8208}">
  <sheetPr>
    <pageSetUpPr fitToPage="1"/>
  </sheetPr>
  <dimension ref="A1:AZ345"/>
  <sheetViews>
    <sheetView zoomScaleNormal="100" zoomScaleSheetLayoutView="85" zoomScalePageLayoutView="55" workbookViewId="0"/>
  </sheetViews>
  <sheetFormatPr defaultColWidth="9" defaultRowHeight="13.5"/>
  <cols>
    <col min="1" max="1" width="17.25" style="82" customWidth="1"/>
    <col min="2" max="4" width="15.625" style="82" customWidth="1"/>
    <col min="5" max="5" width="11.125" style="82" customWidth="1"/>
    <col min="6" max="6" width="11.375" style="82" customWidth="1"/>
    <col min="7" max="7" width="6.625" style="82" bestFit="1" customWidth="1"/>
    <col min="8" max="8" width="5" style="82" bestFit="1" customWidth="1"/>
    <col min="9" max="9" width="6.625" style="82" bestFit="1" customWidth="1"/>
    <col min="10" max="10" width="5.75" style="82" customWidth="1"/>
    <col min="11" max="11" width="9.125" style="82" bestFit="1" customWidth="1"/>
    <col min="12" max="12" width="9.625" style="82" bestFit="1" customWidth="1"/>
    <col min="13" max="13" width="5" style="82" bestFit="1" customWidth="1"/>
    <col min="14" max="14" width="13.125" style="82" customWidth="1"/>
    <col min="15" max="15" width="13.75" style="82" customWidth="1"/>
    <col min="16" max="16" width="12.75" style="82" customWidth="1"/>
    <col min="17" max="17" width="11" style="82" customWidth="1"/>
    <col min="18" max="18" width="12.75" style="82" customWidth="1"/>
    <col min="19" max="19" width="12.75" style="68" customWidth="1"/>
    <col min="20" max="20" width="10" style="68" bestFit="1" customWidth="1"/>
    <col min="21" max="21" width="10.625" style="82" bestFit="1" customWidth="1"/>
    <col min="22" max="22" width="10.25" style="82" customWidth="1"/>
    <col min="23" max="23" width="9.25" style="82" customWidth="1"/>
    <col min="24" max="24" width="13.375" style="82" customWidth="1"/>
    <col min="25" max="25" width="11.75" style="82" bestFit="1" customWidth="1"/>
    <col min="26" max="26" width="10.125" style="82" customWidth="1"/>
    <col min="27" max="27" width="12.5" style="82" customWidth="1"/>
    <col min="28" max="29" width="11.125" style="82" customWidth="1"/>
    <col min="30" max="31" width="7.625" style="82" bestFit="1" customWidth="1"/>
    <col min="32" max="33" width="7.625" style="82" customWidth="1"/>
    <col min="34" max="34" width="8.375" style="82" bestFit="1" customWidth="1"/>
    <col min="35" max="35" width="7.625" style="82" bestFit="1" customWidth="1"/>
    <col min="36" max="36" width="12.375" style="82" customWidth="1"/>
    <col min="37" max="37" width="11.625" style="82" customWidth="1"/>
    <col min="38" max="38" width="9.75" style="82" customWidth="1"/>
    <col min="39" max="16384" width="9" style="82"/>
  </cols>
  <sheetData>
    <row r="1" spans="1:37" ht="34.5" customHeight="1" thickBot="1">
      <c r="A1" s="83" t="s">
        <v>183</v>
      </c>
      <c r="E1" s="81"/>
      <c r="F1" s="80"/>
      <c r="L1" s="79"/>
      <c r="M1" s="79"/>
      <c r="N1" s="287" t="s">
        <v>7</v>
      </c>
      <c r="O1" s="504" t="str">
        <f>IF(COUNTA(B4)=0,"",IF('提案シート(1)'!O1=0,"",'提案シート(1)'!O1))</f>
        <v/>
      </c>
      <c r="P1" s="505"/>
      <c r="Q1" s="506"/>
      <c r="R1" s="288" t="s">
        <v>35</v>
      </c>
      <c r="S1" s="507" t="str">
        <f>IF(COUNTA(B4)=0,"",IF('提案シート(1)'!S1=0,"",'提案シート(1)'!S1))</f>
        <v/>
      </c>
      <c r="T1" s="508"/>
      <c r="U1" s="289"/>
      <c r="V1" s="2"/>
      <c r="W1" s="2"/>
      <c r="X1" s="2"/>
      <c r="Y1" s="2"/>
      <c r="Z1" s="2"/>
      <c r="AB1" s="77"/>
    </row>
    <row r="2" spans="1:37" ht="34.5" customHeight="1" thickBot="1">
      <c r="J2" s="76"/>
      <c r="K2" s="79"/>
      <c r="L2" s="79"/>
      <c r="M2" s="79"/>
      <c r="N2" s="290" t="s">
        <v>8</v>
      </c>
      <c r="O2" s="509" t="str">
        <f>IF(COUNTA(B4)=0,"",IF('提案シート(1)'!O2=0,"",'提案シート(1)'!O2))</f>
        <v/>
      </c>
      <c r="P2" s="510"/>
      <c r="Q2" s="510"/>
      <c r="R2" s="510"/>
      <c r="S2" s="511"/>
      <c r="T2" s="9" t="s">
        <v>47</v>
      </c>
      <c r="U2" s="324" t="str">
        <f>IF(COUNTA(B4)=0,"",IF('提案シート(1)'!U2=0,"",'提案シート(1)'!U2))</f>
        <v/>
      </c>
      <c r="V2" s="325"/>
      <c r="W2" s="325"/>
      <c r="X2" s="325"/>
      <c r="Y2" s="325"/>
      <c r="Z2" s="326"/>
      <c r="AA2" s="75"/>
    </row>
    <row r="3" spans="1:37" ht="34.5" customHeight="1" thickTop="1" thickBot="1">
      <c r="A3" s="74" t="s">
        <v>20</v>
      </c>
      <c r="B3" s="298" t="str">
        <f>PHONETIC(B4)</f>
        <v/>
      </c>
      <c r="C3" s="299"/>
      <c r="D3" s="299"/>
      <c r="E3" s="300"/>
      <c r="F3" s="327" t="s">
        <v>63</v>
      </c>
      <c r="G3" s="328"/>
      <c r="H3" s="328"/>
      <c r="I3" s="328"/>
      <c r="J3" s="328"/>
      <c r="K3" s="328"/>
      <c r="L3" s="328"/>
      <c r="M3" s="73"/>
      <c r="N3" s="291" t="s">
        <v>22</v>
      </c>
      <c r="O3" s="509" t="str">
        <f>IF(COUNTA(B4)=0,"",IF('提案シート(1)'!O3=0,"",'提案シート(1)'!O3))</f>
        <v/>
      </c>
      <c r="P3" s="510"/>
      <c r="Q3" s="510"/>
      <c r="R3" s="510"/>
      <c r="S3" s="511"/>
      <c r="T3" s="8" t="s">
        <v>48</v>
      </c>
      <c r="U3" s="309" t="str">
        <f>IF(COUNTA(B4)=0,"",IF('提案シート(1)'!U3=0,"",'提案シート(1)'!U3))</f>
        <v/>
      </c>
      <c r="V3" s="310"/>
      <c r="W3" s="310"/>
      <c r="X3" s="310"/>
      <c r="Y3" s="310"/>
      <c r="Z3" s="311"/>
      <c r="AA3" s="75"/>
    </row>
    <row r="4" spans="1:37" ht="34.5" customHeight="1" thickTop="1" thickBot="1">
      <c r="A4" s="72" t="s">
        <v>0</v>
      </c>
      <c r="B4" s="298"/>
      <c r="C4" s="299"/>
      <c r="D4" s="299"/>
      <c r="E4" s="300"/>
      <c r="F4" s="301" t="s">
        <v>2</v>
      </c>
      <c r="G4" s="302"/>
      <c r="H4" s="303"/>
      <c r="I4" s="304"/>
      <c r="J4" s="304"/>
      <c r="K4" s="304"/>
      <c r="L4" s="305"/>
      <c r="M4" s="79"/>
      <c r="N4" s="292" t="s">
        <v>15</v>
      </c>
      <c r="O4" s="306" t="str">
        <f>IF(COUNTA(B4)=0,"",IF('提案シート(1)'!O4=0,"",'提案シート(1)'!O4))</f>
        <v/>
      </c>
      <c r="P4" s="307"/>
      <c r="Q4" s="307"/>
      <c r="R4" s="307"/>
      <c r="S4" s="308"/>
      <c r="T4" s="8" t="s">
        <v>16</v>
      </c>
      <c r="U4" s="309" t="str">
        <f>IF(COUNTA(B4)=0,"",IF('提案シート(1)'!U4=0,"",'提案シート(1)'!U4))</f>
        <v/>
      </c>
      <c r="V4" s="310"/>
      <c r="W4" s="310"/>
      <c r="X4" s="310"/>
      <c r="Y4" s="310"/>
      <c r="Z4" s="311"/>
      <c r="AA4" s="75"/>
    </row>
    <row r="5" spans="1:37" s="70" customFormat="1" ht="34.5" customHeight="1" thickTop="1" thickBot="1">
      <c r="A5" s="71" t="s">
        <v>19</v>
      </c>
      <c r="L5" s="79"/>
      <c r="M5" s="79"/>
      <c r="N5" s="293" t="s">
        <v>49</v>
      </c>
      <c r="O5" s="312" t="str">
        <f>IF(COUNTA(B4)=0,"",IF('提案シート(1)'!O5=0,"",'提案シート(1)'!O5))</f>
        <v/>
      </c>
      <c r="P5" s="313"/>
      <c r="Q5" s="313"/>
      <c r="R5" s="313"/>
      <c r="S5" s="314"/>
      <c r="T5" s="7" t="s">
        <v>21</v>
      </c>
      <c r="U5" s="315" t="str">
        <f>IF(COUNTA(B4)=0,"",IF('提案シート(1)'!U5=0,"",'提案シート(1)'!U5))</f>
        <v/>
      </c>
      <c r="V5" s="316"/>
      <c r="W5" s="316"/>
      <c r="X5" s="316"/>
      <c r="Y5" s="316"/>
      <c r="Z5" s="317"/>
      <c r="AA5" s="75"/>
      <c r="AB5" s="82"/>
      <c r="AC5" s="82"/>
      <c r="AD5" s="82"/>
      <c r="AE5" s="82"/>
      <c r="AF5" s="82"/>
      <c r="AG5" s="82"/>
      <c r="AH5" s="82"/>
      <c r="AI5" s="82"/>
      <c r="AJ5" s="82"/>
      <c r="AK5" s="82"/>
    </row>
    <row r="6" spans="1:37" ht="15" thickBot="1">
      <c r="A6" s="69" t="s">
        <v>165</v>
      </c>
      <c r="B6" s="68"/>
      <c r="L6" s="79"/>
      <c r="M6" s="79"/>
      <c r="O6" s="67"/>
      <c r="P6" s="66"/>
      <c r="Q6" s="66"/>
      <c r="R6" s="66"/>
      <c r="S6" s="66"/>
      <c r="T6" s="92"/>
      <c r="U6" s="174"/>
      <c r="V6" s="92"/>
      <c r="W6" s="92"/>
      <c r="X6" s="65"/>
      <c r="Y6" s="92"/>
      <c r="Z6" s="92"/>
      <c r="AA6" s="67"/>
      <c r="AB6" s="70"/>
      <c r="AC6" s="70"/>
      <c r="AD6" s="70"/>
      <c r="AE6" s="70"/>
      <c r="AF6" s="70"/>
      <c r="AG6" s="70"/>
      <c r="AH6" s="70"/>
      <c r="AI6" s="70"/>
      <c r="AJ6" s="70"/>
      <c r="AK6" s="70"/>
    </row>
    <row r="7" spans="1:37" ht="20.25" customHeight="1" thickBot="1">
      <c r="A7" s="341" t="s">
        <v>156</v>
      </c>
      <c r="B7" s="343" t="str">
        <f>IF(B4&lt;&gt;"",B4,"")&amp;IF(H4&lt;&gt;""," ("&amp;H4&amp;")","")</f>
        <v/>
      </c>
      <c r="C7" s="344"/>
      <c r="D7" s="345"/>
      <c r="E7" s="90"/>
      <c r="F7" s="349" t="s">
        <v>157</v>
      </c>
      <c r="G7" s="350"/>
      <c r="H7" s="350"/>
      <c r="I7" s="350"/>
      <c r="J7" s="350"/>
      <c r="K7" s="350"/>
      <c r="L7" s="351"/>
      <c r="M7" s="79"/>
      <c r="N7" s="64" t="s">
        <v>23</v>
      </c>
      <c r="O7" s="68"/>
      <c r="S7" s="82"/>
      <c r="T7" s="82"/>
      <c r="Z7" s="63"/>
      <c r="AA7" s="62"/>
    </row>
    <row r="8" spans="1:37" ht="24" customHeight="1" thickBot="1">
      <c r="A8" s="342"/>
      <c r="B8" s="346"/>
      <c r="C8" s="347"/>
      <c r="D8" s="348"/>
      <c r="E8" s="88"/>
      <c r="F8" s="329" t="s">
        <v>158</v>
      </c>
      <c r="G8" s="330"/>
      <c r="H8" s="330"/>
      <c r="I8" s="352" t="str">
        <f>IF(AB37="","",AB37)</f>
        <v/>
      </c>
      <c r="J8" s="336"/>
      <c r="K8" s="336"/>
      <c r="L8" s="337"/>
      <c r="M8" s="79"/>
      <c r="N8" s="353"/>
      <c r="O8" s="354"/>
      <c r="P8" s="354"/>
      <c r="Q8" s="354"/>
      <c r="R8" s="354"/>
      <c r="S8" s="354"/>
      <c r="T8" s="354"/>
      <c r="U8" s="354"/>
      <c r="V8" s="354"/>
      <c r="W8" s="354"/>
      <c r="X8" s="354"/>
      <c r="Y8" s="354"/>
      <c r="Z8" s="355"/>
      <c r="AA8" s="61"/>
    </row>
    <row r="9" spans="1:37" ht="24" customHeight="1" thickBot="1">
      <c r="A9" s="89"/>
      <c r="B9" s="88"/>
      <c r="C9" s="88"/>
      <c r="D9" s="88"/>
      <c r="E9" s="88"/>
      <c r="F9" s="329" t="s">
        <v>159</v>
      </c>
      <c r="G9" s="330"/>
      <c r="H9" s="330"/>
      <c r="I9" s="359" t="str">
        <f>IF(AC37="","",AC37&amp;"％")</f>
        <v/>
      </c>
      <c r="J9" s="359"/>
      <c r="K9" s="359"/>
      <c r="L9" s="360"/>
      <c r="M9" s="88"/>
      <c r="N9" s="356"/>
      <c r="O9" s="357"/>
      <c r="P9" s="357"/>
      <c r="Q9" s="357"/>
      <c r="R9" s="357"/>
      <c r="S9" s="357"/>
      <c r="T9" s="357"/>
      <c r="U9" s="357"/>
      <c r="V9" s="357"/>
      <c r="W9" s="357"/>
      <c r="X9" s="357"/>
      <c r="Y9" s="357"/>
      <c r="Z9" s="358"/>
      <c r="AA9" s="61"/>
    </row>
    <row r="10" spans="1:37" ht="23.25" customHeight="1" thickBot="1">
      <c r="A10" s="89"/>
      <c r="B10" s="88"/>
      <c r="C10" s="88"/>
      <c r="D10" s="88"/>
      <c r="E10" s="88"/>
      <c r="F10" s="329" t="s">
        <v>160</v>
      </c>
      <c r="G10" s="330"/>
      <c r="H10" s="331"/>
      <c r="I10" s="332" t="str">
        <f>IF(F37="","",F37)</f>
        <v/>
      </c>
      <c r="J10" s="333"/>
      <c r="K10" s="334" t="str">
        <f>IF(AND(I10&lt;&gt;"",I8&lt;&gt;""),"（"&amp;ROUND(I10/I8*100,0)&amp;"％）","")</f>
        <v/>
      </c>
      <c r="L10" s="335"/>
      <c r="M10" s="88"/>
      <c r="N10" s="60" t="s">
        <v>163</v>
      </c>
      <c r="S10" s="82"/>
      <c r="T10" s="82"/>
      <c r="Z10" s="62" t="s">
        <v>12</v>
      </c>
      <c r="AA10" s="62"/>
    </row>
    <row r="11" spans="1:37" ht="24" customHeight="1">
      <c r="A11" s="89"/>
      <c r="B11" s="88"/>
      <c r="C11" s="88"/>
      <c r="D11" s="88"/>
      <c r="E11" s="235"/>
      <c r="F11" s="329" t="s">
        <v>161</v>
      </c>
      <c r="G11" s="330"/>
      <c r="H11" s="330"/>
      <c r="I11" s="336" t="str">
        <f>IF(AND(K10&lt;&gt;"",AC37&lt;&gt;""),ROUND((((I8*AC37*0.01)-I10)/(I8*AC37*0.01)*100),0)&amp;"％","")</f>
        <v/>
      </c>
      <c r="J11" s="336"/>
      <c r="K11" s="336"/>
      <c r="L11" s="337"/>
      <c r="M11" s="59"/>
      <c r="N11" s="338" t="s">
        <v>14</v>
      </c>
      <c r="O11" s="339"/>
      <c r="P11" s="339"/>
      <c r="Q11" s="339"/>
      <c r="R11" s="339"/>
      <c r="S11" s="339"/>
      <c r="T11" s="339"/>
      <c r="U11" s="339"/>
      <c r="V11" s="339"/>
      <c r="W11" s="339"/>
      <c r="X11" s="339"/>
      <c r="Y11" s="339"/>
      <c r="Z11" s="340"/>
      <c r="AA11" s="61"/>
    </row>
    <row r="12" spans="1:37" ht="24" customHeight="1" thickBot="1">
      <c r="A12" s="89"/>
      <c r="B12" s="88"/>
      <c r="C12" s="88"/>
      <c r="D12" s="88"/>
      <c r="E12" s="88"/>
      <c r="F12" s="372" t="s">
        <v>162</v>
      </c>
      <c r="G12" s="373"/>
      <c r="H12" s="373"/>
      <c r="I12" s="374" t="str">
        <f>IF(G37="","",G37)</f>
        <v/>
      </c>
      <c r="J12" s="374"/>
      <c r="K12" s="374"/>
      <c r="L12" s="375"/>
      <c r="M12" s="88"/>
      <c r="N12" s="376" t="s">
        <v>14</v>
      </c>
      <c r="O12" s="377"/>
      <c r="P12" s="377"/>
      <c r="Q12" s="377"/>
      <c r="R12" s="377"/>
      <c r="S12" s="377"/>
      <c r="T12" s="377"/>
      <c r="U12" s="377"/>
      <c r="V12" s="377"/>
      <c r="W12" s="377"/>
      <c r="X12" s="377"/>
      <c r="Y12" s="377"/>
      <c r="Z12" s="378"/>
      <c r="AA12" s="61"/>
    </row>
    <row r="13" spans="1:37" ht="24" customHeight="1">
      <c r="A13" s="89"/>
      <c r="B13" s="88"/>
      <c r="C13" s="88"/>
      <c r="D13" s="88"/>
      <c r="E13" s="88"/>
      <c r="F13" s="88"/>
      <c r="G13" s="88"/>
      <c r="H13" s="88"/>
      <c r="I13" s="88"/>
      <c r="J13" s="88"/>
      <c r="K13" s="88"/>
      <c r="L13" s="87"/>
      <c r="M13" s="88"/>
      <c r="N13" s="379" t="s">
        <v>14</v>
      </c>
      <c r="O13" s="380"/>
      <c r="P13" s="380"/>
      <c r="Q13" s="380"/>
      <c r="R13" s="380"/>
      <c r="S13" s="380"/>
      <c r="T13" s="380"/>
      <c r="U13" s="380"/>
      <c r="V13" s="380"/>
      <c r="W13" s="380"/>
      <c r="X13" s="380"/>
      <c r="Y13" s="380"/>
      <c r="Z13" s="381"/>
      <c r="AA13" s="61"/>
      <c r="AD13" s="58"/>
    </row>
    <row r="14" spans="1:37" s="57" customFormat="1" ht="24" customHeight="1">
      <c r="A14" s="89"/>
      <c r="B14" s="88"/>
      <c r="C14" s="88"/>
      <c r="D14" s="88"/>
      <c r="E14" s="88"/>
      <c r="F14" s="88"/>
      <c r="G14" s="88"/>
      <c r="H14" s="88"/>
      <c r="I14" s="88"/>
      <c r="J14" s="88"/>
      <c r="K14" s="88"/>
      <c r="L14" s="87"/>
      <c r="M14" s="88"/>
      <c r="N14" s="379" t="s">
        <v>70</v>
      </c>
      <c r="O14" s="380"/>
      <c r="P14" s="380"/>
      <c r="Q14" s="380"/>
      <c r="R14" s="380"/>
      <c r="S14" s="380"/>
      <c r="T14" s="380"/>
      <c r="U14" s="380"/>
      <c r="V14" s="380"/>
      <c r="W14" s="380"/>
      <c r="X14" s="380"/>
      <c r="Y14" s="380"/>
      <c r="Z14" s="381"/>
      <c r="AA14" s="61"/>
      <c r="AD14" s="56"/>
    </row>
    <row r="15" spans="1:37" ht="24" customHeight="1" thickBot="1">
      <c r="A15" s="89"/>
      <c r="B15" s="88"/>
      <c r="C15" s="88"/>
      <c r="D15" s="88"/>
      <c r="E15" s="88"/>
      <c r="F15" s="88"/>
      <c r="G15" s="88"/>
      <c r="H15" s="88"/>
      <c r="I15" s="88"/>
      <c r="J15" s="88"/>
      <c r="K15" s="88"/>
      <c r="L15" s="87"/>
      <c r="M15" s="88"/>
      <c r="N15" s="382" t="s">
        <v>14</v>
      </c>
      <c r="O15" s="383"/>
      <c r="P15" s="383"/>
      <c r="Q15" s="383"/>
      <c r="R15" s="383"/>
      <c r="S15" s="383"/>
      <c r="T15" s="383"/>
      <c r="U15" s="383"/>
      <c r="V15" s="383"/>
      <c r="W15" s="383"/>
      <c r="X15" s="383"/>
      <c r="Y15" s="383"/>
      <c r="Z15" s="384"/>
      <c r="AA15" s="61"/>
    </row>
    <row r="16" spans="1:37" ht="35.25" customHeight="1">
      <c r="A16" s="89"/>
      <c r="B16" s="88"/>
      <c r="C16" s="88"/>
      <c r="D16" s="88"/>
      <c r="E16" s="88"/>
      <c r="F16" s="88"/>
      <c r="G16" s="88"/>
      <c r="H16" s="88"/>
      <c r="I16" s="88"/>
      <c r="J16" s="88"/>
      <c r="K16" s="88"/>
      <c r="L16" s="87"/>
      <c r="M16" s="88"/>
      <c r="N16" s="60" t="s">
        <v>92</v>
      </c>
      <c r="S16" s="82"/>
      <c r="T16" s="82"/>
      <c r="AA16" s="231"/>
      <c r="AE16" s="58"/>
    </row>
    <row r="17" spans="1:52" s="52" customFormat="1" ht="21" customHeight="1" thickBot="1">
      <c r="A17" s="89"/>
      <c r="B17" s="88"/>
      <c r="C17" s="88"/>
      <c r="D17" s="88"/>
      <c r="E17" s="88"/>
      <c r="F17" s="88"/>
      <c r="G17" s="88"/>
      <c r="H17" s="88"/>
      <c r="I17" s="88"/>
      <c r="J17" s="88"/>
      <c r="K17" s="88"/>
      <c r="L17" s="87"/>
      <c r="M17" s="55"/>
      <c r="N17" s="177" t="s">
        <v>91</v>
      </c>
      <c r="O17" s="54"/>
      <c r="P17" s="54"/>
      <c r="Q17" s="54"/>
      <c r="R17" s="54"/>
      <c r="S17" s="54"/>
      <c r="T17" s="54"/>
      <c r="U17" s="54"/>
      <c r="V17" s="54"/>
      <c r="W17" s="54"/>
      <c r="X17" s="54"/>
      <c r="Y17" s="54"/>
      <c r="Z17" s="53" t="s">
        <v>12</v>
      </c>
      <c r="AA17" s="53"/>
      <c r="AC17" s="51"/>
      <c r="AD17" s="50"/>
    </row>
    <row r="18" spans="1:52" ht="24" customHeight="1">
      <c r="A18" s="89"/>
      <c r="B18" s="88"/>
      <c r="C18" s="88"/>
      <c r="D18" s="88"/>
      <c r="E18" s="88"/>
      <c r="F18" s="88"/>
      <c r="G18" s="88"/>
      <c r="H18" s="88"/>
      <c r="I18" s="88"/>
      <c r="J18" s="88"/>
      <c r="K18" s="88"/>
      <c r="L18" s="87"/>
      <c r="M18" s="88"/>
      <c r="N18" s="361" t="s">
        <v>1</v>
      </c>
      <c r="O18" s="362"/>
      <c r="P18" s="363" t="s">
        <v>6</v>
      </c>
      <c r="Q18" s="364"/>
      <c r="R18" s="364"/>
      <c r="S18" s="364"/>
      <c r="T18" s="364"/>
      <c r="U18" s="364"/>
      <c r="V18" s="364"/>
      <c r="W18" s="364"/>
      <c r="X18" s="364"/>
      <c r="Y18" s="365"/>
      <c r="Z18" s="61" t="str">
        <f>SUMPRODUCT(LENB(M18:Y22))&amp;"byte"</f>
        <v>16byte</v>
      </c>
      <c r="AA18" s="61"/>
      <c r="AD18" s="58"/>
    </row>
    <row r="19" spans="1:52" ht="24" customHeight="1">
      <c r="A19" s="89"/>
      <c r="B19" s="88"/>
      <c r="C19" s="88"/>
      <c r="D19" s="88"/>
      <c r="E19" s="88"/>
      <c r="F19" s="88"/>
      <c r="G19" s="88"/>
      <c r="H19" s="88"/>
      <c r="I19" s="88"/>
      <c r="J19" s="88"/>
      <c r="K19" s="88"/>
      <c r="L19" s="87"/>
      <c r="M19" s="88"/>
      <c r="N19" s="366" t="s">
        <v>14</v>
      </c>
      <c r="O19" s="500"/>
      <c r="P19" s="368"/>
      <c r="Q19" s="368"/>
      <c r="R19" s="368"/>
      <c r="S19" s="368"/>
      <c r="T19" s="368"/>
      <c r="U19" s="368"/>
      <c r="V19" s="368"/>
      <c r="W19" s="368"/>
      <c r="X19" s="368"/>
      <c r="Y19" s="369"/>
      <c r="Z19" s="179"/>
      <c r="AA19" s="61"/>
    </row>
    <row r="20" spans="1:52" ht="24" customHeight="1">
      <c r="A20" s="89"/>
      <c r="B20" s="88"/>
      <c r="C20" s="88"/>
      <c r="D20" s="88"/>
      <c r="E20" s="88"/>
      <c r="F20" s="88"/>
      <c r="G20" s="88"/>
      <c r="H20" s="88"/>
      <c r="I20" s="88"/>
      <c r="J20" s="88"/>
      <c r="K20" s="88"/>
      <c r="L20" s="87"/>
      <c r="M20" s="88"/>
      <c r="N20" s="370" t="s">
        <v>14</v>
      </c>
      <c r="O20" s="371"/>
      <c r="P20" s="368"/>
      <c r="Q20" s="368"/>
      <c r="R20" s="368"/>
      <c r="S20" s="368"/>
      <c r="T20" s="368"/>
      <c r="U20" s="368"/>
      <c r="V20" s="368"/>
      <c r="W20" s="368"/>
      <c r="X20" s="368"/>
      <c r="Y20" s="369"/>
      <c r="Z20" s="179"/>
      <c r="AA20" s="61"/>
    </row>
    <row r="21" spans="1:52" ht="24" customHeight="1">
      <c r="A21" s="89"/>
      <c r="B21" s="88"/>
      <c r="C21" s="88"/>
      <c r="D21" s="88"/>
      <c r="E21" s="88"/>
      <c r="F21" s="88"/>
      <c r="G21" s="88"/>
      <c r="H21" s="88"/>
      <c r="I21" s="88"/>
      <c r="J21" s="88"/>
      <c r="K21" s="88"/>
      <c r="L21" s="87"/>
      <c r="M21" s="49"/>
      <c r="N21" s="402" t="s">
        <v>14</v>
      </c>
      <c r="O21" s="403"/>
      <c r="P21" s="368"/>
      <c r="Q21" s="368"/>
      <c r="R21" s="368"/>
      <c r="S21" s="368"/>
      <c r="T21" s="368"/>
      <c r="U21" s="368"/>
      <c r="V21" s="368"/>
      <c r="W21" s="368"/>
      <c r="X21" s="368"/>
      <c r="Y21" s="369"/>
      <c r="Z21" s="179"/>
      <c r="AA21" s="61"/>
    </row>
    <row r="22" spans="1:52" ht="24" customHeight="1">
      <c r="A22" s="89"/>
      <c r="B22" s="88"/>
      <c r="C22" s="88"/>
      <c r="D22" s="88"/>
      <c r="E22" s="88"/>
      <c r="F22" s="88"/>
      <c r="G22" s="88"/>
      <c r="H22" s="88"/>
      <c r="I22" s="88"/>
      <c r="J22" s="88"/>
      <c r="K22" s="88"/>
      <c r="L22" s="87"/>
      <c r="M22" s="88"/>
      <c r="N22" s="404" t="s">
        <v>14</v>
      </c>
      <c r="O22" s="405"/>
      <c r="P22" s="368"/>
      <c r="Q22" s="368"/>
      <c r="R22" s="368"/>
      <c r="S22" s="368"/>
      <c r="T22" s="368"/>
      <c r="U22" s="368"/>
      <c r="V22" s="368"/>
      <c r="W22" s="368"/>
      <c r="X22" s="368"/>
      <c r="Y22" s="369"/>
      <c r="Z22" s="234"/>
      <c r="AA22" s="61"/>
      <c r="AD22" s="58"/>
      <c r="AO22" s="48"/>
    </row>
    <row r="23" spans="1:52" ht="24" customHeight="1" thickBot="1">
      <c r="A23" s="89"/>
      <c r="B23" s="88"/>
      <c r="C23" s="88"/>
      <c r="D23" s="88"/>
      <c r="E23" s="88"/>
      <c r="F23" s="88"/>
      <c r="G23" s="88"/>
      <c r="H23" s="88"/>
      <c r="I23" s="88"/>
      <c r="J23" s="88"/>
      <c r="K23" s="88"/>
      <c r="L23" s="87"/>
      <c r="M23" s="88"/>
      <c r="N23" s="406" t="s">
        <v>14</v>
      </c>
      <c r="O23" s="407"/>
      <c r="P23" s="408"/>
      <c r="Q23" s="408"/>
      <c r="R23" s="408"/>
      <c r="S23" s="408"/>
      <c r="T23" s="408"/>
      <c r="U23" s="408"/>
      <c r="V23" s="408"/>
      <c r="W23" s="408"/>
      <c r="X23" s="408"/>
      <c r="Y23" s="409"/>
      <c r="Z23" s="234"/>
      <c r="AA23" s="61"/>
      <c r="AD23" s="58"/>
    </row>
    <row r="24" spans="1:52" s="76" customFormat="1" ht="35.25" customHeight="1" thickBot="1">
      <c r="A24" s="89"/>
      <c r="B24" s="88"/>
      <c r="C24" s="88"/>
      <c r="D24" s="88"/>
      <c r="E24" s="88"/>
      <c r="F24" s="88"/>
      <c r="G24" s="88"/>
      <c r="H24" s="88"/>
      <c r="I24" s="88"/>
      <c r="J24" s="88"/>
      <c r="K24" s="88"/>
      <c r="L24" s="87"/>
      <c r="M24" s="88"/>
      <c r="N24" s="60" t="s">
        <v>34</v>
      </c>
      <c r="O24" s="47"/>
      <c r="P24" s="47"/>
      <c r="Q24" s="47"/>
      <c r="R24" s="47"/>
      <c r="S24" s="47"/>
      <c r="T24" s="46"/>
      <c r="U24" s="46"/>
      <c r="V24" s="82"/>
      <c r="W24" s="82"/>
      <c r="X24" s="82"/>
      <c r="Y24" s="45"/>
      <c r="Z24" s="44"/>
      <c r="AA24" s="43"/>
      <c r="AE24" s="42"/>
    </row>
    <row r="25" spans="1:52" ht="38.25" customHeight="1" thickBot="1">
      <c r="A25" s="89"/>
      <c r="B25" s="88"/>
      <c r="C25" s="88"/>
      <c r="D25" s="88"/>
      <c r="E25" s="88"/>
      <c r="F25" s="88"/>
      <c r="G25" s="88"/>
      <c r="H25" s="88"/>
      <c r="I25" s="88"/>
      <c r="J25" s="88"/>
      <c r="K25" s="88"/>
      <c r="L25" s="87"/>
      <c r="M25" s="88"/>
      <c r="N25" s="385" t="s">
        <v>67</v>
      </c>
      <c r="O25" s="386"/>
      <c r="P25" s="387" t="s">
        <v>68</v>
      </c>
      <c r="Q25" s="388"/>
      <c r="R25" s="388"/>
      <c r="S25" s="388"/>
      <c r="T25" s="388"/>
      <c r="U25" s="388"/>
      <c r="V25" s="388"/>
      <c r="W25" s="388"/>
      <c r="X25" s="389"/>
      <c r="Y25" s="41" t="s">
        <v>50</v>
      </c>
      <c r="Z25" s="67"/>
      <c r="AD25" s="58"/>
    </row>
    <row r="26" spans="1:52" ht="38.25" customHeight="1" thickBot="1">
      <c r="A26" s="89"/>
      <c r="B26" s="88"/>
      <c r="C26" s="88"/>
      <c r="D26" s="88"/>
      <c r="E26" s="88"/>
      <c r="F26" s="88"/>
      <c r="G26" s="88"/>
      <c r="H26" s="88"/>
      <c r="I26" s="88"/>
      <c r="J26" s="88"/>
      <c r="K26" s="88"/>
      <c r="L26" s="87"/>
      <c r="M26" s="78"/>
      <c r="N26" s="390" t="s">
        <v>97</v>
      </c>
      <c r="O26" s="391"/>
      <c r="P26" s="392"/>
      <c r="Q26" s="393"/>
      <c r="R26" s="393"/>
      <c r="S26" s="393"/>
      <c r="T26" s="393"/>
      <c r="U26" s="393"/>
      <c r="V26" s="393"/>
      <c r="W26" s="393"/>
      <c r="X26" s="394"/>
      <c r="Y26" s="40"/>
      <c r="Z26" s="67"/>
      <c r="AD26" s="58"/>
    </row>
    <row r="27" spans="1:52" ht="66.75" customHeight="1" thickBot="1">
      <c r="A27" s="86"/>
      <c r="B27" s="85"/>
      <c r="C27" s="85"/>
      <c r="D27" s="85"/>
      <c r="E27" s="85"/>
      <c r="F27" s="85"/>
      <c r="G27" s="85"/>
      <c r="H27" s="85"/>
      <c r="I27" s="85"/>
      <c r="J27" s="85"/>
      <c r="K27" s="85"/>
      <c r="L27" s="84"/>
      <c r="M27" s="39"/>
      <c r="N27" s="395" t="s">
        <v>95</v>
      </c>
      <c r="O27" s="395"/>
      <c r="P27" s="395"/>
      <c r="Q27" s="395"/>
      <c r="R27" s="395"/>
      <c r="S27" s="395"/>
      <c r="T27" s="395"/>
      <c r="U27" s="395"/>
      <c r="V27" s="395"/>
      <c r="W27" s="395"/>
      <c r="X27" s="395"/>
      <c r="Y27" s="395"/>
      <c r="Z27" s="395"/>
      <c r="AA27" s="44"/>
      <c r="AB27" s="44"/>
      <c r="AC27" s="38"/>
      <c r="AE27" s="58"/>
    </row>
    <row r="28" spans="1:52" ht="15.75" customHeight="1" thickBot="1">
      <c r="A28" s="78"/>
      <c r="B28" s="78"/>
      <c r="C28" s="78"/>
      <c r="D28" s="78"/>
      <c r="E28" s="78"/>
      <c r="F28" s="37"/>
      <c r="G28" s="78"/>
      <c r="H28" s="37"/>
      <c r="I28" s="78"/>
      <c r="J28" s="78"/>
      <c r="K28" s="39"/>
      <c r="L28" s="39"/>
      <c r="M28" s="39"/>
      <c r="N28" s="244" t="s">
        <v>186</v>
      </c>
      <c r="V28" s="36"/>
      <c r="W28" s="233" t="s">
        <v>118</v>
      </c>
      <c r="AA28" s="35"/>
      <c r="AB28" s="34"/>
      <c r="AC28" s="38"/>
      <c r="AE28" s="58"/>
    </row>
    <row r="29" spans="1:52" ht="30" customHeight="1" thickBot="1">
      <c r="A29" s="33" t="s">
        <v>56</v>
      </c>
      <c r="B29" s="396"/>
      <c r="C29" s="397"/>
      <c r="D29" s="398"/>
      <c r="E29" s="148" t="s">
        <v>65</v>
      </c>
      <c r="F29" s="399"/>
      <c r="G29" s="400"/>
      <c r="H29" s="400"/>
      <c r="I29" s="400"/>
      <c r="J29" s="401"/>
      <c r="K29" s="63"/>
      <c r="L29" s="94"/>
      <c r="M29" s="94"/>
      <c r="N29" s="3" t="s">
        <v>46</v>
      </c>
      <c r="O29" s="4" t="s">
        <v>70</v>
      </c>
      <c r="P29" s="12" t="s">
        <v>52</v>
      </c>
      <c r="Q29" s="14" t="s">
        <v>73</v>
      </c>
      <c r="R29" s="17" t="s">
        <v>109</v>
      </c>
      <c r="S29" s="14"/>
      <c r="T29" s="17" t="s">
        <v>53</v>
      </c>
      <c r="U29" s="14"/>
      <c r="V29" s="17" t="s">
        <v>66</v>
      </c>
      <c r="W29" s="17"/>
      <c r="X29" s="17" t="s">
        <v>55</v>
      </c>
      <c r="Y29" s="18"/>
      <c r="Z29" s="231"/>
      <c r="AA29" s="78"/>
      <c r="AB29" s="38"/>
    </row>
    <row r="30" spans="1:52" ht="30" customHeight="1">
      <c r="A30" s="96" t="s">
        <v>57</v>
      </c>
      <c r="B30" s="283"/>
      <c r="C30" s="91" t="s">
        <v>58</v>
      </c>
      <c r="D30" s="283"/>
      <c r="E30" s="149" t="s">
        <v>39</v>
      </c>
      <c r="F30" s="232"/>
      <c r="G30" s="416"/>
      <c r="H30" s="417"/>
      <c r="I30" s="416"/>
      <c r="J30" s="418"/>
      <c r="K30" s="78"/>
      <c r="L30" s="95"/>
      <c r="M30" s="95"/>
      <c r="N30" s="10" t="s">
        <v>87</v>
      </c>
      <c r="O30" s="14"/>
      <c r="P30" s="13" t="s">
        <v>51</v>
      </c>
      <c r="Q30" s="22" t="s">
        <v>73</v>
      </c>
      <c r="R30" s="23" t="s">
        <v>110</v>
      </c>
      <c r="S30" s="22"/>
      <c r="T30" s="23" t="s">
        <v>54</v>
      </c>
      <c r="U30" s="22"/>
      <c r="V30" s="23" t="s">
        <v>137</v>
      </c>
      <c r="W30" s="22"/>
      <c r="X30" s="23" t="s">
        <v>111</v>
      </c>
      <c r="Y30" s="24"/>
      <c r="Z30" s="231"/>
      <c r="AA30" s="78"/>
      <c r="AB30" s="38"/>
      <c r="AF30" s="67"/>
      <c r="AG30" s="67"/>
      <c r="AH30" s="67"/>
      <c r="AI30" s="67"/>
      <c r="AJ30" s="67"/>
      <c r="AK30" s="67"/>
    </row>
    <row r="31" spans="1:52" ht="30" customHeight="1" thickBot="1">
      <c r="A31" s="150" t="s">
        <v>59</v>
      </c>
      <c r="B31" s="284"/>
      <c r="C31" s="151" t="s">
        <v>60</v>
      </c>
      <c r="D31" s="285"/>
      <c r="E31" s="151" t="s">
        <v>61</v>
      </c>
      <c r="F31" s="232"/>
      <c r="G31" s="416"/>
      <c r="H31" s="417"/>
      <c r="I31" s="416"/>
      <c r="J31" s="418"/>
      <c r="K31" s="95"/>
      <c r="L31" s="39"/>
      <c r="M31" s="39"/>
      <c r="N31" s="11" t="s">
        <v>82</v>
      </c>
      <c r="O31" s="15"/>
      <c r="P31" s="16" t="s">
        <v>76</v>
      </c>
      <c r="Q31" s="19"/>
      <c r="R31" s="20" t="s">
        <v>77</v>
      </c>
      <c r="S31" s="19"/>
      <c r="T31" s="20" t="s">
        <v>78</v>
      </c>
      <c r="U31" s="19"/>
      <c r="V31" s="20" t="s">
        <v>80</v>
      </c>
      <c r="W31" s="19"/>
      <c r="X31" s="20" t="s">
        <v>79</v>
      </c>
      <c r="Y31" s="21"/>
      <c r="Z31" s="231" t="s">
        <v>73</v>
      </c>
      <c r="AA31" s="78"/>
      <c r="AB31" s="38"/>
      <c r="AD31" s="78"/>
      <c r="AE31" s="78"/>
      <c r="AF31" s="78"/>
      <c r="AG31" s="78"/>
      <c r="AH31" s="78"/>
      <c r="AI31" s="78"/>
      <c r="AJ31" s="78"/>
      <c r="AK31" s="78"/>
    </row>
    <row r="32" spans="1:52" ht="34.5" customHeight="1" thickBot="1">
      <c r="A32" s="152" t="s">
        <v>62</v>
      </c>
      <c r="B32" s="286"/>
      <c r="C32" s="230"/>
      <c r="D32" s="97" t="s">
        <v>11</v>
      </c>
      <c r="E32" s="419"/>
      <c r="F32" s="420"/>
      <c r="G32" s="419" t="s">
        <v>64</v>
      </c>
      <c r="H32" s="421"/>
      <c r="I32" s="419"/>
      <c r="J32" s="422"/>
      <c r="K32" s="63"/>
      <c r="L32" s="95"/>
      <c r="M32" s="95"/>
      <c r="N32" s="276" t="s">
        <v>176</v>
      </c>
      <c r="O32" s="277"/>
      <c r="P32" s="278" t="s">
        <v>74</v>
      </c>
      <c r="Q32" s="437" t="str">
        <f>IF(O32="不可","web販売が不可の場合は理由をご入力ください","")</f>
        <v/>
      </c>
      <c r="R32" s="438"/>
      <c r="S32" s="438"/>
      <c r="T32" s="438"/>
      <c r="U32" s="438"/>
      <c r="V32" s="438"/>
      <c r="W32" s="439"/>
      <c r="X32" s="26" t="s">
        <v>174</v>
      </c>
      <c r="Y32" s="25"/>
      <c r="Z32" s="228"/>
      <c r="AA32" s="243"/>
      <c r="AB32" s="78"/>
      <c r="AZ32" s="153"/>
    </row>
    <row r="33" spans="1:52" ht="25.5" customHeight="1" thickBot="1">
      <c r="A33" s="154"/>
      <c r="B33" s="155"/>
      <c r="C33" s="155"/>
      <c r="D33" s="93"/>
      <c r="F33" s="39"/>
      <c r="H33" s="156"/>
      <c r="I33" s="156"/>
      <c r="J33" s="39"/>
      <c r="K33" s="39"/>
      <c r="L33" s="39"/>
      <c r="M33" s="39"/>
      <c r="N33" s="241" t="s">
        <v>179</v>
      </c>
      <c r="Q33" s="157"/>
      <c r="R33" s="157"/>
      <c r="Z33" s="229"/>
      <c r="AA33" s="158" t="s">
        <v>190</v>
      </c>
    </row>
    <row r="34" spans="1:52" s="153" customFormat="1" ht="20.25" customHeight="1" thickBot="1">
      <c r="A34" s="154"/>
      <c r="B34" s="154"/>
      <c r="C34" s="154" t="s">
        <v>90</v>
      </c>
      <c r="D34" s="154"/>
      <c r="F34" s="440" t="s">
        <v>44</v>
      </c>
      <c r="G34" s="441"/>
      <c r="H34" s="441"/>
      <c r="I34" s="442"/>
      <c r="J34" s="159"/>
      <c r="K34" s="443" t="s">
        <v>116</v>
      </c>
      <c r="L34" s="444"/>
      <c r="M34" s="445"/>
      <c r="N34" s="242" t="s">
        <v>166</v>
      </c>
      <c r="O34" s="160"/>
      <c r="P34" s="160"/>
      <c r="Q34" s="274" t="s">
        <v>106</v>
      </c>
      <c r="R34" s="446" t="s">
        <v>83</v>
      </c>
      <c r="S34" s="447"/>
      <c r="T34" s="447"/>
      <c r="U34" s="448"/>
      <c r="V34" s="446" t="s">
        <v>84</v>
      </c>
      <c r="W34" s="449"/>
      <c r="X34" s="450"/>
      <c r="Y34" s="451"/>
      <c r="Z34" s="275" t="s">
        <v>85</v>
      </c>
      <c r="AA34" s="161" t="s">
        <v>164</v>
      </c>
      <c r="AB34" s="82"/>
      <c r="AC34" s="67"/>
      <c r="AD34" s="58"/>
      <c r="AE34" s="82"/>
      <c r="AF34" s="82"/>
      <c r="AZ34" s="82"/>
    </row>
    <row r="35" spans="1:52" s="163" customFormat="1" ht="21" customHeight="1">
      <c r="A35" s="410" t="s">
        <v>3</v>
      </c>
      <c r="B35" s="297" t="s">
        <v>4</v>
      </c>
      <c r="C35" s="297" t="s">
        <v>26</v>
      </c>
      <c r="D35" s="162" t="s">
        <v>108</v>
      </c>
      <c r="E35" s="412" t="s">
        <v>27</v>
      </c>
      <c r="F35" s="412" t="s">
        <v>28</v>
      </c>
      <c r="G35" s="412" t="s">
        <v>36</v>
      </c>
      <c r="H35" s="414" t="s">
        <v>5</v>
      </c>
      <c r="I35" s="412" t="s">
        <v>37</v>
      </c>
      <c r="J35" s="427" t="s">
        <v>29</v>
      </c>
      <c r="K35" s="429" t="s">
        <v>42</v>
      </c>
      <c r="L35" s="431" t="s">
        <v>43</v>
      </c>
      <c r="M35" s="433" t="s">
        <v>5</v>
      </c>
      <c r="N35" s="435" t="s">
        <v>86</v>
      </c>
      <c r="O35" s="473" t="s">
        <v>10</v>
      </c>
      <c r="P35" s="475" t="s">
        <v>33</v>
      </c>
      <c r="Q35" s="477" t="s">
        <v>107</v>
      </c>
      <c r="R35" s="479" t="s">
        <v>132</v>
      </c>
      <c r="S35" s="480"/>
      <c r="T35" s="423" t="s">
        <v>131</v>
      </c>
      <c r="U35" s="425" t="s">
        <v>117</v>
      </c>
      <c r="V35" s="471" t="s">
        <v>81</v>
      </c>
      <c r="W35" s="423" t="s">
        <v>146</v>
      </c>
      <c r="X35" s="423" t="s">
        <v>130</v>
      </c>
      <c r="Y35" s="425" t="s">
        <v>45</v>
      </c>
      <c r="Z35" s="429" t="s">
        <v>41</v>
      </c>
      <c r="AA35" s="433" t="s">
        <v>189</v>
      </c>
      <c r="AB35" s="466" t="s">
        <v>30</v>
      </c>
      <c r="AC35" s="468" t="s">
        <v>31</v>
      </c>
      <c r="AD35" s="468" t="s">
        <v>112</v>
      </c>
      <c r="AE35" s="468" t="s">
        <v>113</v>
      </c>
      <c r="AF35" s="468" t="s">
        <v>88</v>
      </c>
      <c r="AG35" s="468" t="s">
        <v>89</v>
      </c>
      <c r="AH35" s="452" t="s">
        <v>114</v>
      </c>
      <c r="AI35" s="452" t="s">
        <v>115</v>
      </c>
      <c r="AJ35" s="454" t="s">
        <v>32</v>
      </c>
      <c r="AK35" s="456" t="s">
        <v>173</v>
      </c>
      <c r="AL35" s="458" t="s">
        <v>172</v>
      </c>
    </row>
    <row r="36" spans="1:52" s="163" customFormat="1" ht="31.5" customHeight="1" thickBot="1">
      <c r="A36" s="411"/>
      <c r="B36" s="164" t="s">
        <v>25</v>
      </c>
      <c r="C36" s="178"/>
      <c r="D36" s="176"/>
      <c r="E36" s="413"/>
      <c r="F36" s="413"/>
      <c r="G36" s="413"/>
      <c r="H36" s="415"/>
      <c r="I36" s="413"/>
      <c r="J36" s="428"/>
      <c r="K36" s="430"/>
      <c r="L36" s="432"/>
      <c r="M36" s="434"/>
      <c r="N36" s="436"/>
      <c r="O36" s="474"/>
      <c r="P36" s="476"/>
      <c r="Q36" s="478"/>
      <c r="R36" s="294" t="s">
        <v>135</v>
      </c>
      <c r="S36" s="295" t="s">
        <v>133</v>
      </c>
      <c r="T36" s="424"/>
      <c r="U36" s="426"/>
      <c r="V36" s="472"/>
      <c r="W36" s="424"/>
      <c r="X36" s="424"/>
      <c r="Y36" s="426"/>
      <c r="Z36" s="430"/>
      <c r="AA36" s="434"/>
      <c r="AB36" s="467"/>
      <c r="AC36" s="469"/>
      <c r="AD36" s="470"/>
      <c r="AE36" s="470"/>
      <c r="AF36" s="469"/>
      <c r="AG36" s="469"/>
      <c r="AH36" s="453"/>
      <c r="AI36" s="453"/>
      <c r="AJ36" s="455"/>
      <c r="AK36" s="457"/>
      <c r="AL36" s="459"/>
      <c r="AM36" s="163" t="s">
        <v>236</v>
      </c>
      <c r="AN36" s="163" t="s">
        <v>237</v>
      </c>
    </row>
    <row r="37" spans="1:52" ht="21.95" customHeight="1">
      <c r="A37" s="133"/>
      <c r="B37" s="215"/>
      <c r="C37" s="107"/>
      <c r="D37" s="108"/>
      <c r="E37" s="214"/>
      <c r="F37" s="213"/>
      <c r="G37" s="109"/>
      <c r="H37" s="110"/>
      <c r="I37" s="109"/>
      <c r="J37" s="121"/>
      <c r="K37" s="212"/>
      <c r="L37" s="109"/>
      <c r="M37" s="124"/>
      <c r="N37" s="211"/>
      <c r="O37" s="127"/>
      <c r="P37" s="128"/>
      <c r="Q37" s="247" t="s">
        <v>136</v>
      </c>
      <c r="R37" s="248" t="s">
        <v>129</v>
      </c>
      <c r="S37" s="249" t="s">
        <v>129</v>
      </c>
      <c r="T37" s="108"/>
      <c r="U37" s="250"/>
      <c r="V37" s="248" t="s">
        <v>129</v>
      </c>
      <c r="W37" s="251"/>
      <c r="X37" s="108"/>
      <c r="Y37" s="250"/>
      <c r="Z37" s="252"/>
      <c r="AA37" s="253" t="s">
        <v>178</v>
      </c>
      <c r="AB37" s="210"/>
      <c r="AC37" s="209"/>
      <c r="AD37" s="111"/>
      <c r="AE37" s="112"/>
      <c r="AF37" s="208" t="s">
        <v>185</v>
      </c>
      <c r="AG37" s="207" t="s">
        <v>185</v>
      </c>
      <c r="AH37" s="113"/>
      <c r="AI37" s="28"/>
      <c r="AJ37" s="206"/>
      <c r="AK37" s="227"/>
      <c r="AL37" s="205"/>
      <c r="AM37" s="82" t="e">
        <f>F37/AB37*100</f>
        <v>#DIV/0!</v>
      </c>
      <c r="AN37" s="82" t="e">
        <f>(AC37-AM37)/AC37</f>
        <v>#DIV/0!</v>
      </c>
    </row>
    <row r="38" spans="1:52" ht="21.95" customHeight="1">
      <c r="A38" s="134"/>
      <c r="B38" s="204"/>
      <c r="C38" s="100"/>
      <c r="D38" s="175"/>
      <c r="E38" s="203"/>
      <c r="F38" s="202"/>
      <c r="G38" s="102"/>
      <c r="H38" s="103"/>
      <c r="I38" s="102"/>
      <c r="J38" s="122"/>
      <c r="K38" s="201"/>
      <c r="L38" s="102"/>
      <c r="M38" s="125"/>
      <c r="N38" s="200"/>
      <c r="O38" s="129"/>
      <c r="P38" s="130"/>
      <c r="Q38" s="254"/>
      <c r="R38" s="255"/>
      <c r="S38" s="101"/>
      <c r="T38" s="101"/>
      <c r="U38" s="256"/>
      <c r="V38" s="255"/>
      <c r="W38" s="101"/>
      <c r="X38" s="101"/>
      <c r="Y38" s="256"/>
      <c r="Z38" s="257"/>
      <c r="AA38" s="256"/>
      <c r="AB38" s="199"/>
      <c r="AC38" s="198"/>
      <c r="AD38" s="104"/>
      <c r="AE38" s="105"/>
      <c r="AF38" s="197"/>
      <c r="AG38" s="196"/>
      <c r="AH38" s="106"/>
      <c r="AI38" s="27"/>
      <c r="AJ38" s="195"/>
      <c r="AK38" s="195"/>
      <c r="AL38" s="194"/>
      <c r="AM38" s="82" t="e">
        <f t="shared" ref="AM38:AM46" si="0">F38/AB38*100</f>
        <v>#DIV/0!</v>
      </c>
      <c r="AN38" s="82" t="e">
        <f t="shared" ref="AN38:AN46" si="1">(AC38-AM38)/AC38</f>
        <v>#DIV/0!</v>
      </c>
    </row>
    <row r="39" spans="1:52" ht="21.95" customHeight="1">
      <c r="A39" s="134"/>
      <c r="B39" s="204"/>
      <c r="C39" s="100"/>
      <c r="D39" s="101"/>
      <c r="E39" s="203"/>
      <c r="F39" s="202"/>
      <c r="G39" s="102"/>
      <c r="H39" s="103"/>
      <c r="I39" s="102"/>
      <c r="J39" s="122"/>
      <c r="K39" s="201"/>
      <c r="L39" s="102"/>
      <c r="M39" s="125"/>
      <c r="N39" s="200"/>
      <c r="O39" s="129"/>
      <c r="P39" s="130"/>
      <c r="Q39" s="254" t="s">
        <v>73</v>
      </c>
      <c r="R39" s="255"/>
      <c r="S39" s="101"/>
      <c r="T39" s="101"/>
      <c r="U39" s="256"/>
      <c r="V39" s="255"/>
      <c r="W39" s="101"/>
      <c r="X39" s="101"/>
      <c r="Y39" s="256"/>
      <c r="Z39" s="257"/>
      <c r="AA39" s="256"/>
      <c r="AB39" s="199"/>
      <c r="AC39" s="198"/>
      <c r="AD39" s="104"/>
      <c r="AE39" s="105"/>
      <c r="AF39" s="197"/>
      <c r="AG39" s="196"/>
      <c r="AH39" s="106"/>
      <c r="AI39" s="27"/>
      <c r="AJ39" s="195"/>
      <c r="AK39" s="195"/>
      <c r="AL39" s="194"/>
      <c r="AM39" s="82" t="e">
        <f t="shared" si="0"/>
        <v>#DIV/0!</v>
      </c>
      <c r="AN39" s="82" t="e">
        <f t="shared" si="1"/>
        <v>#DIV/0!</v>
      </c>
    </row>
    <row r="40" spans="1:52" ht="21.95" customHeight="1">
      <c r="A40" s="134"/>
      <c r="B40" s="204"/>
      <c r="C40" s="100"/>
      <c r="D40" s="175"/>
      <c r="E40" s="203"/>
      <c r="F40" s="202"/>
      <c r="G40" s="102"/>
      <c r="H40" s="103"/>
      <c r="I40" s="102"/>
      <c r="J40" s="122"/>
      <c r="K40" s="201"/>
      <c r="L40" s="102"/>
      <c r="M40" s="125"/>
      <c r="N40" s="200"/>
      <c r="O40" s="129"/>
      <c r="P40" s="130"/>
      <c r="Q40" s="254" t="s">
        <v>73</v>
      </c>
      <c r="R40" s="255"/>
      <c r="S40" s="101"/>
      <c r="T40" s="101"/>
      <c r="U40" s="256"/>
      <c r="V40" s="255"/>
      <c r="W40" s="101"/>
      <c r="X40" s="101"/>
      <c r="Y40" s="256"/>
      <c r="Z40" s="257"/>
      <c r="AA40" s="256"/>
      <c r="AB40" s="199"/>
      <c r="AC40" s="198"/>
      <c r="AD40" s="104"/>
      <c r="AE40" s="105"/>
      <c r="AF40" s="197"/>
      <c r="AG40" s="196"/>
      <c r="AH40" s="106"/>
      <c r="AI40" s="27"/>
      <c r="AJ40" s="195"/>
      <c r="AK40" s="195"/>
      <c r="AL40" s="194"/>
      <c r="AM40" s="82" t="e">
        <f t="shared" si="0"/>
        <v>#DIV/0!</v>
      </c>
      <c r="AN40" s="82" t="e">
        <f t="shared" si="1"/>
        <v>#DIV/0!</v>
      </c>
    </row>
    <row r="41" spans="1:52" ht="21.95" customHeight="1">
      <c r="A41" s="134"/>
      <c r="B41" s="204"/>
      <c r="C41" s="100"/>
      <c r="D41" s="101"/>
      <c r="E41" s="203"/>
      <c r="F41" s="202"/>
      <c r="G41" s="102"/>
      <c r="H41" s="103"/>
      <c r="I41" s="102"/>
      <c r="J41" s="122"/>
      <c r="K41" s="201"/>
      <c r="L41" s="102"/>
      <c r="M41" s="125"/>
      <c r="N41" s="200"/>
      <c r="O41" s="129"/>
      <c r="P41" s="130"/>
      <c r="Q41" s="254" t="s">
        <v>73</v>
      </c>
      <c r="R41" s="255"/>
      <c r="S41" s="101"/>
      <c r="T41" s="101"/>
      <c r="U41" s="256"/>
      <c r="V41" s="255"/>
      <c r="W41" s="101"/>
      <c r="X41" s="101"/>
      <c r="Y41" s="256"/>
      <c r="Z41" s="257"/>
      <c r="AA41" s="256"/>
      <c r="AB41" s="199"/>
      <c r="AC41" s="198"/>
      <c r="AD41" s="104"/>
      <c r="AE41" s="105"/>
      <c r="AF41" s="197"/>
      <c r="AG41" s="196"/>
      <c r="AH41" s="106"/>
      <c r="AI41" s="27"/>
      <c r="AJ41" s="195"/>
      <c r="AK41" s="195"/>
      <c r="AL41" s="194"/>
      <c r="AM41" s="82" t="e">
        <f t="shared" si="0"/>
        <v>#DIV/0!</v>
      </c>
      <c r="AN41" s="82" t="e">
        <f t="shared" si="1"/>
        <v>#DIV/0!</v>
      </c>
    </row>
    <row r="42" spans="1:52" ht="21.95" customHeight="1">
      <c r="A42" s="134"/>
      <c r="B42" s="204"/>
      <c r="C42" s="100"/>
      <c r="D42" s="101"/>
      <c r="E42" s="203"/>
      <c r="F42" s="202"/>
      <c r="G42" s="102"/>
      <c r="H42" s="103"/>
      <c r="I42" s="102"/>
      <c r="J42" s="122"/>
      <c r="K42" s="201"/>
      <c r="L42" s="102"/>
      <c r="M42" s="125"/>
      <c r="N42" s="200"/>
      <c r="O42" s="129"/>
      <c r="P42" s="130"/>
      <c r="Q42" s="254" t="s">
        <v>73</v>
      </c>
      <c r="R42" s="255"/>
      <c r="S42" s="101"/>
      <c r="T42" s="101"/>
      <c r="U42" s="256"/>
      <c r="V42" s="255"/>
      <c r="W42" s="101"/>
      <c r="X42" s="101"/>
      <c r="Y42" s="256"/>
      <c r="Z42" s="257"/>
      <c r="AA42" s="256"/>
      <c r="AB42" s="199"/>
      <c r="AC42" s="198"/>
      <c r="AD42" s="104"/>
      <c r="AE42" s="105"/>
      <c r="AF42" s="197"/>
      <c r="AG42" s="196"/>
      <c r="AH42" s="106"/>
      <c r="AI42" s="27"/>
      <c r="AJ42" s="195"/>
      <c r="AK42" s="195"/>
      <c r="AL42" s="194"/>
      <c r="AM42" s="82" t="e">
        <f t="shared" si="0"/>
        <v>#DIV/0!</v>
      </c>
      <c r="AN42" s="82" t="e">
        <f t="shared" si="1"/>
        <v>#DIV/0!</v>
      </c>
      <c r="AT42" s="78"/>
    </row>
    <row r="43" spans="1:52" ht="21.95" customHeight="1">
      <c r="A43" s="134"/>
      <c r="B43" s="204"/>
      <c r="C43" s="100"/>
      <c r="D43" s="101"/>
      <c r="E43" s="203"/>
      <c r="F43" s="202"/>
      <c r="G43" s="102"/>
      <c r="H43" s="103"/>
      <c r="I43" s="102"/>
      <c r="J43" s="122"/>
      <c r="K43" s="201"/>
      <c r="L43" s="102"/>
      <c r="M43" s="125"/>
      <c r="N43" s="200"/>
      <c r="O43" s="129"/>
      <c r="P43" s="130"/>
      <c r="Q43" s="254" t="s">
        <v>73</v>
      </c>
      <c r="R43" s="255"/>
      <c r="S43" s="101"/>
      <c r="T43" s="101"/>
      <c r="U43" s="256"/>
      <c r="V43" s="255"/>
      <c r="W43" s="101"/>
      <c r="X43" s="101"/>
      <c r="Y43" s="256"/>
      <c r="Z43" s="257"/>
      <c r="AA43" s="256"/>
      <c r="AB43" s="199"/>
      <c r="AC43" s="198"/>
      <c r="AD43" s="104"/>
      <c r="AE43" s="105"/>
      <c r="AF43" s="197"/>
      <c r="AG43" s="196"/>
      <c r="AH43" s="106"/>
      <c r="AI43" s="27"/>
      <c r="AJ43" s="195"/>
      <c r="AK43" s="195"/>
      <c r="AL43" s="194"/>
      <c r="AM43" s="82" t="e">
        <f t="shared" si="0"/>
        <v>#DIV/0!</v>
      </c>
      <c r="AN43" s="82" t="e">
        <f t="shared" si="1"/>
        <v>#DIV/0!</v>
      </c>
      <c r="AT43" s="78"/>
    </row>
    <row r="44" spans="1:52" ht="21.95" customHeight="1">
      <c r="A44" s="134"/>
      <c r="B44" s="204"/>
      <c r="C44" s="100"/>
      <c r="D44" s="101"/>
      <c r="E44" s="203"/>
      <c r="F44" s="202"/>
      <c r="G44" s="102"/>
      <c r="H44" s="103"/>
      <c r="I44" s="102"/>
      <c r="J44" s="122"/>
      <c r="K44" s="201"/>
      <c r="L44" s="102"/>
      <c r="M44" s="125"/>
      <c r="N44" s="200"/>
      <c r="O44" s="129"/>
      <c r="P44" s="130"/>
      <c r="Q44" s="254" t="s">
        <v>73</v>
      </c>
      <c r="R44" s="255"/>
      <c r="S44" s="101"/>
      <c r="T44" s="101"/>
      <c r="U44" s="256"/>
      <c r="V44" s="255"/>
      <c r="W44" s="101"/>
      <c r="X44" s="101"/>
      <c r="Y44" s="256"/>
      <c r="Z44" s="257"/>
      <c r="AA44" s="256"/>
      <c r="AB44" s="199"/>
      <c r="AC44" s="198"/>
      <c r="AD44" s="104"/>
      <c r="AE44" s="105"/>
      <c r="AF44" s="197"/>
      <c r="AG44" s="196"/>
      <c r="AH44" s="106"/>
      <c r="AI44" s="27"/>
      <c r="AJ44" s="195"/>
      <c r="AK44" s="195"/>
      <c r="AL44" s="194"/>
      <c r="AM44" s="82" t="e">
        <f t="shared" si="0"/>
        <v>#DIV/0!</v>
      </c>
      <c r="AN44" s="82" t="e">
        <f t="shared" si="1"/>
        <v>#DIV/0!</v>
      </c>
    </row>
    <row r="45" spans="1:52" ht="21.95" customHeight="1">
      <c r="A45" s="134"/>
      <c r="B45" s="204"/>
      <c r="C45" s="100"/>
      <c r="D45" s="101"/>
      <c r="E45" s="203"/>
      <c r="F45" s="202"/>
      <c r="G45" s="102"/>
      <c r="H45" s="103"/>
      <c r="I45" s="102"/>
      <c r="J45" s="122"/>
      <c r="K45" s="201"/>
      <c r="L45" s="102"/>
      <c r="M45" s="125"/>
      <c r="N45" s="200"/>
      <c r="O45" s="129"/>
      <c r="P45" s="130"/>
      <c r="Q45" s="254" t="s">
        <v>73</v>
      </c>
      <c r="R45" s="255"/>
      <c r="S45" s="101"/>
      <c r="T45" s="101"/>
      <c r="U45" s="256"/>
      <c r="V45" s="255"/>
      <c r="W45" s="101"/>
      <c r="X45" s="101"/>
      <c r="Y45" s="256"/>
      <c r="Z45" s="257"/>
      <c r="AA45" s="256"/>
      <c r="AB45" s="199"/>
      <c r="AC45" s="198"/>
      <c r="AD45" s="104"/>
      <c r="AE45" s="105"/>
      <c r="AF45" s="197"/>
      <c r="AG45" s="196"/>
      <c r="AH45" s="106"/>
      <c r="AI45" s="27"/>
      <c r="AJ45" s="195"/>
      <c r="AK45" s="195"/>
      <c r="AL45" s="194"/>
      <c r="AM45" s="82" t="e">
        <f t="shared" si="0"/>
        <v>#DIV/0!</v>
      </c>
      <c r="AN45" s="82" t="e">
        <f t="shared" si="1"/>
        <v>#DIV/0!</v>
      </c>
    </row>
    <row r="46" spans="1:52" ht="22.9" customHeight="1" thickBot="1">
      <c r="A46" s="135"/>
      <c r="B46" s="221"/>
      <c r="C46" s="114"/>
      <c r="D46" s="115"/>
      <c r="E46" s="220"/>
      <c r="F46" s="219"/>
      <c r="G46" s="116"/>
      <c r="H46" s="117"/>
      <c r="I46" s="116"/>
      <c r="J46" s="123"/>
      <c r="K46" s="218"/>
      <c r="L46" s="116"/>
      <c r="M46" s="126"/>
      <c r="N46" s="217"/>
      <c r="O46" s="131"/>
      <c r="P46" s="132"/>
      <c r="Q46" s="258" t="s">
        <v>73</v>
      </c>
      <c r="R46" s="259"/>
      <c r="S46" s="260"/>
      <c r="T46" s="260"/>
      <c r="U46" s="261"/>
      <c r="V46" s="262"/>
      <c r="W46" s="263"/>
      <c r="X46" s="115"/>
      <c r="Y46" s="264"/>
      <c r="Z46" s="265"/>
      <c r="AA46" s="264"/>
      <c r="AB46" s="226"/>
      <c r="AC46" s="225"/>
      <c r="AD46" s="118"/>
      <c r="AE46" s="119"/>
      <c r="AF46" s="224"/>
      <c r="AG46" s="223"/>
      <c r="AH46" s="120"/>
      <c r="AI46" s="29"/>
      <c r="AJ46" s="222"/>
      <c r="AK46" s="222"/>
      <c r="AL46" s="216"/>
      <c r="AM46" s="82" t="e">
        <f t="shared" si="0"/>
        <v>#DIV/0!</v>
      </c>
      <c r="AN46" s="82" t="e">
        <f t="shared" si="1"/>
        <v>#DIV/0!</v>
      </c>
    </row>
    <row r="47" spans="1:52" ht="21.95" customHeight="1">
      <c r="A47" s="133"/>
      <c r="B47" s="215"/>
      <c r="C47" s="107"/>
      <c r="D47" s="108"/>
      <c r="E47" s="214"/>
      <c r="F47" s="213"/>
      <c r="G47" s="109"/>
      <c r="H47" s="110"/>
      <c r="I47" s="109"/>
      <c r="J47" s="121"/>
      <c r="K47" s="212"/>
      <c r="L47" s="109"/>
      <c r="M47" s="124"/>
      <c r="N47" s="211"/>
      <c r="O47" s="127"/>
      <c r="P47" s="128"/>
      <c r="Q47" s="247"/>
      <c r="R47" s="266"/>
      <c r="S47" s="108"/>
      <c r="T47" s="267"/>
      <c r="U47" s="268"/>
      <c r="V47" s="266"/>
      <c r="W47" s="251"/>
      <c r="X47" s="108"/>
      <c r="Y47" s="250"/>
      <c r="Z47" s="252"/>
      <c r="AA47" s="250"/>
      <c r="AB47" s="210"/>
      <c r="AC47" s="209"/>
      <c r="AD47" s="111"/>
      <c r="AE47" s="112"/>
      <c r="AF47" s="208"/>
      <c r="AG47" s="207"/>
      <c r="AH47" s="113"/>
      <c r="AI47" s="28"/>
      <c r="AJ47" s="206"/>
      <c r="AK47" s="206"/>
      <c r="AL47" s="205"/>
    </row>
    <row r="48" spans="1:52" ht="21.95" customHeight="1">
      <c r="A48" s="134"/>
      <c r="B48" s="204"/>
      <c r="C48" s="100"/>
      <c r="D48" s="101"/>
      <c r="E48" s="203"/>
      <c r="F48" s="202"/>
      <c r="G48" s="102"/>
      <c r="H48" s="103"/>
      <c r="I48" s="102"/>
      <c r="J48" s="122"/>
      <c r="K48" s="201"/>
      <c r="L48" s="102"/>
      <c r="M48" s="125"/>
      <c r="N48" s="200"/>
      <c r="O48" s="129"/>
      <c r="P48" s="130"/>
      <c r="Q48" s="254" t="s">
        <v>73</v>
      </c>
      <c r="R48" s="255"/>
      <c r="S48" s="101"/>
      <c r="T48" s="101"/>
      <c r="U48" s="256"/>
      <c r="V48" s="255"/>
      <c r="W48" s="101"/>
      <c r="X48" s="101"/>
      <c r="Y48" s="256"/>
      <c r="Z48" s="257"/>
      <c r="AA48" s="256"/>
      <c r="AB48" s="199"/>
      <c r="AC48" s="198"/>
      <c r="AD48" s="104"/>
      <c r="AE48" s="105"/>
      <c r="AF48" s="197"/>
      <c r="AG48" s="196"/>
      <c r="AH48" s="106"/>
      <c r="AI48" s="27"/>
      <c r="AJ48" s="195"/>
      <c r="AK48" s="195"/>
      <c r="AL48" s="194"/>
    </row>
    <row r="49" spans="1:46" ht="21.95" customHeight="1">
      <c r="A49" s="134"/>
      <c r="B49" s="204"/>
      <c r="C49" s="100"/>
      <c r="D49" s="101"/>
      <c r="E49" s="203"/>
      <c r="F49" s="202"/>
      <c r="G49" s="102"/>
      <c r="H49" s="103"/>
      <c r="I49" s="102"/>
      <c r="J49" s="122"/>
      <c r="K49" s="201"/>
      <c r="L49" s="102"/>
      <c r="M49" s="125"/>
      <c r="N49" s="200"/>
      <c r="O49" s="129"/>
      <c r="P49" s="130"/>
      <c r="Q49" s="254" t="s">
        <v>73</v>
      </c>
      <c r="R49" s="255"/>
      <c r="S49" s="101"/>
      <c r="T49" s="101"/>
      <c r="U49" s="256"/>
      <c r="V49" s="255"/>
      <c r="W49" s="101"/>
      <c r="X49" s="101"/>
      <c r="Y49" s="256"/>
      <c r="Z49" s="257"/>
      <c r="AA49" s="256"/>
      <c r="AB49" s="199"/>
      <c r="AC49" s="198"/>
      <c r="AD49" s="104"/>
      <c r="AE49" s="105"/>
      <c r="AF49" s="197"/>
      <c r="AG49" s="196"/>
      <c r="AH49" s="106"/>
      <c r="AI49" s="27"/>
      <c r="AJ49" s="195"/>
      <c r="AK49" s="195"/>
      <c r="AL49" s="194"/>
    </row>
    <row r="50" spans="1:46" ht="21.95" customHeight="1">
      <c r="A50" s="134"/>
      <c r="B50" s="204"/>
      <c r="C50" s="100"/>
      <c r="D50" s="101"/>
      <c r="E50" s="203"/>
      <c r="F50" s="202"/>
      <c r="G50" s="102"/>
      <c r="H50" s="103"/>
      <c r="I50" s="102"/>
      <c r="J50" s="122"/>
      <c r="K50" s="201"/>
      <c r="L50" s="102"/>
      <c r="M50" s="125"/>
      <c r="N50" s="200"/>
      <c r="O50" s="129"/>
      <c r="P50" s="130"/>
      <c r="Q50" s="254" t="s">
        <v>73</v>
      </c>
      <c r="R50" s="255"/>
      <c r="S50" s="101"/>
      <c r="T50" s="101"/>
      <c r="U50" s="256"/>
      <c r="V50" s="255"/>
      <c r="W50" s="101"/>
      <c r="X50" s="101"/>
      <c r="Y50" s="256"/>
      <c r="Z50" s="257"/>
      <c r="AA50" s="256"/>
      <c r="AB50" s="199"/>
      <c r="AC50" s="198"/>
      <c r="AD50" s="104"/>
      <c r="AE50" s="105"/>
      <c r="AF50" s="197"/>
      <c r="AG50" s="196"/>
      <c r="AH50" s="106"/>
      <c r="AI50" s="27"/>
      <c r="AJ50" s="195"/>
      <c r="AK50" s="195"/>
      <c r="AL50" s="194"/>
    </row>
    <row r="51" spans="1:46" ht="21.95" customHeight="1">
      <c r="A51" s="134"/>
      <c r="B51" s="204"/>
      <c r="C51" s="100"/>
      <c r="D51" s="101"/>
      <c r="E51" s="203"/>
      <c r="F51" s="202"/>
      <c r="G51" s="102"/>
      <c r="H51" s="103"/>
      <c r="I51" s="102"/>
      <c r="J51" s="122"/>
      <c r="K51" s="201"/>
      <c r="L51" s="102"/>
      <c r="M51" s="125"/>
      <c r="N51" s="200"/>
      <c r="O51" s="129"/>
      <c r="P51" s="130"/>
      <c r="Q51" s="254" t="s">
        <v>73</v>
      </c>
      <c r="R51" s="255"/>
      <c r="S51" s="101"/>
      <c r="T51" s="101"/>
      <c r="U51" s="256"/>
      <c r="V51" s="255"/>
      <c r="W51" s="101"/>
      <c r="X51" s="101"/>
      <c r="Y51" s="256"/>
      <c r="Z51" s="257"/>
      <c r="AA51" s="256"/>
      <c r="AB51" s="199"/>
      <c r="AC51" s="198"/>
      <c r="AD51" s="104"/>
      <c r="AE51" s="105"/>
      <c r="AF51" s="197"/>
      <c r="AG51" s="196"/>
      <c r="AH51" s="106"/>
      <c r="AI51" s="27"/>
      <c r="AJ51" s="195"/>
      <c r="AK51" s="195"/>
      <c r="AL51" s="194"/>
    </row>
    <row r="52" spans="1:46" ht="21.95" customHeight="1">
      <c r="A52" s="134"/>
      <c r="B52" s="204"/>
      <c r="C52" s="100"/>
      <c r="D52" s="101"/>
      <c r="E52" s="203"/>
      <c r="F52" s="202"/>
      <c r="G52" s="102"/>
      <c r="H52" s="103"/>
      <c r="I52" s="102"/>
      <c r="J52" s="122"/>
      <c r="K52" s="201"/>
      <c r="L52" s="102"/>
      <c r="M52" s="125"/>
      <c r="N52" s="200"/>
      <c r="O52" s="129"/>
      <c r="P52" s="130"/>
      <c r="Q52" s="254" t="s">
        <v>73</v>
      </c>
      <c r="R52" s="255"/>
      <c r="S52" s="101"/>
      <c r="T52" s="101"/>
      <c r="U52" s="256"/>
      <c r="V52" s="255"/>
      <c r="W52" s="101"/>
      <c r="X52" s="101"/>
      <c r="Y52" s="256"/>
      <c r="Z52" s="257"/>
      <c r="AA52" s="256"/>
      <c r="AB52" s="199"/>
      <c r="AC52" s="198"/>
      <c r="AD52" s="104"/>
      <c r="AE52" s="105"/>
      <c r="AF52" s="197"/>
      <c r="AG52" s="196"/>
      <c r="AH52" s="106"/>
      <c r="AI52" s="27"/>
      <c r="AJ52" s="195"/>
      <c r="AK52" s="195"/>
      <c r="AL52" s="194"/>
      <c r="AT52" s="78"/>
    </row>
    <row r="53" spans="1:46" ht="21.95" customHeight="1">
      <c r="A53" s="134"/>
      <c r="B53" s="204"/>
      <c r="C53" s="100"/>
      <c r="D53" s="101"/>
      <c r="E53" s="203"/>
      <c r="F53" s="202"/>
      <c r="G53" s="102"/>
      <c r="H53" s="103"/>
      <c r="I53" s="102"/>
      <c r="J53" s="122"/>
      <c r="K53" s="201"/>
      <c r="L53" s="102"/>
      <c r="M53" s="125"/>
      <c r="N53" s="200"/>
      <c r="O53" s="129"/>
      <c r="P53" s="130"/>
      <c r="Q53" s="254" t="s">
        <v>73</v>
      </c>
      <c r="R53" s="255"/>
      <c r="S53" s="101"/>
      <c r="T53" s="101"/>
      <c r="U53" s="256"/>
      <c r="V53" s="255"/>
      <c r="W53" s="101"/>
      <c r="X53" s="101"/>
      <c r="Y53" s="256"/>
      <c r="Z53" s="257"/>
      <c r="AA53" s="256"/>
      <c r="AB53" s="199"/>
      <c r="AC53" s="198"/>
      <c r="AD53" s="104"/>
      <c r="AE53" s="105"/>
      <c r="AF53" s="197"/>
      <c r="AG53" s="196"/>
      <c r="AH53" s="106"/>
      <c r="AI53" s="27"/>
      <c r="AJ53" s="195"/>
      <c r="AK53" s="195"/>
      <c r="AL53" s="194"/>
      <c r="AT53" s="78"/>
    </row>
    <row r="54" spans="1:46" ht="21.95" customHeight="1">
      <c r="A54" s="134"/>
      <c r="B54" s="204"/>
      <c r="C54" s="100"/>
      <c r="D54" s="101"/>
      <c r="E54" s="203"/>
      <c r="F54" s="202"/>
      <c r="G54" s="102"/>
      <c r="H54" s="103"/>
      <c r="I54" s="102"/>
      <c r="J54" s="122"/>
      <c r="K54" s="201"/>
      <c r="L54" s="102"/>
      <c r="M54" s="125"/>
      <c r="N54" s="200"/>
      <c r="O54" s="129"/>
      <c r="P54" s="130"/>
      <c r="Q54" s="254" t="s">
        <v>73</v>
      </c>
      <c r="R54" s="255"/>
      <c r="S54" s="101"/>
      <c r="T54" s="101"/>
      <c r="U54" s="256"/>
      <c r="V54" s="255"/>
      <c r="W54" s="101"/>
      <c r="X54" s="101"/>
      <c r="Y54" s="256"/>
      <c r="Z54" s="257"/>
      <c r="AA54" s="256"/>
      <c r="AB54" s="199"/>
      <c r="AC54" s="198"/>
      <c r="AD54" s="104"/>
      <c r="AE54" s="105"/>
      <c r="AF54" s="197"/>
      <c r="AG54" s="196"/>
      <c r="AH54" s="106"/>
      <c r="AI54" s="27"/>
      <c r="AJ54" s="195"/>
      <c r="AK54" s="195"/>
      <c r="AL54" s="194"/>
    </row>
    <row r="55" spans="1:46" ht="21.95" customHeight="1">
      <c r="A55" s="134"/>
      <c r="B55" s="204"/>
      <c r="C55" s="100"/>
      <c r="D55" s="101"/>
      <c r="E55" s="203"/>
      <c r="F55" s="202"/>
      <c r="G55" s="102"/>
      <c r="H55" s="103"/>
      <c r="I55" s="102"/>
      <c r="J55" s="122"/>
      <c r="K55" s="201"/>
      <c r="L55" s="102"/>
      <c r="M55" s="125"/>
      <c r="N55" s="200"/>
      <c r="O55" s="129"/>
      <c r="P55" s="130"/>
      <c r="Q55" s="254" t="s">
        <v>73</v>
      </c>
      <c r="R55" s="255"/>
      <c r="S55" s="101"/>
      <c r="T55" s="101"/>
      <c r="U55" s="256"/>
      <c r="V55" s="255"/>
      <c r="W55" s="101"/>
      <c r="X55" s="101"/>
      <c r="Y55" s="256"/>
      <c r="Z55" s="257"/>
      <c r="AA55" s="256"/>
      <c r="AB55" s="199"/>
      <c r="AC55" s="198"/>
      <c r="AD55" s="104"/>
      <c r="AE55" s="105"/>
      <c r="AF55" s="197"/>
      <c r="AG55" s="196"/>
      <c r="AH55" s="106"/>
      <c r="AI55" s="27"/>
      <c r="AJ55" s="195"/>
      <c r="AK55" s="195"/>
      <c r="AL55" s="194"/>
    </row>
    <row r="56" spans="1:46" ht="22.9" customHeight="1" thickBot="1">
      <c r="A56" s="136"/>
      <c r="B56" s="193"/>
      <c r="C56" s="137"/>
      <c r="D56" s="138"/>
      <c r="E56" s="192"/>
      <c r="F56" s="191"/>
      <c r="G56" s="139"/>
      <c r="H56" s="140"/>
      <c r="I56" s="139"/>
      <c r="J56" s="141"/>
      <c r="K56" s="190"/>
      <c r="L56" s="139"/>
      <c r="M56" s="142"/>
      <c r="N56" s="189"/>
      <c r="O56" s="143"/>
      <c r="P56" s="144"/>
      <c r="Q56" s="269" t="s">
        <v>73</v>
      </c>
      <c r="R56" s="259"/>
      <c r="S56" s="260"/>
      <c r="T56" s="138"/>
      <c r="U56" s="270"/>
      <c r="V56" s="271"/>
      <c r="W56" s="272"/>
      <c r="X56" s="138"/>
      <c r="Y56" s="270"/>
      <c r="Z56" s="273"/>
      <c r="AA56" s="270"/>
      <c r="AB56" s="188"/>
      <c r="AC56" s="187"/>
      <c r="AD56" s="145"/>
      <c r="AE56" s="146"/>
      <c r="AF56" s="186"/>
      <c r="AG56" s="185"/>
      <c r="AH56" s="147"/>
      <c r="AI56" s="30"/>
      <c r="AJ56" s="184"/>
      <c r="AK56" s="184"/>
      <c r="AL56" s="216"/>
    </row>
    <row r="57" spans="1:46" ht="14.25">
      <c r="A57" s="165" t="s">
        <v>145</v>
      </c>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L57" s="182"/>
    </row>
    <row r="58" spans="1:46" ht="14.25">
      <c r="A58" s="167" t="s">
        <v>191</v>
      </c>
      <c r="B58" s="166"/>
      <c r="C58" s="166"/>
      <c r="D58" s="166"/>
      <c r="E58" s="166"/>
      <c r="F58" s="166"/>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row>
    <row r="59" spans="1:46" ht="14.25">
      <c r="A59" s="167" t="s">
        <v>171</v>
      </c>
      <c r="B59" s="166"/>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row>
    <row r="60" spans="1:46" ht="17.25" customHeight="1">
      <c r="A60" s="168" t="s">
        <v>170</v>
      </c>
      <c r="C60" s="169"/>
      <c r="T60" s="82"/>
    </row>
    <row r="61" spans="1:46" ht="15" thickBot="1">
      <c r="A61" s="170"/>
      <c r="C61" s="169"/>
      <c r="S61" s="82"/>
      <c r="T61" s="82"/>
    </row>
    <row r="62" spans="1:46" ht="27.6" customHeight="1" thickBot="1">
      <c r="A62" s="170"/>
      <c r="C62" s="169"/>
      <c r="N62" s="228"/>
      <c r="O62" s="460" t="s">
        <v>24</v>
      </c>
      <c r="P62" s="461"/>
      <c r="Q62" s="99" t="str">
        <f>IF(E32="", "",E32)</f>
        <v/>
      </c>
      <c r="R62" s="98" t="s">
        <v>11</v>
      </c>
      <c r="S62" s="462" t="str">
        <f>IF(E32="", "", E32)</f>
        <v/>
      </c>
      <c r="T62" s="463"/>
      <c r="U62" s="171" t="str">
        <f>IF(G32="", "", G32)</f>
        <v>管理№</v>
      </c>
      <c r="V62" s="464" t="str">
        <f>IF(I32="", "",I32)</f>
        <v/>
      </c>
      <c r="W62" s="465"/>
      <c r="X62" s="172"/>
      <c r="Y62" s="172"/>
      <c r="Z62" s="172"/>
    </row>
    <row r="63" spans="1:46" s="163" customFormat="1" ht="15.75" customHeight="1">
      <c r="A63" s="489" t="s">
        <v>3</v>
      </c>
      <c r="B63" s="296" t="s">
        <v>4</v>
      </c>
      <c r="C63" s="296" t="s">
        <v>26</v>
      </c>
      <c r="D63" s="173" t="s">
        <v>108</v>
      </c>
      <c r="E63" s="491" t="s">
        <v>27</v>
      </c>
      <c r="F63" s="491" t="s">
        <v>28</v>
      </c>
      <c r="G63" s="491" t="s">
        <v>36</v>
      </c>
      <c r="H63" s="492" t="s">
        <v>5</v>
      </c>
      <c r="I63" s="491" t="s">
        <v>37</v>
      </c>
      <c r="J63" s="481" t="s">
        <v>29</v>
      </c>
      <c r="K63" s="482" t="s">
        <v>42</v>
      </c>
      <c r="L63" s="483" t="s">
        <v>43</v>
      </c>
      <c r="M63" s="484" t="s">
        <v>5</v>
      </c>
      <c r="N63" s="485" t="s">
        <v>86</v>
      </c>
      <c r="O63" s="487" t="s">
        <v>10</v>
      </c>
      <c r="P63" s="497" t="s">
        <v>33</v>
      </c>
      <c r="Q63" s="482" t="s">
        <v>107</v>
      </c>
      <c r="R63" s="482" t="s">
        <v>94</v>
      </c>
      <c r="S63" s="483" t="s">
        <v>93</v>
      </c>
      <c r="T63" s="494" t="s">
        <v>72</v>
      </c>
      <c r="U63" s="499" t="s">
        <v>117</v>
      </c>
      <c r="V63" s="493" t="s">
        <v>81</v>
      </c>
      <c r="W63" s="423" t="s">
        <v>144</v>
      </c>
      <c r="X63" s="494" t="s">
        <v>71</v>
      </c>
      <c r="Y63" s="495" t="s">
        <v>45</v>
      </c>
      <c r="Z63" s="482" t="s">
        <v>41</v>
      </c>
      <c r="AA63" s="433" t="s">
        <v>189</v>
      </c>
      <c r="AB63" s="466" t="s">
        <v>30</v>
      </c>
      <c r="AC63" s="468" t="s">
        <v>31</v>
      </c>
      <c r="AD63" s="468" t="s">
        <v>112</v>
      </c>
      <c r="AE63" s="468" t="s">
        <v>113</v>
      </c>
      <c r="AF63" s="468" t="s">
        <v>88</v>
      </c>
      <c r="AG63" s="468" t="s">
        <v>89</v>
      </c>
      <c r="AH63" s="452" t="s">
        <v>114</v>
      </c>
      <c r="AI63" s="452" t="s">
        <v>115</v>
      </c>
      <c r="AJ63" s="454" t="s">
        <v>32</v>
      </c>
      <c r="AK63" s="456" t="s">
        <v>169</v>
      </c>
      <c r="AL63" s="458" t="s">
        <v>75</v>
      </c>
    </row>
    <row r="64" spans="1:46" s="163" customFormat="1" ht="24.75" customHeight="1" thickBot="1">
      <c r="A64" s="490"/>
      <c r="B64" s="164" t="s">
        <v>25</v>
      </c>
      <c r="C64" s="164" t="str">
        <f>IF(C36="","",C36)</f>
        <v/>
      </c>
      <c r="D64" s="164" t="str">
        <f>IF(D36="","",D36)</f>
        <v/>
      </c>
      <c r="E64" s="413"/>
      <c r="F64" s="413"/>
      <c r="G64" s="413"/>
      <c r="H64" s="415"/>
      <c r="I64" s="413"/>
      <c r="J64" s="428"/>
      <c r="K64" s="430"/>
      <c r="L64" s="432"/>
      <c r="M64" s="434"/>
      <c r="N64" s="486"/>
      <c r="O64" s="488"/>
      <c r="P64" s="498"/>
      <c r="Q64" s="430"/>
      <c r="R64" s="430"/>
      <c r="S64" s="432"/>
      <c r="T64" s="424"/>
      <c r="U64" s="426"/>
      <c r="V64" s="472"/>
      <c r="W64" s="424"/>
      <c r="X64" s="424"/>
      <c r="Y64" s="496"/>
      <c r="Z64" s="430"/>
      <c r="AA64" s="434"/>
      <c r="AB64" s="467"/>
      <c r="AC64" s="469"/>
      <c r="AD64" s="470"/>
      <c r="AE64" s="470"/>
      <c r="AF64" s="469"/>
      <c r="AG64" s="469"/>
      <c r="AH64" s="453"/>
      <c r="AI64" s="453"/>
      <c r="AJ64" s="455"/>
      <c r="AK64" s="457"/>
      <c r="AL64" s="459"/>
    </row>
    <row r="65" spans="1:46" ht="21.95" customHeight="1">
      <c r="A65" s="133"/>
      <c r="B65" s="215"/>
      <c r="C65" s="107"/>
      <c r="D65" s="108"/>
      <c r="E65" s="214"/>
      <c r="F65" s="213"/>
      <c r="G65" s="109"/>
      <c r="H65" s="110"/>
      <c r="I65" s="109"/>
      <c r="J65" s="121"/>
      <c r="K65" s="212"/>
      <c r="L65" s="109"/>
      <c r="M65" s="124"/>
      <c r="N65" s="211"/>
      <c r="O65" s="127"/>
      <c r="P65" s="128"/>
      <c r="Q65" s="247"/>
      <c r="R65" s="266"/>
      <c r="S65" s="108"/>
      <c r="T65" s="108"/>
      <c r="U65" s="250"/>
      <c r="V65" s="266"/>
      <c r="W65" s="251"/>
      <c r="X65" s="108"/>
      <c r="Y65" s="250"/>
      <c r="Z65" s="252"/>
      <c r="AA65" s="250"/>
      <c r="AB65" s="210"/>
      <c r="AC65" s="209"/>
      <c r="AD65" s="111"/>
      <c r="AE65" s="112"/>
      <c r="AF65" s="208"/>
      <c r="AG65" s="207"/>
      <c r="AH65" s="113"/>
      <c r="AI65" s="28"/>
      <c r="AJ65" s="206"/>
      <c r="AK65" s="227"/>
      <c r="AL65" s="205"/>
    </row>
    <row r="66" spans="1:46" ht="21.95" customHeight="1">
      <c r="A66" s="134"/>
      <c r="B66" s="204"/>
      <c r="C66" s="100"/>
      <c r="D66" s="101"/>
      <c r="E66" s="203"/>
      <c r="F66" s="202"/>
      <c r="G66" s="102"/>
      <c r="H66" s="103"/>
      <c r="I66" s="102"/>
      <c r="J66" s="122"/>
      <c r="K66" s="201"/>
      <c r="L66" s="102"/>
      <c r="M66" s="125"/>
      <c r="N66" s="200"/>
      <c r="O66" s="129"/>
      <c r="P66" s="130"/>
      <c r="Q66" s="254"/>
      <c r="R66" s="255"/>
      <c r="S66" s="101"/>
      <c r="T66" s="101"/>
      <c r="U66" s="256"/>
      <c r="V66" s="255"/>
      <c r="W66" s="101"/>
      <c r="X66" s="101"/>
      <c r="Y66" s="256"/>
      <c r="Z66" s="257"/>
      <c r="AA66" s="256"/>
      <c r="AB66" s="199"/>
      <c r="AC66" s="198"/>
      <c r="AD66" s="104"/>
      <c r="AE66" s="105"/>
      <c r="AF66" s="197"/>
      <c r="AG66" s="196"/>
      <c r="AH66" s="106"/>
      <c r="AI66" s="27"/>
      <c r="AJ66" s="195"/>
      <c r="AK66" s="195"/>
      <c r="AL66" s="194"/>
    </row>
    <row r="67" spans="1:46" ht="21.95" customHeight="1">
      <c r="A67" s="134"/>
      <c r="B67" s="204"/>
      <c r="C67" s="100"/>
      <c r="D67" s="101"/>
      <c r="E67" s="203"/>
      <c r="F67" s="202"/>
      <c r="G67" s="102"/>
      <c r="H67" s="103"/>
      <c r="I67" s="102"/>
      <c r="J67" s="122"/>
      <c r="K67" s="201"/>
      <c r="L67" s="102"/>
      <c r="M67" s="125"/>
      <c r="N67" s="200"/>
      <c r="O67" s="129"/>
      <c r="P67" s="130"/>
      <c r="Q67" s="254"/>
      <c r="R67" s="255"/>
      <c r="S67" s="101"/>
      <c r="T67" s="101"/>
      <c r="U67" s="256"/>
      <c r="V67" s="255"/>
      <c r="W67" s="101"/>
      <c r="X67" s="101"/>
      <c r="Y67" s="256"/>
      <c r="Z67" s="257"/>
      <c r="AA67" s="256"/>
      <c r="AB67" s="199"/>
      <c r="AC67" s="198"/>
      <c r="AD67" s="104"/>
      <c r="AE67" s="105"/>
      <c r="AF67" s="197"/>
      <c r="AG67" s="196"/>
      <c r="AH67" s="106"/>
      <c r="AI67" s="27"/>
      <c r="AJ67" s="195"/>
      <c r="AK67" s="195"/>
      <c r="AL67" s="194"/>
    </row>
    <row r="68" spans="1:46" ht="21.95" customHeight="1">
      <c r="A68" s="134"/>
      <c r="B68" s="204"/>
      <c r="C68" s="100"/>
      <c r="D68" s="101"/>
      <c r="E68" s="203"/>
      <c r="F68" s="202"/>
      <c r="G68" s="102"/>
      <c r="H68" s="103"/>
      <c r="I68" s="102"/>
      <c r="J68" s="122"/>
      <c r="K68" s="201"/>
      <c r="L68" s="102"/>
      <c r="M68" s="125"/>
      <c r="N68" s="200"/>
      <c r="O68" s="129"/>
      <c r="P68" s="130"/>
      <c r="Q68" s="254"/>
      <c r="R68" s="255"/>
      <c r="S68" s="101"/>
      <c r="T68" s="101"/>
      <c r="U68" s="256"/>
      <c r="V68" s="255"/>
      <c r="W68" s="101"/>
      <c r="X68" s="101"/>
      <c r="Y68" s="256"/>
      <c r="Z68" s="257"/>
      <c r="AA68" s="256"/>
      <c r="AB68" s="199"/>
      <c r="AC68" s="198"/>
      <c r="AD68" s="104"/>
      <c r="AE68" s="105"/>
      <c r="AF68" s="197"/>
      <c r="AG68" s="196"/>
      <c r="AH68" s="106"/>
      <c r="AI68" s="27"/>
      <c r="AJ68" s="195"/>
      <c r="AK68" s="195"/>
      <c r="AL68" s="194"/>
    </row>
    <row r="69" spans="1:46" ht="21.95" customHeight="1">
      <c r="A69" s="134"/>
      <c r="B69" s="204"/>
      <c r="C69" s="100"/>
      <c r="D69" s="101"/>
      <c r="E69" s="203"/>
      <c r="F69" s="202"/>
      <c r="G69" s="102"/>
      <c r="H69" s="103"/>
      <c r="I69" s="102"/>
      <c r="J69" s="122"/>
      <c r="K69" s="201"/>
      <c r="L69" s="102"/>
      <c r="M69" s="125"/>
      <c r="N69" s="200"/>
      <c r="O69" s="129"/>
      <c r="P69" s="130"/>
      <c r="Q69" s="254"/>
      <c r="R69" s="255"/>
      <c r="S69" s="101"/>
      <c r="T69" s="101"/>
      <c r="U69" s="256"/>
      <c r="V69" s="255"/>
      <c r="W69" s="101"/>
      <c r="X69" s="101"/>
      <c r="Y69" s="256"/>
      <c r="Z69" s="257"/>
      <c r="AA69" s="256"/>
      <c r="AB69" s="199"/>
      <c r="AC69" s="198"/>
      <c r="AD69" s="104"/>
      <c r="AE69" s="105"/>
      <c r="AF69" s="197"/>
      <c r="AG69" s="196"/>
      <c r="AH69" s="106"/>
      <c r="AI69" s="27"/>
      <c r="AJ69" s="195"/>
      <c r="AK69" s="195"/>
      <c r="AL69" s="194"/>
    </row>
    <row r="70" spans="1:46" ht="21.95" customHeight="1">
      <c r="A70" s="134"/>
      <c r="B70" s="204"/>
      <c r="C70" s="100"/>
      <c r="D70" s="101"/>
      <c r="E70" s="203"/>
      <c r="F70" s="202"/>
      <c r="G70" s="102"/>
      <c r="H70" s="103"/>
      <c r="I70" s="102"/>
      <c r="J70" s="122"/>
      <c r="K70" s="201"/>
      <c r="L70" s="102"/>
      <c r="M70" s="125"/>
      <c r="N70" s="200"/>
      <c r="O70" s="129"/>
      <c r="P70" s="130"/>
      <c r="Q70" s="254"/>
      <c r="R70" s="255"/>
      <c r="S70" s="101"/>
      <c r="T70" s="101"/>
      <c r="U70" s="256"/>
      <c r="V70" s="255"/>
      <c r="W70" s="101"/>
      <c r="X70" s="101"/>
      <c r="Y70" s="256"/>
      <c r="Z70" s="257"/>
      <c r="AA70" s="256"/>
      <c r="AB70" s="199"/>
      <c r="AC70" s="198"/>
      <c r="AD70" s="104"/>
      <c r="AE70" s="105"/>
      <c r="AF70" s="197"/>
      <c r="AG70" s="196"/>
      <c r="AH70" s="106"/>
      <c r="AI70" s="27"/>
      <c r="AJ70" s="195"/>
      <c r="AK70" s="195"/>
      <c r="AL70" s="194"/>
      <c r="AT70" s="78"/>
    </row>
    <row r="71" spans="1:46" ht="21.95" customHeight="1">
      <c r="A71" s="134"/>
      <c r="B71" s="204"/>
      <c r="C71" s="100"/>
      <c r="D71" s="101"/>
      <c r="E71" s="203"/>
      <c r="F71" s="202"/>
      <c r="G71" s="102"/>
      <c r="H71" s="103"/>
      <c r="I71" s="102"/>
      <c r="J71" s="122"/>
      <c r="K71" s="201"/>
      <c r="L71" s="102"/>
      <c r="M71" s="125"/>
      <c r="N71" s="200"/>
      <c r="O71" s="129"/>
      <c r="P71" s="130"/>
      <c r="Q71" s="254"/>
      <c r="R71" s="255"/>
      <c r="S71" s="101"/>
      <c r="T71" s="101"/>
      <c r="U71" s="256"/>
      <c r="V71" s="255"/>
      <c r="W71" s="101"/>
      <c r="X71" s="101"/>
      <c r="Y71" s="256"/>
      <c r="Z71" s="257"/>
      <c r="AA71" s="256"/>
      <c r="AB71" s="199"/>
      <c r="AC71" s="198"/>
      <c r="AD71" s="104"/>
      <c r="AE71" s="105"/>
      <c r="AF71" s="197"/>
      <c r="AG71" s="196"/>
      <c r="AH71" s="106"/>
      <c r="AI71" s="27"/>
      <c r="AJ71" s="195"/>
      <c r="AK71" s="195"/>
      <c r="AL71" s="194"/>
      <c r="AT71" s="78"/>
    </row>
    <row r="72" spans="1:46" ht="21.95" customHeight="1">
      <c r="A72" s="134"/>
      <c r="B72" s="204"/>
      <c r="C72" s="100"/>
      <c r="D72" s="101"/>
      <c r="E72" s="203"/>
      <c r="F72" s="202"/>
      <c r="G72" s="102"/>
      <c r="H72" s="103"/>
      <c r="I72" s="102"/>
      <c r="J72" s="122"/>
      <c r="K72" s="201"/>
      <c r="L72" s="102"/>
      <c r="M72" s="125"/>
      <c r="N72" s="200"/>
      <c r="O72" s="129"/>
      <c r="P72" s="130"/>
      <c r="Q72" s="254"/>
      <c r="R72" s="255"/>
      <c r="S72" s="101"/>
      <c r="T72" s="101"/>
      <c r="U72" s="256"/>
      <c r="V72" s="255"/>
      <c r="W72" s="101"/>
      <c r="X72" s="101"/>
      <c r="Y72" s="256"/>
      <c r="Z72" s="257"/>
      <c r="AA72" s="256"/>
      <c r="AB72" s="199"/>
      <c r="AC72" s="198"/>
      <c r="AD72" s="104"/>
      <c r="AE72" s="105"/>
      <c r="AF72" s="197"/>
      <c r="AG72" s="196"/>
      <c r="AH72" s="106"/>
      <c r="AI72" s="27"/>
      <c r="AJ72" s="195"/>
      <c r="AK72" s="195"/>
      <c r="AL72" s="194"/>
    </row>
    <row r="73" spans="1:46" ht="21.95" customHeight="1">
      <c r="A73" s="134"/>
      <c r="B73" s="204"/>
      <c r="C73" s="100"/>
      <c r="D73" s="101"/>
      <c r="E73" s="203"/>
      <c r="F73" s="202"/>
      <c r="G73" s="102"/>
      <c r="H73" s="103"/>
      <c r="I73" s="102"/>
      <c r="J73" s="122"/>
      <c r="K73" s="201"/>
      <c r="L73" s="102"/>
      <c r="M73" s="125"/>
      <c r="N73" s="200"/>
      <c r="O73" s="129"/>
      <c r="P73" s="130"/>
      <c r="Q73" s="254"/>
      <c r="R73" s="255"/>
      <c r="S73" s="101"/>
      <c r="T73" s="101"/>
      <c r="U73" s="256"/>
      <c r="V73" s="255"/>
      <c r="W73" s="101"/>
      <c r="X73" s="101"/>
      <c r="Y73" s="256"/>
      <c r="Z73" s="257"/>
      <c r="AA73" s="256"/>
      <c r="AB73" s="199"/>
      <c r="AC73" s="198"/>
      <c r="AD73" s="104"/>
      <c r="AE73" s="105"/>
      <c r="AF73" s="197"/>
      <c r="AG73" s="196"/>
      <c r="AH73" s="106"/>
      <c r="AI73" s="27"/>
      <c r="AJ73" s="195"/>
      <c r="AK73" s="195"/>
      <c r="AL73" s="194"/>
    </row>
    <row r="74" spans="1:46" ht="22.9" customHeight="1" thickBot="1">
      <c r="A74" s="135"/>
      <c r="B74" s="221"/>
      <c r="C74" s="114"/>
      <c r="D74" s="115"/>
      <c r="E74" s="220"/>
      <c r="F74" s="219"/>
      <c r="G74" s="116"/>
      <c r="H74" s="117"/>
      <c r="I74" s="116"/>
      <c r="J74" s="123"/>
      <c r="K74" s="218"/>
      <c r="L74" s="116"/>
      <c r="M74" s="126"/>
      <c r="N74" s="217"/>
      <c r="O74" s="131"/>
      <c r="P74" s="132"/>
      <c r="Q74" s="258"/>
      <c r="R74" s="259"/>
      <c r="S74" s="260"/>
      <c r="T74" s="115"/>
      <c r="U74" s="264"/>
      <c r="V74" s="262"/>
      <c r="W74" s="263"/>
      <c r="X74" s="115"/>
      <c r="Y74" s="264"/>
      <c r="Z74" s="265"/>
      <c r="AA74" s="264"/>
      <c r="AB74" s="226"/>
      <c r="AC74" s="225"/>
      <c r="AD74" s="118"/>
      <c r="AE74" s="119"/>
      <c r="AF74" s="224"/>
      <c r="AG74" s="223"/>
      <c r="AH74" s="120"/>
      <c r="AI74" s="29"/>
      <c r="AJ74" s="222"/>
      <c r="AK74" s="222"/>
      <c r="AL74" s="216"/>
    </row>
    <row r="75" spans="1:46" ht="21.95" customHeight="1">
      <c r="A75" s="133"/>
      <c r="B75" s="215"/>
      <c r="C75" s="107"/>
      <c r="D75" s="108"/>
      <c r="E75" s="214"/>
      <c r="F75" s="213"/>
      <c r="G75" s="109"/>
      <c r="H75" s="110"/>
      <c r="I75" s="109"/>
      <c r="J75" s="121"/>
      <c r="K75" s="212"/>
      <c r="L75" s="109"/>
      <c r="M75" s="124"/>
      <c r="N75" s="211"/>
      <c r="O75" s="127"/>
      <c r="P75" s="128"/>
      <c r="Q75" s="247"/>
      <c r="R75" s="266"/>
      <c r="S75" s="108"/>
      <c r="T75" s="108"/>
      <c r="U75" s="250"/>
      <c r="V75" s="266"/>
      <c r="W75" s="251"/>
      <c r="X75" s="108"/>
      <c r="Y75" s="250"/>
      <c r="Z75" s="252"/>
      <c r="AA75" s="250"/>
      <c r="AB75" s="210"/>
      <c r="AC75" s="209"/>
      <c r="AD75" s="111"/>
      <c r="AE75" s="112"/>
      <c r="AF75" s="208"/>
      <c r="AG75" s="207"/>
      <c r="AH75" s="113"/>
      <c r="AI75" s="28"/>
      <c r="AJ75" s="206"/>
      <c r="AK75" s="206"/>
      <c r="AL75" s="205"/>
    </row>
    <row r="76" spans="1:46" ht="21.95" customHeight="1">
      <c r="A76" s="134"/>
      <c r="B76" s="204"/>
      <c r="C76" s="100"/>
      <c r="D76" s="101"/>
      <c r="E76" s="203"/>
      <c r="F76" s="202"/>
      <c r="G76" s="102"/>
      <c r="H76" s="103"/>
      <c r="I76" s="102"/>
      <c r="J76" s="122"/>
      <c r="K76" s="201"/>
      <c r="L76" s="102"/>
      <c r="M76" s="125"/>
      <c r="N76" s="200"/>
      <c r="O76" s="129"/>
      <c r="P76" s="130"/>
      <c r="Q76" s="254"/>
      <c r="R76" s="255"/>
      <c r="S76" s="101"/>
      <c r="T76" s="101"/>
      <c r="U76" s="256"/>
      <c r="V76" s="255"/>
      <c r="W76" s="101"/>
      <c r="X76" s="101"/>
      <c r="Y76" s="256"/>
      <c r="Z76" s="257"/>
      <c r="AA76" s="256"/>
      <c r="AB76" s="199"/>
      <c r="AC76" s="198"/>
      <c r="AD76" s="104"/>
      <c r="AE76" s="105"/>
      <c r="AF76" s="197"/>
      <c r="AG76" s="196"/>
      <c r="AH76" s="106"/>
      <c r="AI76" s="27"/>
      <c r="AJ76" s="195"/>
      <c r="AK76" s="195"/>
      <c r="AL76" s="194"/>
    </row>
    <row r="77" spans="1:46" ht="21.95" customHeight="1">
      <c r="A77" s="134"/>
      <c r="B77" s="204"/>
      <c r="C77" s="100"/>
      <c r="D77" s="101"/>
      <c r="E77" s="203"/>
      <c r="F77" s="202"/>
      <c r="G77" s="102"/>
      <c r="H77" s="103"/>
      <c r="I77" s="102"/>
      <c r="J77" s="122"/>
      <c r="K77" s="201"/>
      <c r="L77" s="102"/>
      <c r="M77" s="125"/>
      <c r="N77" s="200"/>
      <c r="O77" s="129"/>
      <c r="P77" s="130"/>
      <c r="Q77" s="254"/>
      <c r="R77" s="255"/>
      <c r="S77" s="101"/>
      <c r="T77" s="101"/>
      <c r="U77" s="256"/>
      <c r="V77" s="255"/>
      <c r="W77" s="101"/>
      <c r="X77" s="101"/>
      <c r="Y77" s="256"/>
      <c r="Z77" s="257"/>
      <c r="AA77" s="256"/>
      <c r="AB77" s="199"/>
      <c r="AC77" s="198"/>
      <c r="AD77" s="104"/>
      <c r="AE77" s="105"/>
      <c r="AF77" s="197"/>
      <c r="AG77" s="196"/>
      <c r="AH77" s="106"/>
      <c r="AI77" s="27"/>
      <c r="AJ77" s="195"/>
      <c r="AK77" s="195"/>
      <c r="AL77" s="194"/>
    </row>
    <row r="78" spans="1:46" ht="21.95" customHeight="1">
      <c r="A78" s="134"/>
      <c r="B78" s="204"/>
      <c r="C78" s="100"/>
      <c r="D78" s="101"/>
      <c r="E78" s="203"/>
      <c r="F78" s="202"/>
      <c r="G78" s="102"/>
      <c r="H78" s="103"/>
      <c r="I78" s="102"/>
      <c r="J78" s="122"/>
      <c r="K78" s="201"/>
      <c r="L78" s="102"/>
      <c r="M78" s="125"/>
      <c r="N78" s="200"/>
      <c r="O78" s="129"/>
      <c r="P78" s="130"/>
      <c r="Q78" s="254"/>
      <c r="R78" s="255"/>
      <c r="S78" s="101"/>
      <c r="T78" s="101"/>
      <c r="U78" s="256"/>
      <c r="V78" s="255"/>
      <c r="W78" s="101"/>
      <c r="X78" s="101"/>
      <c r="Y78" s="256"/>
      <c r="Z78" s="257"/>
      <c r="AA78" s="256"/>
      <c r="AB78" s="199"/>
      <c r="AC78" s="198"/>
      <c r="AD78" s="104"/>
      <c r="AE78" s="105"/>
      <c r="AF78" s="197"/>
      <c r="AG78" s="196"/>
      <c r="AH78" s="106"/>
      <c r="AI78" s="27"/>
      <c r="AJ78" s="195"/>
      <c r="AK78" s="195"/>
      <c r="AL78" s="194"/>
    </row>
    <row r="79" spans="1:46" ht="21.95" customHeight="1">
      <c r="A79" s="134"/>
      <c r="B79" s="204"/>
      <c r="C79" s="100"/>
      <c r="D79" s="101"/>
      <c r="E79" s="203"/>
      <c r="F79" s="202"/>
      <c r="G79" s="102"/>
      <c r="H79" s="103"/>
      <c r="I79" s="102"/>
      <c r="J79" s="122"/>
      <c r="K79" s="201"/>
      <c r="L79" s="102"/>
      <c r="M79" s="125"/>
      <c r="N79" s="200"/>
      <c r="O79" s="129"/>
      <c r="P79" s="130"/>
      <c r="Q79" s="254"/>
      <c r="R79" s="255"/>
      <c r="S79" s="101"/>
      <c r="T79" s="101"/>
      <c r="U79" s="256"/>
      <c r="V79" s="255"/>
      <c r="W79" s="101"/>
      <c r="X79" s="101"/>
      <c r="Y79" s="256"/>
      <c r="Z79" s="257"/>
      <c r="AA79" s="256"/>
      <c r="AB79" s="199"/>
      <c r="AC79" s="198"/>
      <c r="AD79" s="104"/>
      <c r="AE79" s="105"/>
      <c r="AF79" s="197"/>
      <c r="AG79" s="196"/>
      <c r="AH79" s="106"/>
      <c r="AI79" s="27"/>
      <c r="AJ79" s="195"/>
      <c r="AK79" s="195"/>
      <c r="AL79" s="194"/>
    </row>
    <row r="80" spans="1:46" ht="21.95" customHeight="1">
      <c r="A80" s="134"/>
      <c r="B80" s="204"/>
      <c r="C80" s="100"/>
      <c r="D80" s="101"/>
      <c r="E80" s="203"/>
      <c r="F80" s="202"/>
      <c r="G80" s="102"/>
      <c r="H80" s="103"/>
      <c r="I80" s="102"/>
      <c r="J80" s="122"/>
      <c r="K80" s="201"/>
      <c r="L80" s="102"/>
      <c r="M80" s="125"/>
      <c r="N80" s="200"/>
      <c r="O80" s="129"/>
      <c r="P80" s="130"/>
      <c r="Q80" s="254"/>
      <c r="R80" s="255"/>
      <c r="S80" s="101"/>
      <c r="T80" s="101"/>
      <c r="U80" s="256"/>
      <c r="V80" s="255"/>
      <c r="W80" s="101"/>
      <c r="X80" s="101"/>
      <c r="Y80" s="256"/>
      <c r="Z80" s="257"/>
      <c r="AA80" s="256"/>
      <c r="AB80" s="199"/>
      <c r="AC80" s="198"/>
      <c r="AD80" s="104"/>
      <c r="AE80" s="105"/>
      <c r="AF80" s="197"/>
      <c r="AG80" s="196"/>
      <c r="AH80" s="106"/>
      <c r="AI80" s="27"/>
      <c r="AJ80" s="195"/>
      <c r="AK80" s="195"/>
      <c r="AL80" s="194"/>
      <c r="AT80" s="78"/>
    </row>
    <row r="81" spans="1:46" ht="21.95" customHeight="1">
      <c r="A81" s="134"/>
      <c r="B81" s="204"/>
      <c r="C81" s="100"/>
      <c r="D81" s="101"/>
      <c r="E81" s="203"/>
      <c r="F81" s="202"/>
      <c r="G81" s="102"/>
      <c r="H81" s="103"/>
      <c r="I81" s="102"/>
      <c r="J81" s="122"/>
      <c r="K81" s="201"/>
      <c r="L81" s="102"/>
      <c r="M81" s="125"/>
      <c r="N81" s="200"/>
      <c r="O81" s="129"/>
      <c r="P81" s="130"/>
      <c r="Q81" s="254"/>
      <c r="R81" s="255"/>
      <c r="S81" s="101"/>
      <c r="T81" s="101"/>
      <c r="U81" s="256"/>
      <c r="V81" s="255"/>
      <c r="W81" s="101"/>
      <c r="X81" s="101"/>
      <c r="Y81" s="256"/>
      <c r="Z81" s="257"/>
      <c r="AA81" s="256"/>
      <c r="AB81" s="199"/>
      <c r="AC81" s="198"/>
      <c r="AD81" s="104"/>
      <c r="AE81" s="105"/>
      <c r="AF81" s="197"/>
      <c r="AG81" s="196"/>
      <c r="AH81" s="106"/>
      <c r="AI81" s="27"/>
      <c r="AJ81" s="195"/>
      <c r="AK81" s="195"/>
      <c r="AL81" s="194"/>
      <c r="AT81" s="78"/>
    </row>
    <row r="82" spans="1:46" ht="21.95" customHeight="1">
      <c r="A82" s="134"/>
      <c r="B82" s="204"/>
      <c r="C82" s="100"/>
      <c r="D82" s="101"/>
      <c r="E82" s="203"/>
      <c r="F82" s="202"/>
      <c r="G82" s="102"/>
      <c r="H82" s="103"/>
      <c r="I82" s="102"/>
      <c r="J82" s="122"/>
      <c r="K82" s="201"/>
      <c r="L82" s="102"/>
      <c r="M82" s="125"/>
      <c r="N82" s="200"/>
      <c r="O82" s="129"/>
      <c r="P82" s="130"/>
      <c r="Q82" s="254"/>
      <c r="R82" s="255"/>
      <c r="S82" s="101"/>
      <c r="T82" s="101"/>
      <c r="U82" s="256"/>
      <c r="V82" s="255"/>
      <c r="W82" s="101"/>
      <c r="X82" s="101"/>
      <c r="Y82" s="256"/>
      <c r="Z82" s="257"/>
      <c r="AA82" s="256"/>
      <c r="AB82" s="199"/>
      <c r="AC82" s="198"/>
      <c r="AD82" s="104"/>
      <c r="AE82" s="105"/>
      <c r="AF82" s="197"/>
      <c r="AG82" s="196"/>
      <c r="AH82" s="106"/>
      <c r="AI82" s="27"/>
      <c r="AJ82" s="195"/>
      <c r="AK82" s="195"/>
      <c r="AL82" s="194"/>
    </row>
    <row r="83" spans="1:46" ht="21.95" customHeight="1">
      <c r="A83" s="134"/>
      <c r="B83" s="204"/>
      <c r="C83" s="100"/>
      <c r="D83" s="101"/>
      <c r="E83" s="203"/>
      <c r="F83" s="202"/>
      <c r="G83" s="102"/>
      <c r="H83" s="103"/>
      <c r="I83" s="102"/>
      <c r="J83" s="122"/>
      <c r="K83" s="201"/>
      <c r="L83" s="102"/>
      <c r="M83" s="125"/>
      <c r="N83" s="200"/>
      <c r="O83" s="129"/>
      <c r="P83" s="130"/>
      <c r="Q83" s="254"/>
      <c r="R83" s="255"/>
      <c r="S83" s="101"/>
      <c r="T83" s="101"/>
      <c r="U83" s="256"/>
      <c r="V83" s="255"/>
      <c r="W83" s="101"/>
      <c r="X83" s="101"/>
      <c r="Y83" s="256"/>
      <c r="Z83" s="257"/>
      <c r="AA83" s="256"/>
      <c r="AB83" s="199"/>
      <c r="AC83" s="198"/>
      <c r="AD83" s="104"/>
      <c r="AE83" s="105"/>
      <c r="AF83" s="197"/>
      <c r="AG83" s="196"/>
      <c r="AH83" s="106"/>
      <c r="AI83" s="27"/>
      <c r="AJ83" s="195"/>
      <c r="AK83" s="195"/>
      <c r="AL83" s="194"/>
    </row>
    <row r="84" spans="1:46" ht="22.9" customHeight="1" thickBot="1">
      <c r="A84" s="136"/>
      <c r="B84" s="193"/>
      <c r="C84" s="137"/>
      <c r="D84" s="138"/>
      <c r="E84" s="192"/>
      <c r="F84" s="191"/>
      <c r="G84" s="139"/>
      <c r="H84" s="140"/>
      <c r="I84" s="139"/>
      <c r="J84" s="141"/>
      <c r="K84" s="190"/>
      <c r="L84" s="139"/>
      <c r="M84" s="142"/>
      <c r="N84" s="189"/>
      <c r="O84" s="143"/>
      <c r="P84" s="144"/>
      <c r="Q84" s="269"/>
      <c r="R84" s="259"/>
      <c r="S84" s="260"/>
      <c r="T84" s="138"/>
      <c r="U84" s="270"/>
      <c r="V84" s="271"/>
      <c r="W84" s="272"/>
      <c r="X84" s="138"/>
      <c r="Y84" s="270"/>
      <c r="Z84" s="273"/>
      <c r="AA84" s="270"/>
      <c r="AB84" s="188"/>
      <c r="AC84" s="187"/>
      <c r="AD84" s="145"/>
      <c r="AE84" s="146"/>
      <c r="AF84" s="186"/>
      <c r="AG84" s="185"/>
      <c r="AH84" s="147"/>
      <c r="AI84" s="30"/>
      <c r="AJ84" s="184"/>
      <c r="AK84" s="184"/>
      <c r="AL84" s="216"/>
    </row>
    <row r="85" spans="1:46" ht="21.95" customHeight="1">
      <c r="A85" s="133"/>
      <c r="B85" s="215"/>
      <c r="C85" s="107"/>
      <c r="D85" s="108"/>
      <c r="E85" s="214"/>
      <c r="F85" s="213"/>
      <c r="G85" s="109"/>
      <c r="H85" s="110"/>
      <c r="I85" s="109"/>
      <c r="J85" s="121"/>
      <c r="K85" s="212"/>
      <c r="L85" s="109"/>
      <c r="M85" s="124"/>
      <c r="N85" s="211"/>
      <c r="O85" s="127"/>
      <c r="P85" s="128"/>
      <c r="Q85" s="247"/>
      <c r="R85" s="266"/>
      <c r="S85" s="108"/>
      <c r="T85" s="108"/>
      <c r="U85" s="250"/>
      <c r="V85" s="266"/>
      <c r="W85" s="251"/>
      <c r="X85" s="108"/>
      <c r="Y85" s="250"/>
      <c r="Z85" s="252"/>
      <c r="AA85" s="250"/>
      <c r="AB85" s="210"/>
      <c r="AC85" s="209"/>
      <c r="AD85" s="111"/>
      <c r="AE85" s="112"/>
      <c r="AF85" s="208"/>
      <c r="AG85" s="207"/>
      <c r="AH85" s="113"/>
      <c r="AI85" s="28"/>
      <c r="AJ85" s="206"/>
      <c r="AK85" s="206"/>
      <c r="AL85" s="205"/>
    </row>
    <row r="86" spans="1:46" ht="21.95" customHeight="1">
      <c r="A86" s="134"/>
      <c r="B86" s="204"/>
      <c r="C86" s="100"/>
      <c r="D86" s="101"/>
      <c r="E86" s="203"/>
      <c r="F86" s="202"/>
      <c r="G86" s="102"/>
      <c r="H86" s="103"/>
      <c r="I86" s="102"/>
      <c r="J86" s="122"/>
      <c r="K86" s="201"/>
      <c r="L86" s="102"/>
      <c r="M86" s="125"/>
      <c r="N86" s="200"/>
      <c r="O86" s="129"/>
      <c r="P86" s="130"/>
      <c r="Q86" s="254"/>
      <c r="R86" s="255"/>
      <c r="S86" s="101"/>
      <c r="T86" s="101"/>
      <c r="U86" s="256"/>
      <c r="V86" s="255"/>
      <c r="W86" s="101"/>
      <c r="X86" s="101"/>
      <c r="Y86" s="256"/>
      <c r="Z86" s="257"/>
      <c r="AA86" s="256"/>
      <c r="AB86" s="199"/>
      <c r="AC86" s="198"/>
      <c r="AD86" s="104"/>
      <c r="AE86" s="105"/>
      <c r="AF86" s="197"/>
      <c r="AG86" s="196"/>
      <c r="AH86" s="106"/>
      <c r="AI86" s="27"/>
      <c r="AJ86" s="195"/>
      <c r="AK86" s="195"/>
      <c r="AL86" s="194"/>
    </row>
    <row r="87" spans="1:46" ht="21.95" customHeight="1">
      <c r="A87" s="134"/>
      <c r="B87" s="204"/>
      <c r="C87" s="100"/>
      <c r="D87" s="101"/>
      <c r="E87" s="203"/>
      <c r="F87" s="202"/>
      <c r="G87" s="102"/>
      <c r="H87" s="103"/>
      <c r="I87" s="102"/>
      <c r="J87" s="122"/>
      <c r="K87" s="201"/>
      <c r="L87" s="102"/>
      <c r="M87" s="125"/>
      <c r="N87" s="200"/>
      <c r="O87" s="129"/>
      <c r="P87" s="130"/>
      <c r="Q87" s="254"/>
      <c r="R87" s="255"/>
      <c r="S87" s="101"/>
      <c r="T87" s="101"/>
      <c r="U87" s="256"/>
      <c r="V87" s="255"/>
      <c r="W87" s="101"/>
      <c r="X87" s="101"/>
      <c r="Y87" s="256"/>
      <c r="Z87" s="257"/>
      <c r="AA87" s="256"/>
      <c r="AB87" s="199"/>
      <c r="AC87" s="198"/>
      <c r="AD87" s="104"/>
      <c r="AE87" s="105"/>
      <c r="AF87" s="197"/>
      <c r="AG87" s="196"/>
      <c r="AH87" s="106"/>
      <c r="AI87" s="27"/>
      <c r="AJ87" s="195"/>
      <c r="AK87" s="195"/>
      <c r="AL87" s="194"/>
    </row>
    <row r="88" spans="1:46" ht="21.95" customHeight="1">
      <c r="A88" s="134"/>
      <c r="B88" s="204"/>
      <c r="C88" s="100"/>
      <c r="D88" s="101"/>
      <c r="E88" s="203"/>
      <c r="F88" s="202"/>
      <c r="G88" s="102"/>
      <c r="H88" s="103"/>
      <c r="I88" s="102"/>
      <c r="J88" s="122"/>
      <c r="K88" s="201"/>
      <c r="L88" s="102"/>
      <c r="M88" s="125"/>
      <c r="N88" s="200"/>
      <c r="O88" s="129"/>
      <c r="P88" s="130"/>
      <c r="Q88" s="254"/>
      <c r="R88" s="255"/>
      <c r="S88" s="101"/>
      <c r="T88" s="101"/>
      <c r="U88" s="256"/>
      <c r="V88" s="255"/>
      <c r="W88" s="101"/>
      <c r="X88" s="101"/>
      <c r="Y88" s="256"/>
      <c r="Z88" s="257"/>
      <c r="AA88" s="256"/>
      <c r="AB88" s="199"/>
      <c r="AC88" s="198"/>
      <c r="AD88" s="104"/>
      <c r="AE88" s="105"/>
      <c r="AF88" s="197"/>
      <c r="AG88" s="196"/>
      <c r="AH88" s="106"/>
      <c r="AI88" s="27"/>
      <c r="AJ88" s="195"/>
      <c r="AK88" s="195"/>
      <c r="AL88" s="194"/>
    </row>
    <row r="89" spans="1:46" ht="21.95" customHeight="1">
      <c r="A89" s="134"/>
      <c r="B89" s="204"/>
      <c r="C89" s="100"/>
      <c r="D89" s="101"/>
      <c r="E89" s="203"/>
      <c r="F89" s="202"/>
      <c r="G89" s="102"/>
      <c r="H89" s="103"/>
      <c r="I89" s="102"/>
      <c r="J89" s="122"/>
      <c r="K89" s="201"/>
      <c r="L89" s="102"/>
      <c r="M89" s="125"/>
      <c r="N89" s="200"/>
      <c r="O89" s="129"/>
      <c r="P89" s="130"/>
      <c r="Q89" s="254"/>
      <c r="R89" s="255"/>
      <c r="S89" s="101"/>
      <c r="T89" s="101"/>
      <c r="U89" s="256"/>
      <c r="V89" s="255"/>
      <c r="W89" s="101"/>
      <c r="X89" s="101"/>
      <c r="Y89" s="256"/>
      <c r="Z89" s="257"/>
      <c r="AA89" s="256"/>
      <c r="AB89" s="199"/>
      <c r="AC89" s="198"/>
      <c r="AD89" s="104"/>
      <c r="AE89" s="105"/>
      <c r="AF89" s="197"/>
      <c r="AG89" s="196"/>
      <c r="AH89" s="106"/>
      <c r="AI89" s="27"/>
      <c r="AJ89" s="195"/>
      <c r="AK89" s="195"/>
      <c r="AL89" s="194"/>
    </row>
    <row r="90" spans="1:46" ht="21.95" customHeight="1">
      <c r="A90" s="134"/>
      <c r="B90" s="204"/>
      <c r="C90" s="100"/>
      <c r="D90" s="101"/>
      <c r="E90" s="203"/>
      <c r="F90" s="202"/>
      <c r="G90" s="102"/>
      <c r="H90" s="103"/>
      <c r="I90" s="102"/>
      <c r="J90" s="122"/>
      <c r="K90" s="201"/>
      <c r="L90" s="102"/>
      <c r="M90" s="125"/>
      <c r="N90" s="200"/>
      <c r="O90" s="129"/>
      <c r="P90" s="130"/>
      <c r="Q90" s="254"/>
      <c r="R90" s="255"/>
      <c r="S90" s="101"/>
      <c r="T90" s="101"/>
      <c r="U90" s="256"/>
      <c r="V90" s="255"/>
      <c r="W90" s="101"/>
      <c r="X90" s="101"/>
      <c r="Y90" s="256"/>
      <c r="Z90" s="257"/>
      <c r="AA90" s="256"/>
      <c r="AB90" s="199"/>
      <c r="AC90" s="198"/>
      <c r="AD90" s="104"/>
      <c r="AE90" s="105"/>
      <c r="AF90" s="197"/>
      <c r="AG90" s="196"/>
      <c r="AH90" s="106"/>
      <c r="AI90" s="27"/>
      <c r="AJ90" s="195"/>
      <c r="AK90" s="195"/>
      <c r="AL90" s="194"/>
      <c r="AT90" s="78"/>
    </row>
    <row r="91" spans="1:46" ht="21.95" customHeight="1">
      <c r="A91" s="134"/>
      <c r="B91" s="204"/>
      <c r="C91" s="100"/>
      <c r="D91" s="101"/>
      <c r="E91" s="203"/>
      <c r="F91" s="202"/>
      <c r="G91" s="102"/>
      <c r="H91" s="103"/>
      <c r="I91" s="102"/>
      <c r="J91" s="122"/>
      <c r="K91" s="201"/>
      <c r="L91" s="102"/>
      <c r="M91" s="125"/>
      <c r="N91" s="200"/>
      <c r="O91" s="129"/>
      <c r="P91" s="130"/>
      <c r="Q91" s="254"/>
      <c r="R91" s="255"/>
      <c r="S91" s="101"/>
      <c r="T91" s="101"/>
      <c r="U91" s="256"/>
      <c r="V91" s="255"/>
      <c r="W91" s="101"/>
      <c r="X91" s="101"/>
      <c r="Y91" s="256"/>
      <c r="Z91" s="257"/>
      <c r="AA91" s="256"/>
      <c r="AB91" s="199"/>
      <c r="AC91" s="198"/>
      <c r="AD91" s="104"/>
      <c r="AE91" s="105"/>
      <c r="AF91" s="197"/>
      <c r="AG91" s="196"/>
      <c r="AH91" s="106"/>
      <c r="AI91" s="27"/>
      <c r="AJ91" s="195"/>
      <c r="AK91" s="195"/>
      <c r="AL91" s="194"/>
      <c r="AT91" s="78"/>
    </row>
    <row r="92" spans="1:46" ht="21.95" customHeight="1">
      <c r="A92" s="134"/>
      <c r="B92" s="204"/>
      <c r="C92" s="100"/>
      <c r="D92" s="101"/>
      <c r="E92" s="203"/>
      <c r="F92" s="202"/>
      <c r="G92" s="102"/>
      <c r="H92" s="103"/>
      <c r="I92" s="102"/>
      <c r="J92" s="122"/>
      <c r="K92" s="201"/>
      <c r="L92" s="102"/>
      <c r="M92" s="125"/>
      <c r="N92" s="200"/>
      <c r="O92" s="129"/>
      <c r="P92" s="130"/>
      <c r="Q92" s="254"/>
      <c r="R92" s="255"/>
      <c r="S92" s="101"/>
      <c r="T92" s="101"/>
      <c r="U92" s="256"/>
      <c r="V92" s="255"/>
      <c r="W92" s="101"/>
      <c r="X92" s="101"/>
      <c r="Y92" s="256"/>
      <c r="Z92" s="257"/>
      <c r="AA92" s="256"/>
      <c r="AB92" s="199"/>
      <c r="AC92" s="198"/>
      <c r="AD92" s="104"/>
      <c r="AE92" s="105"/>
      <c r="AF92" s="197"/>
      <c r="AG92" s="196"/>
      <c r="AH92" s="106"/>
      <c r="AI92" s="27"/>
      <c r="AJ92" s="195"/>
      <c r="AK92" s="195"/>
      <c r="AL92" s="194"/>
    </row>
    <row r="93" spans="1:46" ht="21.95" customHeight="1">
      <c r="A93" s="134"/>
      <c r="B93" s="204"/>
      <c r="C93" s="100"/>
      <c r="D93" s="101"/>
      <c r="E93" s="203"/>
      <c r="F93" s="202"/>
      <c r="G93" s="102"/>
      <c r="H93" s="103"/>
      <c r="I93" s="102"/>
      <c r="J93" s="122"/>
      <c r="K93" s="201"/>
      <c r="L93" s="102"/>
      <c r="M93" s="125"/>
      <c r="N93" s="200"/>
      <c r="O93" s="129"/>
      <c r="P93" s="130"/>
      <c r="Q93" s="254"/>
      <c r="R93" s="255"/>
      <c r="S93" s="101"/>
      <c r="T93" s="101"/>
      <c r="U93" s="256"/>
      <c r="V93" s="255"/>
      <c r="W93" s="101"/>
      <c r="X93" s="101"/>
      <c r="Y93" s="256"/>
      <c r="Z93" s="257"/>
      <c r="AA93" s="256"/>
      <c r="AB93" s="199"/>
      <c r="AC93" s="198"/>
      <c r="AD93" s="104"/>
      <c r="AE93" s="105"/>
      <c r="AF93" s="197"/>
      <c r="AG93" s="196"/>
      <c r="AH93" s="106"/>
      <c r="AI93" s="27"/>
      <c r="AJ93" s="195"/>
      <c r="AK93" s="195"/>
      <c r="AL93" s="194"/>
    </row>
    <row r="94" spans="1:46" ht="22.9" customHeight="1" thickBot="1">
      <c r="A94" s="135"/>
      <c r="B94" s="221"/>
      <c r="C94" s="114"/>
      <c r="D94" s="115"/>
      <c r="E94" s="220"/>
      <c r="F94" s="219"/>
      <c r="G94" s="116"/>
      <c r="H94" s="117"/>
      <c r="I94" s="116"/>
      <c r="J94" s="123"/>
      <c r="K94" s="218"/>
      <c r="L94" s="116"/>
      <c r="M94" s="126"/>
      <c r="N94" s="217"/>
      <c r="O94" s="131"/>
      <c r="P94" s="132"/>
      <c r="Q94" s="258"/>
      <c r="R94" s="259"/>
      <c r="S94" s="260"/>
      <c r="T94" s="115"/>
      <c r="U94" s="264"/>
      <c r="V94" s="262"/>
      <c r="W94" s="263"/>
      <c r="X94" s="115"/>
      <c r="Y94" s="264"/>
      <c r="Z94" s="265"/>
      <c r="AA94" s="264"/>
      <c r="AB94" s="188"/>
      <c r="AC94" s="187"/>
      <c r="AD94" s="145"/>
      <c r="AE94" s="146"/>
      <c r="AF94" s="186"/>
      <c r="AG94" s="185"/>
      <c r="AH94" s="147"/>
      <c r="AI94" s="30"/>
      <c r="AJ94" s="184"/>
      <c r="AK94" s="184"/>
      <c r="AL94" s="216"/>
    </row>
    <row r="95" spans="1:46" ht="21.95" customHeight="1">
      <c r="A95" s="133"/>
      <c r="B95" s="215"/>
      <c r="C95" s="107"/>
      <c r="D95" s="108"/>
      <c r="E95" s="214"/>
      <c r="F95" s="213"/>
      <c r="G95" s="109"/>
      <c r="H95" s="110"/>
      <c r="I95" s="109"/>
      <c r="J95" s="121"/>
      <c r="K95" s="212"/>
      <c r="L95" s="109"/>
      <c r="M95" s="124"/>
      <c r="N95" s="211"/>
      <c r="O95" s="127"/>
      <c r="P95" s="128"/>
      <c r="Q95" s="247"/>
      <c r="R95" s="266"/>
      <c r="S95" s="108"/>
      <c r="T95" s="108"/>
      <c r="U95" s="250"/>
      <c r="V95" s="266"/>
      <c r="W95" s="251"/>
      <c r="X95" s="108"/>
      <c r="Y95" s="250"/>
      <c r="Z95" s="252"/>
      <c r="AA95" s="250"/>
      <c r="AB95" s="210"/>
      <c r="AC95" s="209"/>
      <c r="AD95" s="111"/>
      <c r="AE95" s="112"/>
      <c r="AF95" s="208"/>
      <c r="AG95" s="207"/>
      <c r="AH95" s="113"/>
      <c r="AI95" s="28"/>
      <c r="AJ95" s="206"/>
      <c r="AK95" s="206"/>
      <c r="AL95" s="205"/>
    </row>
    <row r="96" spans="1:46" ht="21.95" customHeight="1">
      <c r="A96" s="134"/>
      <c r="B96" s="204"/>
      <c r="C96" s="100"/>
      <c r="D96" s="101"/>
      <c r="E96" s="203"/>
      <c r="F96" s="202"/>
      <c r="G96" s="102"/>
      <c r="H96" s="103"/>
      <c r="I96" s="102"/>
      <c r="J96" s="122"/>
      <c r="K96" s="201"/>
      <c r="L96" s="102"/>
      <c r="M96" s="125"/>
      <c r="N96" s="200"/>
      <c r="O96" s="129"/>
      <c r="P96" s="130"/>
      <c r="Q96" s="254"/>
      <c r="R96" s="255"/>
      <c r="S96" s="101"/>
      <c r="T96" s="101"/>
      <c r="U96" s="256"/>
      <c r="V96" s="255"/>
      <c r="W96" s="101"/>
      <c r="X96" s="101"/>
      <c r="Y96" s="256"/>
      <c r="Z96" s="257"/>
      <c r="AA96" s="256"/>
      <c r="AB96" s="199"/>
      <c r="AC96" s="198"/>
      <c r="AD96" s="104"/>
      <c r="AE96" s="105"/>
      <c r="AF96" s="197"/>
      <c r="AG96" s="196"/>
      <c r="AH96" s="106"/>
      <c r="AI96" s="27"/>
      <c r="AJ96" s="195"/>
      <c r="AK96" s="195"/>
      <c r="AL96" s="194"/>
    </row>
    <row r="97" spans="1:46" ht="21.95" customHeight="1">
      <c r="A97" s="134"/>
      <c r="B97" s="204"/>
      <c r="C97" s="100"/>
      <c r="D97" s="101"/>
      <c r="E97" s="203"/>
      <c r="F97" s="202"/>
      <c r="G97" s="102"/>
      <c r="H97" s="103"/>
      <c r="I97" s="102"/>
      <c r="J97" s="122"/>
      <c r="K97" s="201"/>
      <c r="L97" s="102"/>
      <c r="M97" s="125"/>
      <c r="N97" s="200"/>
      <c r="O97" s="129"/>
      <c r="P97" s="130"/>
      <c r="Q97" s="254"/>
      <c r="R97" s="255"/>
      <c r="S97" s="101"/>
      <c r="T97" s="101"/>
      <c r="U97" s="256"/>
      <c r="V97" s="255"/>
      <c r="W97" s="101"/>
      <c r="X97" s="101"/>
      <c r="Y97" s="256"/>
      <c r="Z97" s="257"/>
      <c r="AA97" s="256"/>
      <c r="AB97" s="199"/>
      <c r="AC97" s="198"/>
      <c r="AD97" s="104"/>
      <c r="AE97" s="105"/>
      <c r="AF97" s="197"/>
      <c r="AG97" s="196"/>
      <c r="AH97" s="106"/>
      <c r="AI97" s="27"/>
      <c r="AJ97" s="195"/>
      <c r="AK97" s="195"/>
      <c r="AL97" s="194"/>
    </row>
    <row r="98" spans="1:46" ht="21.95" customHeight="1">
      <c r="A98" s="134"/>
      <c r="B98" s="204"/>
      <c r="C98" s="100"/>
      <c r="D98" s="101"/>
      <c r="E98" s="203"/>
      <c r="F98" s="202"/>
      <c r="G98" s="102"/>
      <c r="H98" s="103"/>
      <c r="I98" s="102"/>
      <c r="J98" s="122"/>
      <c r="K98" s="201"/>
      <c r="L98" s="102"/>
      <c r="M98" s="125"/>
      <c r="N98" s="200"/>
      <c r="O98" s="129"/>
      <c r="P98" s="130"/>
      <c r="Q98" s="254"/>
      <c r="R98" s="255"/>
      <c r="S98" s="101"/>
      <c r="T98" s="101"/>
      <c r="U98" s="256"/>
      <c r="V98" s="255"/>
      <c r="W98" s="101"/>
      <c r="X98" s="101"/>
      <c r="Y98" s="256"/>
      <c r="Z98" s="257"/>
      <c r="AA98" s="256"/>
      <c r="AB98" s="199"/>
      <c r="AC98" s="198"/>
      <c r="AD98" s="104"/>
      <c r="AE98" s="105"/>
      <c r="AF98" s="197"/>
      <c r="AG98" s="196"/>
      <c r="AH98" s="106"/>
      <c r="AI98" s="27"/>
      <c r="AJ98" s="195"/>
      <c r="AK98" s="195"/>
      <c r="AL98" s="194"/>
    </row>
    <row r="99" spans="1:46" ht="21.95" customHeight="1">
      <c r="A99" s="134"/>
      <c r="B99" s="204"/>
      <c r="C99" s="100"/>
      <c r="D99" s="101"/>
      <c r="E99" s="203"/>
      <c r="F99" s="202"/>
      <c r="G99" s="102"/>
      <c r="H99" s="103"/>
      <c r="I99" s="102"/>
      <c r="J99" s="122"/>
      <c r="K99" s="201"/>
      <c r="L99" s="102"/>
      <c r="M99" s="125"/>
      <c r="N99" s="200"/>
      <c r="O99" s="129"/>
      <c r="P99" s="130"/>
      <c r="Q99" s="254"/>
      <c r="R99" s="255"/>
      <c r="S99" s="101"/>
      <c r="T99" s="101"/>
      <c r="U99" s="256"/>
      <c r="V99" s="255"/>
      <c r="W99" s="101"/>
      <c r="X99" s="101"/>
      <c r="Y99" s="256"/>
      <c r="Z99" s="257"/>
      <c r="AA99" s="256"/>
      <c r="AB99" s="199"/>
      <c r="AC99" s="198"/>
      <c r="AD99" s="104"/>
      <c r="AE99" s="105"/>
      <c r="AF99" s="197"/>
      <c r="AG99" s="196"/>
      <c r="AH99" s="106"/>
      <c r="AI99" s="27"/>
      <c r="AJ99" s="195"/>
      <c r="AK99" s="195"/>
      <c r="AL99" s="194"/>
    </row>
    <row r="100" spans="1:46" ht="21.95" customHeight="1">
      <c r="A100" s="134"/>
      <c r="B100" s="204"/>
      <c r="C100" s="100"/>
      <c r="D100" s="101"/>
      <c r="E100" s="203"/>
      <c r="F100" s="202"/>
      <c r="G100" s="102"/>
      <c r="H100" s="103"/>
      <c r="I100" s="102"/>
      <c r="J100" s="122"/>
      <c r="K100" s="201"/>
      <c r="L100" s="102"/>
      <c r="M100" s="125"/>
      <c r="N100" s="200"/>
      <c r="O100" s="129"/>
      <c r="P100" s="130"/>
      <c r="Q100" s="254"/>
      <c r="R100" s="255"/>
      <c r="S100" s="101"/>
      <c r="T100" s="101"/>
      <c r="U100" s="256"/>
      <c r="V100" s="255"/>
      <c r="W100" s="101"/>
      <c r="X100" s="101"/>
      <c r="Y100" s="256"/>
      <c r="Z100" s="257"/>
      <c r="AA100" s="256"/>
      <c r="AB100" s="199"/>
      <c r="AC100" s="198"/>
      <c r="AD100" s="104"/>
      <c r="AE100" s="105"/>
      <c r="AF100" s="197"/>
      <c r="AG100" s="196"/>
      <c r="AH100" s="106"/>
      <c r="AI100" s="27"/>
      <c r="AJ100" s="195"/>
      <c r="AK100" s="195"/>
      <c r="AL100" s="194"/>
      <c r="AT100" s="78"/>
    </row>
    <row r="101" spans="1:46" ht="21.95" customHeight="1">
      <c r="A101" s="134"/>
      <c r="B101" s="204"/>
      <c r="C101" s="100"/>
      <c r="D101" s="101"/>
      <c r="E101" s="203"/>
      <c r="F101" s="202"/>
      <c r="G101" s="102"/>
      <c r="H101" s="103"/>
      <c r="I101" s="102"/>
      <c r="J101" s="122"/>
      <c r="K101" s="201"/>
      <c r="L101" s="102"/>
      <c r="M101" s="125"/>
      <c r="N101" s="200"/>
      <c r="O101" s="129"/>
      <c r="P101" s="130"/>
      <c r="Q101" s="254"/>
      <c r="R101" s="255"/>
      <c r="S101" s="101"/>
      <c r="T101" s="101"/>
      <c r="U101" s="256"/>
      <c r="V101" s="255"/>
      <c r="W101" s="101"/>
      <c r="X101" s="101"/>
      <c r="Y101" s="256"/>
      <c r="Z101" s="257"/>
      <c r="AA101" s="256"/>
      <c r="AB101" s="199"/>
      <c r="AC101" s="198"/>
      <c r="AD101" s="104"/>
      <c r="AE101" s="105"/>
      <c r="AF101" s="197"/>
      <c r="AG101" s="196"/>
      <c r="AH101" s="106"/>
      <c r="AI101" s="27"/>
      <c r="AJ101" s="195"/>
      <c r="AK101" s="195"/>
      <c r="AL101" s="194"/>
      <c r="AT101" s="78"/>
    </row>
    <row r="102" spans="1:46" ht="21.95" customHeight="1">
      <c r="A102" s="134"/>
      <c r="B102" s="204"/>
      <c r="C102" s="100"/>
      <c r="D102" s="101"/>
      <c r="E102" s="203"/>
      <c r="F102" s="202"/>
      <c r="G102" s="102"/>
      <c r="H102" s="103"/>
      <c r="I102" s="102"/>
      <c r="J102" s="122"/>
      <c r="K102" s="201"/>
      <c r="L102" s="102"/>
      <c r="M102" s="125"/>
      <c r="N102" s="200"/>
      <c r="O102" s="129"/>
      <c r="P102" s="130"/>
      <c r="Q102" s="254"/>
      <c r="R102" s="255"/>
      <c r="S102" s="101"/>
      <c r="T102" s="101"/>
      <c r="U102" s="256"/>
      <c r="V102" s="255"/>
      <c r="W102" s="101"/>
      <c r="X102" s="101"/>
      <c r="Y102" s="256"/>
      <c r="Z102" s="257"/>
      <c r="AA102" s="256"/>
      <c r="AB102" s="199"/>
      <c r="AC102" s="198"/>
      <c r="AD102" s="104"/>
      <c r="AE102" s="105"/>
      <c r="AF102" s="197"/>
      <c r="AG102" s="196"/>
      <c r="AH102" s="106"/>
      <c r="AI102" s="27"/>
      <c r="AJ102" s="195"/>
      <c r="AK102" s="195"/>
      <c r="AL102" s="194"/>
    </row>
    <row r="103" spans="1:46" ht="21.95" customHeight="1">
      <c r="A103" s="134"/>
      <c r="B103" s="204"/>
      <c r="C103" s="100"/>
      <c r="D103" s="101"/>
      <c r="E103" s="203"/>
      <c r="F103" s="202"/>
      <c r="G103" s="102"/>
      <c r="H103" s="103"/>
      <c r="I103" s="102"/>
      <c r="J103" s="122"/>
      <c r="K103" s="201"/>
      <c r="L103" s="102"/>
      <c r="M103" s="125"/>
      <c r="N103" s="200"/>
      <c r="O103" s="129"/>
      <c r="P103" s="130"/>
      <c r="Q103" s="254"/>
      <c r="R103" s="255"/>
      <c r="S103" s="101"/>
      <c r="T103" s="101"/>
      <c r="U103" s="256"/>
      <c r="V103" s="255"/>
      <c r="W103" s="101"/>
      <c r="X103" s="101"/>
      <c r="Y103" s="256"/>
      <c r="Z103" s="257"/>
      <c r="AA103" s="256"/>
      <c r="AB103" s="199"/>
      <c r="AC103" s="198"/>
      <c r="AD103" s="104"/>
      <c r="AE103" s="105"/>
      <c r="AF103" s="197"/>
      <c r="AG103" s="196"/>
      <c r="AH103" s="106"/>
      <c r="AI103" s="27"/>
      <c r="AJ103" s="195"/>
      <c r="AK103" s="195"/>
      <c r="AL103" s="194"/>
    </row>
    <row r="104" spans="1:46" ht="22.9" customHeight="1" thickBot="1">
      <c r="A104" s="136"/>
      <c r="B104" s="193"/>
      <c r="C104" s="137"/>
      <c r="D104" s="138"/>
      <c r="E104" s="192"/>
      <c r="F104" s="191"/>
      <c r="G104" s="139"/>
      <c r="H104" s="140"/>
      <c r="I104" s="139"/>
      <c r="J104" s="141"/>
      <c r="K104" s="190"/>
      <c r="L104" s="139"/>
      <c r="M104" s="142"/>
      <c r="N104" s="189"/>
      <c r="O104" s="143"/>
      <c r="P104" s="144"/>
      <c r="Q104" s="269"/>
      <c r="R104" s="259"/>
      <c r="S104" s="260"/>
      <c r="T104" s="138"/>
      <c r="U104" s="270"/>
      <c r="V104" s="271"/>
      <c r="W104" s="272"/>
      <c r="X104" s="138"/>
      <c r="Y104" s="270"/>
      <c r="Z104" s="273"/>
      <c r="AA104" s="270"/>
      <c r="AB104" s="188"/>
      <c r="AC104" s="187"/>
      <c r="AD104" s="145"/>
      <c r="AE104" s="146"/>
      <c r="AF104" s="186"/>
      <c r="AG104" s="185"/>
      <c r="AH104" s="147"/>
      <c r="AI104" s="30"/>
      <c r="AJ104" s="184"/>
      <c r="AK104" s="184"/>
      <c r="AL104" s="216"/>
    </row>
    <row r="105" spans="1:46" ht="21.95" customHeight="1">
      <c r="A105" s="133"/>
      <c r="B105" s="215"/>
      <c r="C105" s="107"/>
      <c r="D105" s="108"/>
      <c r="E105" s="214"/>
      <c r="F105" s="213"/>
      <c r="G105" s="109"/>
      <c r="H105" s="110"/>
      <c r="I105" s="109"/>
      <c r="J105" s="121"/>
      <c r="K105" s="212"/>
      <c r="L105" s="109"/>
      <c r="M105" s="124"/>
      <c r="N105" s="211"/>
      <c r="O105" s="127"/>
      <c r="P105" s="128"/>
      <c r="Q105" s="247"/>
      <c r="R105" s="266"/>
      <c r="S105" s="108"/>
      <c r="T105" s="108"/>
      <c r="U105" s="250"/>
      <c r="V105" s="266"/>
      <c r="W105" s="251"/>
      <c r="X105" s="108"/>
      <c r="Y105" s="250"/>
      <c r="Z105" s="252"/>
      <c r="AA105" s="250"/>
      <c r="AB105" s="210"/>
      <c r="AC105" s="209"/>
      <c r="AD105" s="111"/>
      <c r="AE105" s="112"/>
      <c r="AF105" s="208"/>
      <c r="AG105" s="207"/>
      <c r="AH105" s="113"/>
      <c r="AI105" s="28"/>
      <c r="AJ105" s="206"/>
      <c r="AK105" s="206"/>
      <c r="AL105" s="205"/>
    </row>
    <row r="106" spans="1:46" ht="21.95" customHeight="1">
      <c r="A106" s="134"/>
      <c r="B106" s="204"/>
      <c r="C106" s="100"/>
      <c r="D106" s="101"/>
      <c r="E106" s="203"/>
      <c r="F106" s="202"/>
      <c r="G106" s="102"/>
      <c r="H106" s="103"/>
      <c r="I106" s="102"/>
      <c r="J106" s="122"/>
      <c r="K106" s="201"/>
      <c r="L106" s="102"/>
      <c r="M106" s="125"/>
      <c r="N106" s="200"/>
      <c r="O106" s="129"/>
      <c r="P106" s="130"/>
      <c r="Q106" s="254"/>
      <c r="R106" s="255"/>
      <c r="S106" s="101"/>
      <c r="T106" s="101"/>
      <c r="U106" s="256"/>
      <c r="V106" s="255"/>
      <c r="W106" s="101"/>
      <c r="X106" s="101"/>
      <c r="Y106" s="256"/>
      <c r="Z106" s="257"/>
      <c r="AA106" s="256"/>
      <c r="AB106" s="199"/>
      <c r="AC106" s="198"/>
      <c r="AD106" s="104"/>
      <c r="AE106" s="105"/>
      <c r="AF106" s="197"/>
      <c r="AG106" s="196"/>
      <c r="AH106" s="106"/>
      <c r="AI106" s="27"/>
      <c r="AJ106" s="195"/>
      <c r="AK106" s="195"/>
      <c r="AL106" s="194"/>
    </row>
    <row r="107" spans="1:46" ht="21.95" customHeight="1">
      <c r="A107" s="134"/>
      <c r="B107" s="204"/>
      <c r="C107" s="100"/>
      <c r="D107" s="101"/>
      <c r="E107" s="203"/>
      <c r="F107" s="202"/>
      <c r="G107" s="102"/>
      <c r="H107" s="103"/>
      <c r="I107" s="102"/>
      <c r="J107" s="122"/>
      <c r="K107" s="201"/>
      <c r="L107" s="102"/>
      <c r="M107" s="125"/>
      <c r="N107" s="200"/>
      <c r="O107" s="129"/>
      <c r="P107" s="130"/>
      <c r="Q107" s="254"/>
      <c r="R107" s="255"/>
      <c r="S107" s="101"/>
      <c r="T107" s="101"/>
      <c r="U107" s="256"/>
      <c r="V107" s="255"/>
      <c r="W107" s="101"/>
      <c r="X107" s="101"/>
      <c r="Y107" s="256"/>
      <c r="Z107" s="257"/>
      <c r="AA107" s="256"/>
      <c r="AB107" s="199"/>
      <c r="AC107" s="198"/>
      <c r="AD107" s="104"/>
      <c r="AE107" s="105"/>
      <c r="AF107" s="197"/>
      <c r="AG107" s="196"/>
      <c r="AH107" s="106"/>
      <c r="AI107" s="27"/>
      <c r="AJ107" s="195"/>
      <c r="AK107" s="195"/>
      <c r="AL107" s="194"/>
    </row>
    <row r="108" spans="1:46" ht="21.95" customHeight="1">
      <c r="A108" s="134"/>
      <c r="B108" s="204"/>
      <c r="C108" s="100"/>
      <c r="D108" s="101"/>
      <c r="E108" s="203"/>
      <c r="F108" s="202"/>
      <c r="G108" s="102"/>
      <c r="H108" s="103"/>
      <c r="I108" s="102"/>
      <c r="J108" s="122"/>
      <c r="K108" s="201"/>
      <c r="L108" s="102"/>
      <c r="M108" s="125"/>
      <c r="N108" s="200"/>
      <c r="O108" s="129"/>
      <c r="P108" s="130"/>
      <c r="Q108" s="254"/>
      <c r="R108" s="255"/>
      <c r="S108" s="101"/>
      <c r="T108" s="101"/>
      <c r="U108" s="256"/>
      <c r="V108" s="255"/>
      <c r="W108" s="101"/>
      <c r="X108" s="101"/>
      <c r="Y108" s="256"/>
      <c r="Z108" s="257"/>
      <c r="AA108" s="256"/>
      <c r="AB108" s="199"/>
      <c r="AC108" s="198"/>
      <c r="AD108" s="104"/>
      <c r="AE108" s="105"/>
      <c r="AF108" s="197"/>
      <c r="AG108" s="196"/>
      <c r="AH108" s="106"/>
      <c r="AI108" s="27"/>
      <c r="AJ108" s="195"/>
      <c r="AK108" s="195"/>
      <c r="AL108" s="194"/>
    </row>
    <row r="109" spans="1:46" ht="21.95" customHeight="1">
      <c r="A109" s="134"/>
      <c r="B109" s="204"/>
      <c r="C109" s="100"/>
      <c r="D109" s="101"/>
      <c r="E109" s="203"/>
      <c r="F109" s="202"/>
      <c r="G109" s="102"/>
      <c r="H109" s="103"/>
      <c r="I109" s="102"/>
      <c r="J109" s="122"/>
      <c r="K109" s="201"/>
      <c r="L109" s="102"/>
      <c r="M109" s="125"/>
      <c r="N109" s="200"/>
      <c r="O109" s="129"/>
      <c r="P109" s="130"/>
      <c r="Q109" s="254"/>
      <c r="R109" s="255"/>
      <c r="S109" s="101"/>
      <c r="T109" s="101"/>
      <c r="U109" s="256"/>
      <c r="V109" s="255"/>
      <c r="W109" s="101"/>
      <c r="X109" s="101"/>
      <c r="Y109" s="256"/>
      <c r="Z109" s="257"/>
      <c r="AA109" s="256"/>
      <c r="AB109" s="199"/>
      <c r="AC109" s="198"/>
      <c r="AD109" s="104"/>
      <c r="AE109" s="105"/>
      <c r="AF109" s="197"/>
      <c r="AG109" s="196"/>
      <c r="AH109" s="106"/>
      <c r="AI109" s="27"/>
      <c r="AJ109" s="195"/>
      <c r="AK109" s="195"/>
      <c r="AL109" s="194"/>
    </row>
    <row r="110" spans="1:46" ht="21.95" customHeight="1">
      <c r="A110" s="134"/>
      <c r="B110" s="204"/>
      <c r="C110" s="100"/>
      <c r="D110" s="101"/>
      <c r="E110" s="203"/>
      <c r="F110" s="202"/>
      <c r="G110" s="102"/>
      <c r="H110" s="103"/>
      <c r="I110" s="102"/>
      <c r="J110" s="122"/>
      <c r="K110" s="201"/>
      <c r="L110" s="102"/>
      <c r="M110" s="125"/>
      <c r="N110" s="200"/>
      <c r="O110" s="129"/>
      <c r="P110" s="130"/>
      <c r="Q110" s="254"/>
      <c r="R110" s="255"/>
      <c r="S110" s="101"/>
      <c r="T110" s="101"/>
      <c r="U110" s="256"/>
      <c r="V110" s="255"/>
      <c r="W110" s="101"/>
      <c r="X110" s="101"/>
      <c r="Y110" s="256"/>
      <c r="Z110" s="257"/>
      <c r="AA110" s="256"/>
      <c r="AB110" s="199"/>
      <c r="AC110" s="198"/>
      <c r="AD110" s="104"/>
      <c r="AE110" s="105"/>
      <c r="AF110" s="197"/>
      <c r="AG110" s="196"/>
      <c r="AH110" s="106"/>
      <c r="AI110" s="27"/>
      <c r="AJ110" s="195"/>
      <c r="AK110" s="195"/>
      <c r="AL110" s="194"/>
      <c r="AT110" s="78"/>
    </row>
    <row r="111" spans="1:46" ht="21.95" customHeight="1">
      <c r="A111" s="134"/>
      <c r="B111" s="204"/>
      <c r="C111" s="100"/>
      <c r="D111" s="101"/>
      <c r="E111" s="203"/>
      <c r="F111" s="202"/>
      <c r="G111" s="102"/>
      <c r="H111" s="103"/>
      <c r="I111" s="102"/>
      <c r="J111" s="122"/>
      <c r="K111" s="201"/>
      <c r="L111" s="102"/>
      <c r="M111" s="125"/>
      <c r="N111" s="200"/>
      <c r="O111" s="129"/>
      <c r="P111" s="130"/>
      <c r="Q111" s="254"/>
      <c r="R111" s="255"/>
      <c r="S111" s="101"/>
      <c r="T111" s="101"/>
      <c r="U111" s="256"/>
      <c r="V111" s="255"/>
      <c r="W111" s="101"/>
      <c r="X111" s="101"/>
      <c r="Y111" s="256"/>
      <c r="Z111" s="257"/>
      <c r="AA111" s="256"/>
      <c r="AB111" s="199"/>
      <c r="AC111" s="198"/>
      <c r="AD111" s="104"/>
      <c r="AE111" s="105"/>
      <c r="AF111" s="197"/>
      <c r="AG111" s="196"/>
      <c r="AH111" s="106"/>
      <c r="AI111" s="27"/>
      <c r="AJ111" s="195"/>
      <c r="AK111" s="195"/>
      <c r="AL111" s="194"/>
      <c r="AT111" s="78"/>
    </row>
    <row r="112" spans="1:46" ht="21.95" customHeight="1">
      <c r="A112" s="134"/>
      <c r="B112" s="204"/>
      <c r="C112" s="100"/>
      <c r="D112" s="101"/>
      <c r="E112" s="203"/>
      <c r="F112" s="202"/>
      <c r="G112" s="102"/>
      <c r="H112" s="103"/>
      <c r="I112" s="102"/>
      <c r="J112" s="122"/>
      <c r="K112" s="201"/>
      <c r="L112" s="102"/>
      <c r="M112" s="125"/>
      <c r="N112" s="200"/>
      <c r="O112" s="129"/>
      <c r="P112" s="130"/>
      <c r="Q112" s="254"/>
      <c r="R112" s="255"/>
      <c r="S112" s="101"/>
      <c r="T112" s="101"/>
      <c r="U112" s="256"/>
      <c r="V112" s="255"/>
      <c r="W112" s="101"/>
      <c r="X112" s="101"/>
      <c r="Y112" s="256"/>
      <c r="Z112" s="257"/>
      <c r="AA112" s="256"/>
      <c r="AB112" s="199"/>
      <c r="AC112" s="198"/>
      <c r="AD112" s="104"/>
      <c r="AE112" s="105"/>
      <c r="AF112" s="197"/>
      <c r="AG112" s="196"/>
      <c r="AH112" s="106"/>
      <c r="AI112" s="27"/>
      <c r="AJ112" s="195"/>
      <c r="AK112" s="195"/>
      <c r="AL112" s="194"/>
    </row>
    <row r="113" spans="1:46" ht="21.95" customHeight="1">
      <c r="A113" s="134"/>
      <c r="B113" s="204"/>
      <c r="C113" s="100"/>
      <c r="D113" s="101"/>
      <c r="E113" s="203"/>
      <c r="F113" s="202"/>
      <c r="G113" s="102"/>
      <c r="H113" s="103"/>
      <c r="I113" s="102"/>
      <c r="J113" s="122"/>
      <c r="K113" s="201"/>
      <c r="L113" s="102"/>
      <c r="M113" s="125"/>
      <c r="N113" s="200"/>
      <c r="O113" s="129"/>
      <c r="P113" s="130"/>
      <c r="Q113" s="254"/>
      <c r="R113" s="255"/>
      <c r="S113" s="101"/>
      <c r="T113" s="101"/>
      <c r="U113" s="256"/>
      <c r="V113" s="255"/>
      <c r="W113" s="101"/>
      <c r="X113" s="101"/>
      <c r="Y113" s="256"/>
      <c r="Z113" s="257"/>
      <c r="AA113" s="256"/>
      <c r="AB113" s="199"/>
      <c r="AC113" s="198"/>
      <c r="AD113" s="104"/>
      <c r="AE113" s="105"/>
      <c r="AF113" s="197"/>
      <c r="AG113" s="196"/>
      <c r="AH113" s="106"/>
      <c r="AI113" s="27"/>
      <c r="AJ113" s="195"/>
      <c r="AK113" s="195"/>
      <c r="AL113" s="194"/>
    </row>
    <row r="114" spans="1:46" ht="22.9" customHeight="1" thickBot="1">
      <c r="A114" s="135"/>
      <c r="B114" s="221"/>
      <c r="C114" s="114"/>
      <c r="D114" s="115"/>
      <c r="E114" s="220"/>
      <c r="F114" s="219"/>
      <c r="G114" s="116"/>
      <c r="H114" s="117"/>
      <c r="I114" s="116"/>
      <c r="J114" s="123"/>
      <c r="K114" s="218"/>
      <c r="L114" s="116"/>
      <c r="M114" s="126"/>
      <c r="N114" s="217"/>
      <c r="O114" s="131"/>
      <c r="P114" s="132"/>
      <c r="Q114" s="258"/>
      <c r="R114" s="259"/>
      <c r="S114" s="260"/>
      <c r="T114" s="115"/>
      <c r="U114" s="264"/>
      <c r="V114" s="262"/>
      <c r="W114" s="263"/>
      <c r="X114" s="115"/>
      <c r="Y114" s="264"/>
      <c r="Z114" s="265"/>
      <c r="AA114" s="264"/>
      <c r="AB114" s="188"/>
      <c r="AC114" s="187"/>
      <c r="AD114" s="145"/>
      <c r="AE114" s="146"/>
      <c r="AF114" s="186"/>
      <c r="AG114" s="185"/>
      <c r="AH114" s="147"/>
      <c r="AI114" s="30"/>
      <c r="AJ114" s="184"/>
      <c r="AK114" s="184"/>
      <c r="AL114" s="216"/>
    </row>
    <row r="115" spans="1:46" ht="21.95" customHeight="1">
      <c r="A115" s="133"/>
      <c r="B115" s="215"/>
      <c r="C115" s="107"/>
      <c r="D115" s="108"/>
      <c r="E115" s="214"/>
      <c r="F115" s="213"/>
      <c r="G115" s="109"/>
      <c r="H115" s="110"/>
      <c r="I115" s="109"/>
      <c r="J115" s="121"/>
      <c r="K115" s="212"/>
      <c r="L115" s="109"/>
      <c r="M115" s="124"/>
      <c r="N115" s="211"/>
      <c r="O115" s="127"/>
      <c r="P115" s="128"/>
      <c r="Q115" s="247"/>
      <c r="R115" s="266"/>
      <c r="S115" s="108"/>
      <c r="T115" s="108"/>
      <c r="U115" s="250"/>
      <c r="V115" s="266"/>
      <c r="W115" s="251"/>
      <c r="X115" s="108"/>
      <c r="Y115" s="250"/>
      <c r="Z115" s="252"/>
      <c r="AA115" s="250"/>
      <c r="AB115" s="210"/>
      <c r="AC115" s="209"/>
      <c r="AD115" s="111"/>
      <c r="AE115" s="112"/>
      <c r="AF115" s="208"/>
      <c r="AG115" s="207"/>
      <c r="AH115" s="113"/>
      <c r="AI115" s="28"/>
      <c r="AJ115" s="206"/>
      <c r="AK115" s="206"/>
      <c r="AL115" s="205"/>
    </row>
    <row r="116" spans="1:46" ht="21.95" customHeight="1">
      <c r="A116" s="134"/>
      <c r="B116" s="204"/>
      <c r="C116" s="100"/>
      <c r="D116" s="101"/>
      <c r="E116" s="203"/>
      <c r="F116" s="202"/>
      <c r="G116" s="102"/>
      <c r="H116" s="103"/>
      <c r="I116" s="102"/>
      <c r="J116" s="122"/>
      <c r="K116" s="201"/>
      <c r="L116" s="102"/>
      <c r="M116" s="125"/>
      <c r="N116" s="200"/>
      <c r="O116" s="129"/>
      <c r="P116" s="130"/>
      <c r="Q116" s="254" t="s">
        <v>73</v>
      </c>
      <c r="R116" s="255"/>
      <c r="S116" s="101"/>
      <c r="T116" s="101"/>
      <c r="U116" s="256"/>
      <c r="V116" s="255"/>
      <c r="W116" s="101"/>
      <c r="X116" s="101"/>
      <c r="Y116" s="256"/>
      <c r="Z116" s="257"/>
      <c r="AA116" s="256"/>
      <c r="AB116" s="199"/>
      <c r="AC116" s="198"/>
      <c r="AD116" s="104"/>
      <c r="AE116" s="105"/>
      <c r="AF116" s="197"/>
      <c r="AG116" s="196"/>
      <c r="AH116" s="106"/>
      <c r="AI116" s="27"/>
      <c r="AJ116" s="195"/>
      <c r="AK116" s="195"/>
      <c r="AL116" s="194"/>
    </row>
    <row r="117" spans="1:46" ht="21.95" customHeight="1">
      <c r="A117" s="134"/>
      <c r="B117" s="204"/>
      <c r="C117" s="100"/>
      <c r="D117" s="101"/>
      <c r="E117" s="203"/>
      <c r="F117" s="202"/>
      <c r="G117" s="102"/>
      <c r="H117" s="103"/>
      <c r="I117" s="102"/>
      <c r="J117" s="122"/>
      <c r="K117" s="201"/>
      <c r="L117" s="102"/>
      <c r="M117" s="125"/>
      <c r="N117" s="200"/>
      <c r="O117" s="129"/>
      <c r="P117" s="130"/>
      <c r="Q117" s="254" t="s">
        <v>73</v>
      </c>
      <c r="R117" s="255"/>
      <c r="S117" s="101"/>
      <c r="T117" s="101"/>
      <c r="U117" s="256"/>
      <c r="V117" s="255"/>
      <c r="W117" s="101"/>
      <c r="X117" s="101"/>
      <c r="Y117" s="256"/>
      <c r="Z117" s="257"/>
      <c r="AA117" s="256"/>
      <c r="AB117" s="199"/>
      <c r="AC117" s="198"/>
      <c r="AD117" s="104"/>
      <c r="AE117" s="105"/>
      <c r="AF117" s="197"/>
      <c r="AG117" s="196"/>
      <c r="AH117" s="106"/>
      <c r="AI117" s="27"/>
      <c r="AJ117" s="195"/>
      <c r="AK117" s="195"/>
      <c r="AL117" s="194"/>
    </row>
    <row r="118" spans="1:46" ht="21.95" customHeight="1">
      <c r="A118" s="134"/>
      <c r="B118" s="204"/>
      <c r="C118" s="100"/>
      <c r="D118" s="101"/>
      <c r="E118" s="203"/>
      <c r="F118" s="202"/>
      <c r="G118" s="102"/>
      <c r="H118" s="103"/>
      <c r="I118" s="102"/>
      <c r="J118" s="122"/>
      <c r="K118" s="201"/>
      <c r="L118" s="102"/>
      <c r="M118" s="125"/>
      <c r="N118" s="200"/>
      <c r="O118" s="129"/>
      <c r="P118" s="130"/>
      <c r="Q118" s="254" t="s">
        <v>73</v>
      </c>
      <c r="R118" s="255"/>
      <c r="S118" s="101"/>
      <c r="T118" s="101"/>
      <c r="U118" s="256"/>
      <c r="V118" s="255"/>
      <c r="W118" s="101"/>
      <c r="X118" s="101"/>
      <c r="Y118" s="256"/>
      <c r="Z118" s="257"/>
      <c r="AA118" s="256"/>
      <c r="AB118" s="199"/>
      <c r="AC118" s="198"/>
      <c r="AD118" s="104"/>
      <c r="AE118" s="105"/>
      <c r="AF118" s="197"/>
      <c r="AG118" s="196"/>
      <c r="AH118" s="106"/>
      <c r="AI118" s="27"/>
      <c r="AJ118" s="195"/>
      <c r="AK118" s="195"/>
      <c r="AL118" s="194"/>
    </row>
    <row r="119" spans="1:46" ht="21.95" customHeight="1">
      <c r="A119" s="134"/>
      <c r="B119" s="204"/>
      <c r="C119" s="100"/>
      <c r="D119" s="101"/>
      <c r="E119" s="203"/>
      <c r="F119" s="202"/>
      <c r="G119" s="102"/>
      <c r="H119" s="103"/>
      <c r="I119" s="102"/>
      <c r="J119" s="122"/>
      <c r="K119" s="201"/>
      <c r="L119" s="102"/>
      <c r="M119" s="125"/>
      <c r="N119" s="200"/>
      <c r="O119" s="129"/>
      <c r="P119" s="130"/>
      <c r="Q119" s="254" t="s">
        <v>73</v>
      </c>
      <c r="R119" s="255"/>
      <c r="S119" s="101"/>
      <c r="T119" s="101"/>
      <c r="U119" s="256"/>
      <c r="V119" s="255"/>
      <c r="W119" s="101"/>
      <c r="X119" s="101"/>
      <c r="Y119" s="256"/>
      <c r="Z119" s="257"/>
      <c r="AA119" s="256"/>
      <c r="AB119" s="199"/>
      <c r="AC119" s="198"/>
      <c r="AD119" s="104"/>
      <c r="AE119" s="105"/>
      <c r="AF119" s="197"/>
      <c r="AG119" s="196"/>
      <c r="AH119" s="106"/>
      <c r="AI119" s="27"/>
      <c r="AJ119" s="195"/>
      <c r="AK119" s="195"/>
      <c r="AL119" s="194"/>
    </row>
    <row r="120" spans="1:46" ht="21.95" customHeight="1">
      <c r="A120" s="134"/>
      <c r="B120" s="204"/>
      <c r="C120" s="100"/>
      <c r="D120" s="101"/>
      <c r="E120" s="203"/>
      <c r="F120" s="202"/>
      <c r="G120" s="102"/>
      <c r="H120" s="103"/>
      <c r="I120" s="102"/>
      <c r="J120" s="122"/>
      <c r="K120" s="201"/>
      <c r="L120" s="102"/>
      <c r="M120" s="125"/>
      <c r="N120" s="200"/>
      <c r="O120" s="129"/>
      <c r="P120" s="130"/>
      <c r="Q120" s="254" t="s">
        <v>73</v>
      </c>
      <c r="R120" s="255"/>
      <c r="S120" s="101"/>
      <c r="T120" s="101"/>
      <c r="U120" s="256"/>
      <c r="V120" s="255"/>
      <c r="W120" s="101"/>
      <c r="X120" s="101"/>
      <c r="Y120" s="256"/>
      <c r="Z120" s="257"/>
      <c r="AA120" s="256"/>
      <c r="AB120" s="199"/>
      <c r="AC120" s="198"/>
      <c r="AD120" s="104"/>
      <c r="AE120" s="105"/>
      <c r="AF120" s="197"/>
      <c r="AG120" s="196"/>
      <c r="AH120" s="106"/>
      <c r="AI120" s="27"/>
      <c r="AJ120" s="195"/>
      <c r="AK120" s="195"/>
      <c r="AL120" s="194"/>
      <c r="AT120" s="78"/>
    </row>
    <row r="121" spans="1:46" ht="21.95" customHeight="1">
      <c r="A121" s="134"/>
      <c r="B121" s="204"/>
      <c r="C121" s="100"/>
      <c r="D121" s="101"/>
      <c r="E121" s="203"/>
      <c r="F121" s="202"/>
      <c r="G121" s="102"/>
      <c r="H121" s="103"/>
      <c r="I121" s="102"/>
      <c r="J121" s="122"/>
      <c r="K121" s="201"/>
      <c r="L121" s="102"/>
      <c r="M121" s="125"/>
      <c r="N121" s="200"/>
      <c r="O121" s="129"/>
      <c r="P121" s="130"/>
      <c r="Q121" s="254" t="s">
        <v>73</v>
      </c>
      <c r="R121" s="255"/>
      <c r="S121" s="101"/>
      <c r="T121" s="101"/>
      <c r="U121" s="256"/>
      <c r="V121" s="255"/>
      <c r="W121" s="101"/>
      <c r="X121" s="101"/>
      <c r="Y121" s="256"/>
      <c r="Z121" s="257"/>
      <c r="AA121" s="256"/>
      <c r="AB121" s="199"/>
      <c r="AC121" s="198"/>
      <c r="AD121" s="104"/>
      <c r="AE121" s="105"/>
      <c r="AF121" s="197"/>
      <c r="AG121" s="196"/>
      <c r="AH121" s="106"/>
      <c r="AI121" s="27"/>
      <c r="AJ121" s="195"/>
      <c r="AK121" s="195"/>
      <c r="AL121" s="194"/>
      <c r="AT121" s="78"/>
    </row>
    <row r="122" spans="1:46" ht="21.95" customHeight="1">
      <c r="A122" s="134"/>
      <c r="B122" s="204"/>
      <c r="C122" s="100"/>
      <c r="D122" s="101"/>
      <c r="E122" s="203"/>
      <c r="F122" s="202"/>
      <c r="G122" s="102"/>
      <c r="H122" s="103"/>
      <c r="I122" s="102"/>
      <c r="J122" s="122"/>
      <c r="K122" s="201"/>
      <c r="L122" s="102"/>
      <c r="M122" s="125"/>
      <c r="N122" s="200"/>
      <c r="O122" s="129"/>
      <c r="P122" s="130"/>
      <c r="Q122" s="254" t="s">
        <v>73</v>
      </c>
      <c r="R122" s="255"/>
      <c r="S122" s="101"/>
      <c r="T122" s="101"/>
      <c r="U122" s="256"/>
      <c r="V122" s="255"/>
      <c r="W122" s="101"/>
      <c r="X122" s="101"/>
      <c r="Y122" s="256"/>
      <c r="Z122" s="257"/>
      <c r="AA122" s="256"/>
      <c r="AB122" s="199"/>
      <c r="AC122" s="198"/>
      <c r="AD122" s="104"/>
      <c r="AE122" s="105"/>
      <c r="AF122" s="197"/>
      <c r="AG122" s="196"/>
      <c r="AH122" s="106"/>
      <c r="AI122" s="27"/>
      <c r="AJ122" s="195"/>
      <c r="AK122" s="195"/>
      <c r="AL122" s="194"/>
    </row>
    <row r="123" spans="1:46" ht="21.95" customHeight="1">
      <c r="A123" s="134"/>
      <c r="B123" s="204"/>
      <c r="C123" s="100"/>
      <c r="D123" s="101"/>
      <c r="E123" s="203"/>
      <c r="F123" s="202"/>
      <c r="G123" s="102"/>
      <c r="H123" s="103"/>
      <c r="I123" s="102"/>
      <c r="J123" s="122"/>
      <c r="K123" s="201"/>
      <c r="L123" s="102"/>
      <c r="M123" s="125"/>
      <c r="N123" s="200"/>
      <c r="O123" s="129"/>
      <c r="P123" s="130"/>
      <c r="Q123" s="254" t="s">
        <v>73</v>
      </c>
      <c r="R123" s="255"/>
      <c r="S123" s="101"/>
      <c r="T123" s="101"/>
      <c r="U123" s="256"/>
      <c r="V123" s="255"/>
      <c r="W123" s="101"/>
      <c r="X123" s="101"/>
      <c r="Y123" s="256"/>
      <c r="Z123" s="257"/>
      <c r="AA123" s="256"/>
      <c r="AB123" s="199"/>
      <c r="AC123" s="198"/>
      <c r="AD123" s="104"/>
      <c r="AE123" s="105"/>
      <c r="AF123" s="197"/>
      <c r="AG123" s="196"/>
      <c r="AH123" s="106"/>
      <c r="AI123" s="27"/>
      <c r="AJ123" s="195"/>
      <c r="AK123" s="195"/>
      <c r="AL123" s="194"/>
    </row>
    <row r="124" spans="1:46" ht="22.9" customHeight="1" thickBot="1">
      <c r="A124" s="136"/>
      <c r="B124" s="193"/>
      <c r="C124" s="137"/>
      <c r="D124" s="138"/>
      <c r="E124" s="192"/>
      <c r="F124" s="191"/>
      <c r="G124" s="139"/>
      <c r="H124" s="140"/>
      <c r="I124" s="139"/>
      <c r="J124" s="141"/>
      <c r="K124" s="190"/>
      <c r="L124" s="139"/>
      <c r="M124" s="142"/>
      <c r="N124" s="189"/>
      <c r="O124" s="143"/>
      <c r="P124" s="144"/>
      <c r="Q124" s="269" t="s">
        <v>73</v>
      </c>
      <c r="R124" s="259"/>
      <c r="S124" s="260"/>
      <c r="T124" s="138"/>
      <c r="U124" s="270"/>
      <c r="V124" s="271"/>
      <c r="W124" s="272"/>
      <c r="X124" s="138"/>
      <c r="Y124" s="270"/>
      <c r="Z124" s="273"/>
      <c r="AA124" s="270"/>
      <c r="AB124" s="188"/>
      <c r="AC124" s="187"/>
      <c r="AD124" s="145"/>
      <c r="AE124" s="146"/>
      <c r="AF124" s="186"/>
      <c r="AG124" s="185"/>
      <c r="AH124" s="147"/>
      <c r="AI124" s="30"/>
      <c r="AJ124" s="184"/>
      <c r="AK124" s="184"/>
      <c r="AL124" s="183"/>
    </row>
    <row r="125" spans="1:46" ht="21" customHeight="1">
      <c r="S125" s="82"/>
      <c r="T125" s="82"/>
      <c r="AL125" s="182"/>
    </row>
    <row r="126" spans="1:46" ht="21" customHeight="1">
      <c r="S126" s="82"/>
      <c r="T126" s="82"/>
    </row>
    <row r="127" spans="1:46" ht="21" customHeight="1">
      <c r="S127" s="82"/>
      <c r="T127" s="82"/>
    </row>
    <row r="128" spans="1:46" ht="21" customHeight="1">
      <c r="S128" s="82"/>
      <c r="T128" s="82"/>
    </row>
    <row r="129" spans="19:20" ht="21" customHeight="1">
      <c r="S129" s="82"/>
      <c r="T129" s="82"/>
    </row>
    <row r="130" spans="19:20" ht="21" customHeight="1">
      <c r="S130" s="82"/>
      <c r="T130" s="82"/>
    </row>
    <row r="131" spans="19:20" ht="21" customHeight="1">
      <c r="S131" s="82"/>
      <c r="T131" s="82"/>
    </row>
    <row r="132" spans="19:20" ht="21" customHeight="1">
      <c r="S132" s="82"/>
      <c r="T132" s="82"/>
    </row>
    <row r="133" spans="19:20" ht="21" customHeight="1">
      <c r="S133" s="82"/>
      <c r="T133" s="82"/>
    </row>
    <row r="134" spans="19:20" ht="21" customHeight="1">
      <c r="S134" s="82"/>
      <c r="T134" s="82"/>
    </row>
    <row r="135" spans="19:20" ht="21" customHeight="1">
      <c r="S135" s="82"/>
      <c r="T135" s="82"/>
    </row>
    <row r="136" spans="19:20" ht="21" customHeight="1">
      <c r="S136" s="82"/>
      <c r="T136" s="82"/>
    </row>
    <row r="137" spans="19:20" ht="21" customHeight="1">
      <c r="S137" s="82"/>
      <c r="T137" s="82"/>
    </row>
    <row r="138" spans="19:20" ht="21" customHeight="1">
      <c r="S138" s="82"/>
      <c r="T138" s="82"/>
    </row>
    <row r="139" spans="19:20" ht="21" customHeight="1">
      <c r="S139" s="82"/>
      <c r="T139" s="82"/>
    </row>
    <row r="140" spans="19:20" ht="21" customHeight="1">
      <c r="S140" s="82"/>
      <c r="T140" s="82"/>
    </row>
    <row r="141" spans="19:20" ht="21" customHeight="1">
      <c r="S141" s="82"/>
      <c r="T141" s="82"/>
    </row>
    <row r="142" spans="19:20" ht="21" customHeight="1">
      <c r="S142" s="82"/>
      <c r="T142" s="82"/>
    </row>
    <row r="143" spans="19:20" ht="21" customHeight="1">
      <c r="S143" s="82"/>
      <c r="T143" s="82"/>
    </row>
    <row r="144" spans="19:20" ht="21" customHeight="1">
      <c r="S144" s="82"/>
      <c r="T144" s="82"/>
    </row>
    <row r="145" spans="19:20" ht="21" customHeight="1">
      <c r="S145" s="82"/>
      <c r="T145" s="82"/>
    </row>
    <row r="146" spans="19:20" ht="21" customHeight="1">
      <c r="S146" s="82"/>
      <c r="T146" s="82"/>
    </row>
    <row r="147" spans="19:20" ht="21" customHeight="1">
      <c r="S147" s="82"/>
      <c r="T147" s="82"/>
    </row>
    <row r="148" spans="19:20" ht="21" customHeight="1">
      <c r="S148" s="82"/>
      <c r="T148" s="82"/>
    </row>
    <row r="149" spans="19:20" ht="21" customHeight="1">
      <c r="S149" s="82"/>
      <c r="T149" s="82"/>
    </row>
    <row r="150" spans="19:20" ht="21" customHeight="1">
      <c r="S150" s="82"/>
      <c r="T150" s="82"/>
    </row>
    <row r="151" spans="19:20" ht="21" customHeight="1">
      <c r="S151" s="82"/>
      <c r="T151" s="82"/>
    </row>
    <row r="152" spans="19:20" ht="21" customHeight="1">
      <c r="S152" s="82"/>
      <c r="T152" s="82"/>
    </row>
    <row r="153" spans="19:20" ht="21" customHeight="1">
      <c r="S153" s="82"/>
      <c r="T153" s="82"/>
    </row>
    <row r="154" spans="19:20" ht="21" customHeight="1">
      <c r="S154" s="82"/>
      <c r="T154" s="82"/>
    </row>
    <row r="155" spans="19:20" ht="21" customHeight="1">
      <c r="S155" s="82"/>
      <c r="T155" s="82"/>
    </row>
    <row r="156" spans="19:20" ht="21" customHeight="1">
      <c r="S156" s="82"/>
      <c r="T156" s="82"/>
    </row>
    <row r="157" spans="19:20" ht="21" customHeight="1">
      <c r="S157" s="82"/>
      <c r="T157" s="82"/>
    </row>
    <row r="158" spans="19:20" ht="21" customHeight="1">
      <c r="S158" s="82"/>
      <c r="T158" s="82"/>
    </row>
    <row r="159" spans="19:20" ht="21" customHeight="1">
      <c r="S159" s="82"/>
      <c r="T159" s="82"/>
    </row>
    <row r="160" spans="19:20" ht="21" customHeight="1">
      <c r="S160" s="82"/>
      <c r="T160" s="82"/>
    </row>
    <row r="161" spans="19:20" ht="21" customHeight="1">
      <c r="S161" s="82"/>
      <c r="T161" s="82"/>
    </row>
    <row r="162" spans="19:20" ht="21" customHeight="1">
      <c r="S162" s="82"/>
      <c r="T162" s="82"/>
    </row>
    <row r="163" spans="19:20" ht="21" customHeight="1">
      <c r="S163" s="82"/>
      <c r="T163" s="82"/>
    </row>
    <row r="164" spans="19:20" ht="21" customHeight="1">
      <c r="S164" s="82"/>
      <c r="T164" s="82"/>
    </row>
    <row r="165" spans="19:20" ht="21" customHeight="1">
      <c r="S165" s="82"/>
      <c r="T165" s="82"/>
    </row>
    <row r="166" spans="19:20" ht="21" customHeight="1">
      <c r="S166" s="82"/>
      <c r="T166" s="82"/>
    </row>
    <row r="167" spans="19:20" ht="21" customHeight="1">
      <c r="S167" s="82"/>
      <c r="T167" s="82"/>
    </row>
    <row r="168" spans="19:20" ht="21" customHeight="1">
      <c r="S168" s="82"/>
      <c r="T168" s="82"/>
    </row>
    <row r="169" spans="19:20" ht="21" customHeight="1">
      <c r="S169" s="82"/>
      <c r="T169" s="82"/>
    </row>
    <row r="170" spans="19:20" ht="21" customHeight="1">
      <c r="S170" s="82"/>
      <c r="T170" s="82"/>
    </row>
    <row r="171" spans="19:20" ht="21" customHeight="1">
      <c r="S171" s="82"/>
      <c r="T171" s="82"/>
    </row>
    <row r="172" spans="19:20" ht="21" customHeight="1">
      <c r="S172" s="82"/>
      <c r="T172" s="82"/>
    </row>
    <row r="173" spans="19:20" ht="21" customHeight="1">
      <c r="S173" s="82"/>
      <c r="T173" s="82"/>
    </row>
    <row r="174" spans="19:20" ht="21" customHeight="1">
      <c r="S174" s="82"/>
      <c r="T174" s="82"/>
    </row>
    <row r="175" spans="19:20" ht="21" customHeight="1">
      <c r="S175" s="82"/>
      <c r="T175" s="82"/>
    </row>
    <row r="176" spans="19:20" ht="21" customHeight="1">
      <c r="S176" s="82"/>
      <c r="T176" s="82"/>
    </row>
    <row r="177" spans="19:20" ht="21" customHeight="1">
      <c r="S177" s="82"/>
      <c r="T177" s="82"/>
    </row>
    <row r="178" spans="19:20" ht="21" customHeight="1">
      <c r="S178" s="82"/>
      <c r="T178" s="82"/>
    </row>
    <row r="179" spans="19:20" ht="21" customHeight="1">
      <c r="S179" s="82"/>
      <c r="T179" s="82"/>
    </row>
    <row r="180" spans="19:20" ht="21" customHeight="1">
      <c r="S180" s="82"/>
      <c r="T180" s="82"/>
    </row>
    <row r="181" spans="19:20" ht="21" customHeight="1">
      <c r="S181" s="82"/>
      <c r="T181" s="82"/>
    </row>
    <row r="182" spans="19:20" ht="21" customHeight="1">
      <c r="S182" s="82"/>
      <c r="T182" s="82"/>
    </row>
    <row r="183" spans="19:20" ht="21" customHeight="1">
      <c r="S183" s="82"/>
      <c r="T183" s="82"/>
    </row>
    <row r="184" spans="19:20" ht="21" customHeight="1">
      <c r="S184" s="82"/>
      <c r="T184" s="82"/>
    </row>
    <row r="185" spans="19:20" ht="21" customHeight="1">
      <c r="S185" s="82"/>
      <c r="T185" s="82"/>
    </row>
    <row r="186" spans="19:20" ht="21" customHeight="1">
      <c r="S186" s="82"/>
      <c r="T186" s="82"/>
    </row>
    <row r="187" spans="19:20" ht="21" customHeight="1">
      <c r="S187" s="82"/>
      <c r="T187" s="82"/>
    </row>
    <row r="188" spans="19:20" ht="21" customHeight="1">
      <c r="S188" s="82"/>
      <c r="T188" s="82"/>
    </row>
    <row r="189" spans="19:20" ht="21" customHeight="1">
      <c r="S189" s="82"/>
      <c r="T189" s="82"/>
    </row>
    <row r="190" spans="19:20" ht="21" customHeight="1">
      <c r="S190" s="82"/>
      <c r="T190" s="82"/>
    </row>
    <row r="191" spans="19:20" ht="21" customHeight="1">
      <c r="S191" s="82"/>
      <c r="T191" s="82"/>
    </row>
    <row r="192" spans="19:20" ht="21" customHeight="1">
      <c r="S192" s="82"/>
      <c r="T192" s="82"/>
    </row>
    <row r="193" spans="19:20" ht="21" customHeight="1">
      <c r="S193" s="82"/>
      <c r="T193" s="82"/>
    </row>
    <row r="194" spans="19:20" ht="21" customHeight="1">
      <c r="S194" s="82"/>
      <c r="T194" s="82"/>
    </row>
    <row r="195" spans="19:20" ht="21" customHeight="1">
      <c r="S195" s="82"/>
      <c r="T195" s="82"/>
    </row>
    <row r="196" spans="19:20" ht="21" customHeight="1">
      <c r="S196" s="82"/>
      <c r="T196" s="82"/>
    </row>
    <row r="197" spans="19:20" ht="21" customHeight="1">
      <c r="S197" s="82"/>
      <c r="T197" s="82"/>
    </row>
    <row r="198" spans="19:20" ht="21" customHeight="1">
      <c r="S198" s="82"/>
      <c r="T198" s="82"/>
    </row>
    <row r="199" spans="19:20" ht="21" customHeight="1">
      <c r="S199" s="82"/>
      <c r="T199" s="82"/>
    </row>
    <row r="200" spans="19:20" ht="21" customHeight="1">
      <c r="S200" s="82"/>
      <c r="T200" s="82"/>
    </row>
    <row r="201" spans="19:20" ht="21" customHeight="1">
      <c r="S201" s="82"/>
      <c r="T201" s="82"/>
    </row>
    <row r="202" spans="19:20" ht="21" customHeight="1">
      <c r="S202" s="82"/>
      <c r="T202" s="82"/>
    </row>
    <row r="203" spans="19:20" ht="21" customHeight="1">
      <c r="S203" s="82"/>
      <c r="T203" s="82"/>
    </row>
    <row r="204" spans="19:20" ht="21" customHeight="1">
      <c r="S204" s="82"/>
      <c r="T204" s="82"/>
    </row>
    <row r="205" spans="19:20" ht="21" customHeight="1">
      <c r="S205" s="82"/>
      <c r="T205" s="82"/>
    </row>
    <row r="206" spans="19:20" ht="21" customHeight="1">
      <c r="S206" s="82"/>
      <c r="T206" s="82"/>
    </row>
    <row r="207" spans="19:20" ht="21" customHeight="1">
      <c r="S207" s="82"/>
      <c r="T207" s="82"/>
    </row>
    <row r="208" spans="19:20" ht="21" customHeight="1">
      <c r="S208" s="82"/>
      <c r="T208" s="82"/>
    </row>
    <row r="209" spans="19:20" ht="21" customHeight="1">
      <c r="S209" s="82"/>
      <c r="T209" s="82"/>
    </row>
    <row r="210" spans="19:20" ht="21" customHeight="1">
      <c r="S210" s="82"/>
      <c r="T210" s="82"/>
    </row>
    <row r="211" spans="19:20" ht="21" customHeight="1">
      <c r="S211" s="82"/>
      <c r="T211" s="82"/>
    </row>
    <row r="212" spans="19:20" ht="21" customHeight="1">
      <c r="S212" s="82"/>
      <c r="T212" s="82"/>
    </row>
    <row r="213" spans="19:20" ht="21" customHeight="1">
      <c r="S213" s="82"/>
      <c r="T213" s="82"/>
    </row>
    <row r="214" spans="19:20" ht="21" customHeight="1">
      <c r="S214" s="82"/>
      <c r="T214" s="82"/>
    </row>
    <row r="215" spans="19:20" ht="21" customHeight="1">
      <c r="S215" s="82"/>
      <c r="T215" s="82"/>
    </row>
    <row r="216" spans="19:20" ht="21" customHeight="1">
      <c r="S216" s="82"/>
      <c r="T216" s="82"/>
    </row>
    <row r="217" spans="19:20" ht="21" customHeight="1">
      <c r="S217" s="82"/>
      <c r="T217" s="82"/>
    </row>
    <row r="218" spans="19:20" ht="21" customHeight="1">
      <c r="S218" s="82"/>
      <c r="T218" s="82"/>
    </row>
    <row r="219" spans="19:20" ht="21" customHeight="1">
      <c r="S219" s="82"/>
      <c r="T219" s="82"/>
    </row>
    <row r="220" spans="19:20" ht="21" customHeight="1">
      <c r="S220" s="82"/>
      <c r="T220" s="82"/>
    </row>
    <row r="221" spans="19:20" ht="21" customHeight="1">
      <c r="S221" s="82"/>
      <c r="T221" s="82"/>
    </row>
    <row r="222" spans="19:20" ht="21" customHeight="1">
      <c r="S222" s="82"/>
      <c r="T222" s="82"/>
    </row>
    <row r="223" spans="19:20" ht="21" customHeight="1">
      <c r="S223" s="82"/>
      <c r="T223" s="82"/>
    </row>
    <row r="224" spans="19:20" ht="21" customHeight="1">
      <c r="S224" s="82"/>
      <c r="T224" s="82"/>
    </row>
    <row r="225" spans="19:20" ht="21" customHeight="1">
      <c r="S225" s="82"/>
      <c r="T225" s="82"/>
    </row>
    <row r="226" spans="19:20" ht="21" customHeight="1">
      <c r="S226" s="82"/>
      <c r="T226" s="82"/>
    </row>
    <row r="227" spans="19:20" ht="21" customHeight="1">
      <c r="S227" s="82"/>
      <c r="T227" s="82"/>
    </row>
    <row r="228" spans="19:20" ht="21" customHeight="1">
      <c r="S228" s="82"/>
      <c r="T228" s="82"/>
    </row>
    <row r="229" spans="19:20" ht="21" customHeight="1">
      <c r="S229" s="82"/>
      <c r="T229" s="82"/>
    </row>
    <row r="230" spans="19:20" ht="21" customHeight="1">
      <c r="S230" s="82"/>
      <c r="T230" s="82"/>
    </row>
    <row r="231" spans="19:20" ht="21" customHeight="1">
      <c r="S231" s="82"/>
      <c r="T231" s="82"/>
    </row>
    <row r="232" spans="19:20" ht="21" customHeight="1">
      <c r="S232" s="82"/>
      <c r="T232" s="82"/>
    </row>
    <row r="233" spans="19:20" ht="21" customHeight="1">
      <c r="S233" s="82"/>
      <c r="T233" s="82"/>
    </row>
    <row r="234" spans="19:20" ht="21" customHeight="1">
      <c r="S234" s="82"/>
      <c r="T234" s="82"/>
    </row>
    <row r="235" spans="19:20" ht="21" customHeight="1">
      <c r="S235" s="82"/>
      <c r="T235" s="82"/>
    </row>
    <row r="236" spans="19:20" ht="21" customHeight="1">
      <c r="S236" s="82"/>
      <c r="T236" s="82"/>
    </row>
    <row r="237" spans="19:20" ht="21" customHeight="1">
      <c r="S237" s="82"/>
      <c r="T237" s="82"/>
    </row>
    <row r="238" spans="19:20" ht="21" customHeight="1">
      <c r="S238" s="82"/>
      <c r="T238" s="82"/>
    </row>
    <row r="239" spans="19:20" ht="21" customHeight="1">
      <c r="S239" s="82"/>
      <c r="T239" s="82"/>
    </row>
    <row r="240" spans="19:20" ht="21" customHeight="1">
      <c r="S240" s="82"/>
      <c r="T240" s="82"/>
    </row>
    <row r="241" spans="19:20" ht="21" customHeight="1">
      <c r="S241" s="82"/>
      <c r="T241" s="82"/>
    </row>
    <row r="242" spans="19:20" ht="21" customHeight="1">
      <c r="S242" s="82"/>
      <c r="T242" s="82"/>
    </row>
    <row r="243" spans="19:20" ht="21" customHeight="1">
      <c r="S243" s="82"/>
      <c r="T243" s="82"/>
    </row>
    <row r="244" spans="19:20" ht="21" customHeight="1">
      <c r="S244" s="82"/>
      <c r="T244" s="82"/>
    </row>
    <row r="245" spans="19:20" ht="21" customHeight="1">
      <c r="S245" s="82"/>
      <c r="T245" s="82"/>
    </row>
    <row r="246" spans="19:20" ht="21" customHeight="1">
      <c r="S246" s="82"/>
      <c r="T246" s="82"/>
    </row>
    <row r="247" spans="19:20" ht="21" customHeight="1">
      <c r="S247" s="82"/>
      <c r="T247" s="82"/>
    </row>
    <row r="248" spans="19:20" ht="21" customHeight="1">
      <c r="S248" s="82"/>
      <c r="T248" s="82"/>
    </row>
    <row r="249" spans="19:20" ht="21" customHeight="1">
      <c r="S249" s="82"/>
      <c r="T249" s="82"/>
    </row>
    <row r="250" spans="19:20" ht="21" customHeight="1">
      <c r="S250" s="82"/>
      <c r="T250" s="82"/>
    </row>
    <row r="251" spans="19:20" ht="21" customHeight="1">
      <c r="S251" s="82"/>
      <c r="T251" s="82"/>
    </row>
    <row r="252" spans="19:20" ht="21" customHeight="1">
      <c r="S252" s="82"/>
      <c r="T252" s="82"/>
    </row>
    <row r="253" spans="19:20" ht="21" customHeight="1">
      <c r="S253" s="82"/>
      <c r="T253" s="82"/>
    </row>
    <row r="254" spans="19:20" ht="21" customHeight="1">
      <c r="S254" s="82"/>
      <c r="T254" s="82"/>
    </row>
    <row r="255" spans="19:20" ht="21" customHeight="1">
      <c r="S255" s="82"/>
      <c r="T255" s="82"/>
    </row>
    <row r="256" spans="19:20" ht="21" customHeight="1">
      <c r="S256" s="82"/>
      <c r="T256" s="82"/>
    </row>
    <row r="257" spans="19:20" ht="21" customHeight="1">
      <c r="S257" s="82"/>
      <c r="T257" s="82"/>
    </row>
    <row r="258" spans="19:20" ht="21" customHeight="1">
      <c r="S258" s="82"/>
      <c r="T258" s="82"/>
    </row>
    <row r="259" spans="19:20" ht="21" customHeight="1">
      <c r="S259" s="82"/>
      <c r="T259" s="82"/>
    </row>
    <row r="260" spans="19:20" ht="21" customHeight="1">
      <c r="S260" s="82"/>
      <c r="T260" s="82"/>
    </row>
    <row r="261" spans="19:20" ht="21" customHeight="1">
      <c r="S261" s="82"/>
      <c r="T261" s="82"/>
    </row>
    <row r="262" spans="19:20" ht="21" customHeight="1">
      <c r="S262" s="82"/>
      <c r="T262" s="82"/>
    </row>
    <row r="263" spans="19:20" ht="21" customHeight="1">
      <c r="S263" s="82"/>
      <c r="T263" s="82"/>
    </row>
    <row r="264" spans="19:20" ht="21" customHeight="1">
      <c r="S264" s="82"/>
      <c r="T264" s="82"/>
    </row>
    <row r="265" spans="19:20" ht="21" customHeight="1">
      <c r="S265" s="82"/>
      <c r="T265" s="82"/>
    </row>
    <row r="266" spans="19:20" ht="21" customHeight="1">
      <c r="S266" s="82"/>
      <c r="T266" s="82"/>
    </row>
    <row r="267" spans="19:20" ht="21" customHeight="1">
      <c r="S267" s="82"/>
      <c r="T267" s="82"/>
    </row>
    <row r="268" spans="19:20" ht="21" customHeight="1">
      <c r="S268" s="82"/>
      <c r="T268" s="82"/>
    </row>
    <row r="269" spans="19:20" ht="21" customHeight="1">
      <c r="S269" s="82"/>
      <c r="T269" s="82"/>
    </row>
    <row r="270" spans="19:20" ht="21" customHeight="1">
      <c r="S270" s="82"/>
      <c r="T270" s="82"/>
    </row>
    <row r="271" spans="19:20" ht="21" customHeight="1">
      <c r="S271" s="82"/>
      <c r="T271" s="82"/>
    </row>
    <row r="272" spans="19:20" ht="21" customHeight="1">
      <c r="S272" s="82"/>
      <c r="T272" s="82"/>
    </row>
    <row r="273" spans="19:20" ht="21" customHeight="1">
      <c r="S273" s="82"/>
      <c r="T273" s="82"/>
    </row>
    <row r="274" spans="19:20" ht="21" customHeight="1">
      <c r="S274" s="82"/>
      <c r="T274" s="82"/>
    </row>
    <row r="275" spans="19:20" ht="21" customHeight="1">
      <c r="S275" s="82"/>
      <c r="T275" s="82"/>
    </row>
    <row r="276" spans="19:20" ht="21" customHeight="1">
      <c r="S276" s="82"/>
      <c r="T276" s="82"/>
    </row>
    <row r="277" spans="19:20" ht="21" customHeight="1">
      <c r="S277" s="82"/>
      <c r="T277" s="82"/>
    </row>
    <row r="278" spans="19:20" ht="21" customHeight="1">
      <c r="S278" s="82"/>
      <c r="T278" s="82"/>
    </row>
    <row r="279" spans="19:20" ht="21" customHeight="1">
      <c r="S279" s="82"/>
      <c r="T279" s="82"/>
    </row>
    <row r="280" spans="19:20" ht="21" customHeight="1">
      <c r="S280" s="82"/>
      <c r="T280" s="82"/>
    </row>
    <row r="281" spans="19:20" ht="21" customHeight="1">
      <c r="S281" s="82"/>
      <c r="T281" s="82"/>
    </row>
    <row r="282" spans="19:20" ht="21" customHeight="1">
      <c r="S282" s="82"/>
      <c r="T282" s="82"/>
    </row>
    <row r="283" spans="19:20" ht="21" customHeight="1">
      <c r="S283" s="82"/>
      <c r="T283" s="82"/>
    </row>
    <row r="284" spans="19:20" ht="21" customHeight="1">
      <c r="S284" s="82"/>
      <c r="T284" s="82"/>
    </row>
    <row r="285" spans="19:20" ht="21" customHeight="1">
      <c r="S285" s="82"/>
      <c r="T285" s="82"/>
    </row>
    <row r="286" spans="19:20" ht="21" customHeight="1">
      <c r="S286" s="82"/>
      <c r="T286" s="82"/>
    </row>
    <row r="287" spans="19:20" ht="21" customHeight="1">
      <c r="S287" s="82"/>
      <c r="T287" s="82"/>
    </row>
    <row r="288" spans="19:20" ht="21" customHeight="1">
      <c r="S288" s="82"/>
      <c r="T288" s="82"/>
    </row>
    <row r="289" spans="19:20" ht="21" customHeight="1">
      <c r="S289" s="82"/>
      <c r="T289" s="82"/>
    </row>
    <row r="290" spans="19:20" ht="21" customHeight="1">
      <c r="S290" s="82"/>
      <c r="T290" s="82"/>
    </row>
    <row r="291" spans="19:20" ht="21" customHeight="1">
      <c r="S291" s="82"/>
      <c r="T291" s="82"/>
    </row>
    <row r="292" spans="19:20" ht="21" customHeight="1">
      <c r="S292" s="82"/>
      <c r="T292" s="82"/>
    </row>
    <row r="293" spans="19:20" ht="21" customHeight="1">
      <c r="S293" s="82"/>
      <c r="T293" s="82"/>
    </row>
    <row r="294" spans="19:20" ht="21" customHeight="1">
      <c r="S294" s="82"/>
      <c r="T294" s="82"/>
    </row>
    <row r="295" spans="19:20" ht="21" customHeight="1">
      <c r="S295" s="82"/>
      <c r="T295" s="82"/>
    </row>
    <row r="296" spans="19:20" ht="21" customHeight="1">
      <c r="S296" s="82"/>
      <c r="T296" s="82"/>
    </row>
    <row r="297" spans="19:20" ht="21" customHeight="1">
      <c r="S297" s="82"/>
      <c r="T297" s="82"/>
    </row>
    <row r="298" spans="19:20" ht="21" customHeight="1">
      <c r="S298" s="82"/>
      <c r="T298" s="82"/>
    </row>
    <row r="299" spans="19:20" ht="21" customHeight="1">
      <c r="S299" s="82"/>
      <c r="T299" s="82"/>
    </row>
    <row r="300" spans="19:20" ht="21" customHeight="1">
      <c r="S300" s="82"/>
      <c r="T300" s="82"/>
    </row>
    <row r="301" spans="19:20" ht="21" customHeight="1">
      <c r="S301" s="82"/>
      <c r="T301" s="82"/>
    </row>
    <row r="302" spans="19:20" ht="21" customHeight="1">
      <c r="S302" s="82"/>
      <c r="T302" s="82"/>
    </row>
    <row r="303" spans="19:20" ht="21" customHeight="1">
      <c r="S303" s="82"/>
      <c r="T303" s="82"/>
    </row>
    <row r="304" spans="19:20" ht="21" customHeight="1">
      <c r="S304" s="82"/>
      <c r="T304" s="82"/>
    </row>
    <row r="305" spans="19:20" ht="21" customHeight="1">
      <c r="S305" s="82"/>
      <c r="T305" s="82"/>
    </row>
    <row r="306" spans="19:20" ht="21" customHeight="1">
      <c r="S306" s="82"/>
      <c r="T306" s="82"/>
    </row>
    <row r="307" spans="19:20" ht="21" customHeight="1">
      <c r="S307" s="82"/>
      <c r="T307" s="82"/>
    </row>
    <row r="308" spans="19:20" ht="21" customHeight="1">
      <c r="S308" s="82"/>
      <c r="T308" s="82"/>
    </row>
    <row r="309" spans="19:20" ht="21" customHeight="1">
      <c r="S309" s="82"/>
      <c r="T309" s="82"/>
    </row>
    <row r="310" spans="19:20" ht="21" customHeight="1">
      <c r="S310" s="82"/>
      <c r="T310" s="82"/>
    </row>
    <row r="311" spans="19:20" ht="21" customHeight="1">
      <c r="S311" s="82"/>
      <c r="T311" s="82"/>
    </row>
    <row r="312" spans="19:20" ht="21" customHeight="1">
      <c r="S312" s="82"/>
      <c r="T312" s="82"/>
    </row>
    <row r="313" spans="19:20" ht="21" customHeight="1">
      <c r="S313" s="82"/>
      <c r="T313" s="82"/>
    </row>
    <row r="314" spans="19:20" ht="21" customHeight="1">
      <c r="S314" s="82"/>
      <c r="T314" s="82"/>
    </row>
    <row r="315" spans="19:20" ht="21" customHeight="1">
      <c r="S315" s="82"/>
      <c r="T315" s="82"/>
    </row>
    <row r="316" spans="19:20" ht="21" customHeight="1">
      <c r="S316" s="82"/>
      <c r="T316" s="82"/>
    </row>
    <row r="317" spans="19:20" ht="21" customHeight="1">
      <c r="S317" s="82"/>
      <c r="T317" s="82"/>
    </row>
    <row r="318" spans="19:20" ht="21" customHeight="1">
      <c r="S318" s="82"/>
      <c r="T318" s="82"/>
    </row>
    <row r="319" spans="19:20" ht="21" customHeight="1">
      <c r="S319" s="82"/>
      <c r="T319" s="82"/>
    </row>
    <row r="320" spans="19:20" ht="21" customHeight="1">
      <c r="S320" s="82"/>
      <c r="T320" s="82"/>
    </row>
    <row r="321" spans="19:20" ht="21" customHeight="1">
      <c r="S321" s="82"/>
      <c r="T321" s="82"/>
    </row>
    <row r="322" spans="19:20" ht="21" customHeight="1">
      <c r="S322" s="82"/>
      <c r="T322" s="82"/>
    </row>
    <row r="323" spans="19:20" ht="21" customHeight="1">
      <c r="S323" s="82"/>
      <c r="T323" s="82"/>
    </row>
    <row r="324" spans="19:20" ht="21" customHeight="1">
      <c r="S324" s="82"/>
      <c r="T324" s="82"/>
    </row>
    <row r="325" spans="19:20" ht="21" customHeight="1">
      <c r="S325" s="82"/>
      <c r="T325" s="82"/>
    </row>
    <row r="326" spans="19:20" ht="21" customHeight="1">
      <c r="S326" s="82"/>
      <c r="T326" s="82"/>
    </row>
    <row r="327" spans="19:20" ht="21" customHeight="1">
      <c r="S327" s="82"/>
      <c r="T327" s="82"/>
    </row>
    <row r="328" spans="19:20" ht="21" customHeight="1">
      <c r="S328" s="82"/>
      <c r="T328" s="82"/>
    </row>
    <row r="329" spans="19:20" ht="21" customHeight="1">
      <c r="S329" s="82"/>
      <c r="T329" s="82"/>
    </row>
    <row r="330" spans="19:20" ht="21" customHeight="1">
      <c r="S330" s="82"/>
      <c r="T330" s="82"/>
    </row>
    <row r="331" spans="19:20" ht="21" customHeight="1">
      <c r="S331" s="82"/>
      <c r="T331" s="82"/>
    </row>
    <row r="332" spans="19:20" ht="21" customHeight="1">
      <c r="S332" s="82"/>
      <c r="T332" s="82"/>
    </row>
    <row r="333" spans="19:20" ht="21" customHeight="1">
      <c r="S333" s="82"/>
      <c r="T333" s="82"/>
    </row>
    <row r="334" spans="19:20" ht="21" customHeight="1">
      <c r="S334" s="82"/>
      <c r="T334" s="82"/>
    </row>
    <row r="335" spans="19:20" ht="21" customHeight="1">
      <c r="S335" s="82"/>
      <c r="T335" s="82"/>
    </row>
    <row r="336" spans="19:20" ht="21" customHeight="1">
      <c r="S336" s="82"/>
      <c r="T336" s="82"/>
    </row>
    <row r="337" spans="19:20" ht="21" customHeight="1">
      <c r="S337" s="82"/>
      <c r="T337" s="82"/>
    </row>
    <row r="338" spans="19:20" ht="21" customHeight="1">
      <c r="S338" s="82"/>
      <c r="T338" s="82"/>
    </row>
    <row r="339" spans="19:20" ht="21" customHeight="1">
      <c r="S339" s="82"/>
      <c r="T339" s="82"/>
    </row>
    <row r="340" spans="19:20" ht="21" customHeight="1">
      <c r="S340" s="82"/>
      <c r="T340" s="82"/>
    </row>
    <row r="341" spans="19:20" ht="21" customHeight="1">
      <c r="S341" s="82"/>
      <c r="T341" s="82"/>
    </row>
    <row r="342" spans="19:20" ht="21" customHeight="1">
      <c r="S342" s="82"/>
      <c r="T342" s="82"/>
    </row>
    <row r="343" spans="19:20" ht="21" customHeight="1">
      <c r="S343" s="82"/>
      <c r="T343" s="82"/>
    </row>
    <row r="344" spans="19:20" ht="21" customHeight="1">
      <c r="S344" s="82"/>
      <c r="T344" s="82"/>
    </row>
    <row r="345" spans="19:20" ht="21" customHeight="1">
      <c r="S345" s="82"/>
      <c r="T345" s="82"/>
    </row>
  </sheetData>
  <protectedRanges>
    <protectedRange sqref="C3:D4" name="範囲8_1_1_3_1"/>
    <protectedRange sqref="B3:B4" name="範囲8_2_3_1"/>
  </protectedRanges>
  <mergeCells count="138">
    <mergeCell ref="AH63:AH64"/>
    <mergeCell ref="AI63:AI64"/>
    <mergeCell ref="AJ63:AJ64"/>
    <mergeCell ref="AK63:AK64"/>
    <mergeCell ref="AL63:AL64"/>
    <mergeCell ref="AB63:AB64"/>
    <mergeCell ref="AC63:AC64"/>
    <mergeCell ref="AD63:AD64"/>
    <mergeCell ref="AE63:AE64"/>
    <mergeCell ref="AF63:AF64"/>
    <mergeCell ref="AG63:AG64"/>
    <mergeCell ref="V63:V64"/>
    <mergeCell ref="W63:W64"/>
    <mergeCell ref="X63:X64"/>
    <mergeCell ref="Y63:Y64"/>
    <mergeCell ref="Z63:Z64"/>
    <mergeCell ref="AA63:AA64"/>
    <mergeCell ref="P63:P64"/>
    <mergeCell ref="Q63:Q64"/>
    <mergeCell ref="R63:R64"/>
    <mergeCell ref="S63:S64"/>
    <mergeCell ref="T63:T64"/>
    <mergeCell ref="U63:U64"/>
    <mergeCell ref="J63:J64"/>
    <mergeCell ref="K63:K64"/>
    <mergeCell ref="L63:L64"/>
    <mergeCell ref="M63:M64"/>
    <mergeCell ref="N63:N64"/>
    <mergeCell ref="O63:O64"/>
    <mergeCell ref="A63:A64"/>
    <mergeCell ref="E63:E64"/>
    <mergeCell ref="F63:F64"/>
    <mergeCell ref="G63:G64"/>
    <mergeCell ref="H63:H64"/>
    <mergeCell ref="I63:I64"/>
    <mergeCell ref="AH35:AH36"/>
    <mergeCell ref="AI35:AI36"/>
    <mergeCell ref="AJ35:AJ36"/>
    <mergeCell ref="AK35:AK36"/>
    <mergeCell ref="AL35:AL36"/>
    <mergeCell ref="O62:P62"/>
    <mergeCell ref="S62:T62"/>
    <mergeCell ref="V62:W62"/>
    <mergeCell ref="AB35:AB36"/>
    <mergeCell ref="AC35:AC36"/>
    <mergeCell ref="AD35:AD36"/>
    <mergeCell ref="AE35:AE36"/>
    <mergeCell ref="AF35:AF36"/>
    <mergeCell ref="AG35:AG36"/>
    <mergeCell ref="V35:V36"/>
    <mergeCell ref="W35:W36"/>
    <mergeCell ref="X35:X36"/>
    <mergeCell ref="Y35:Y36"/>
    <mergeCell ref="Z35:Z36"/>
    <mergeCell ref="AA35:AA36"/>
    <mergeCell ref="O35:O36"/>
    <mergeCell ref="P35:P36"/>
    <mergeCell ref="Q35:Q36"/>
    <mergeCell ref="R35:S35"/>
    <mergeCell ref="T35:T36"/>
    <mergeCell ref="U35:U36"/>
    <mergeCell ref="I35:I36"/>
    <mergeCell ref="J35:J36"/>
    <mergeCell ref="K35:K36"/>
    <mergeCell ref="L35:L36"/>
    <mergeCell ref="M35:M36"/>
    <mergeCell ref="N35:N36"/>
    <mergeCell ref="Q32:W32"/>
    <mergeCell ref="F34:I34"/>
    <mergeCell ref="K34:M34"/>
    <mergeCell ref="R34:U34"/>
    <mergeCell ref="V34:Y34"/>
    <mergeCell ref="A35:A36"/>
    <mergeCell ref="E35:E36"/>
    <mergeCell ref="F35:F36"/>
    <mergeCell ref="G35:G36"/>
    <mergeCell ref="H35:H36"/>
    <mergeCell ref="G30:H30"/>
    <mergeCell ref="I30:J30"/>
    <mergeCell ref="G31:H31"/>
    <mergeCell ref="I31:J31"/>
    <mergeCell ref="E32:F32"/>
    <mergeCell ref="G32:H32"/>
    <mergeCell ref="I32:J32"/>
    <mergeCell ref="N25:O25"/>
    <mergeCell ref="P25:X25"/>
    <mergeCell ref="N26:O26"/>
    <mergeCell ref="P26:X26"/>
    <mergeCell ref="N27:Z27"/>
    <mergeCell ref="B29:D29"/>
    <mergeCell ref="F29:J29"/>
    <mergeCell ref="N21:O21"/>
    <mergeCell ref="P21:Y21"/>
    <mergeCell ref="N22:O22"/>
    <mergeCell ref="P22:Y22"/>
    <mergeCell ref="N23:O23"/>
    <mergeCell ref="P23:Y23"/>
    <mergeCell ref="N18:O18"/>
    <mergeCell ref="P18:Y18"/>
    <mergeCell ref="N19:O19"/>
    <mergeCell ref="P19:Y19"/>
    <mergeCell ref="N20:O20"/>
    <mergeCell ref="P20:Y20"/>
    <mergeCell ref="F12:H12"/>
    <mergeCell ref="I12:L12"/>
    <mergeCell ref="N12:Z12"/>
    <mergeCell ref="N13:Z13"/>
    <mergeCell ref="N14:Z14"/>
    <mergeCell ref="N15:Z15"/>
    <mergeCell ref="F10:H10"/>
    <mergeCell ref="I10:J10"/>
    <mergeCell ref="K10:L10"/>
    <mergeCell ref="F11:H11"/>
    <mergeCell ref="I11:L11"/>
    <mergeCell ref="N11:Z11"/>
    <mergeCell ref="A7:A8"/>
    <mergeCell ref="B7:D8"/>
    <mergeCell ref="F7:L7"/>
    <mergeCell ref="F8:H8"/>
    <mergeCell ref="I8:L8"/>
    <mergeCell ref="N8:Z9"/>
    <mergeCell ref="F9:H9"/>
    <mergeCell ref="I9:L9"/>
    <mergeCell ref="B4:E4"/>
    <mergeCell ref="F4:G4"/>
    <mergeCell ref="H4:L4"/>
    <mergeCell ref="O4:S4"/>
    <mergeCell ref="U4:Z4"/>
    <mergeCell ref="O5:S5"/>
    <mergeCell ref="U5:Z5"/>
    <mergeCell ref="O1:Q1"/>
    <mergeCell ref="S1:T1"/>
    <mergeCell ref="O2:S2"/>
    <mergeCell ref="U2:Z2"/>
    <mergeCell ref="B3:E3"/>
    <mergeCell ref="F3:L3"/>
    <mergeCell ref="O3:S3"/>
    <mergeCell ref="U3:Z3"/>
  </mergeCells>
  <phoneticPr fontId="9"/>
  <dataValidations count="47">
    <dataValidation type="list" allowBlank="1" showInputMessage="1" showErrorMessage="1" sqref="U29:U30" xr:uid="{CCC42C6F-7B67-4426-87D4-E2339E064F02}">
      <formula1>"　　,●"</formula1>
    </dataValidation>
    <dataValidation type="list" allowBlank="1" showInputMessage="1" showErrorMessage="1" sqref="R65:R124 R37:R56" xr:uid="{FA4C3452-C322-4E74-A5A3-91E63B04641E}">
      <formula1>医薬品分類</formula1>
    </dataValidation>
    <dataValidation showDropDown="1" showInputMessage="1" showErrorMessage="1" sqref="T37" xr:uid="{FD9AE05F-2763-4A8A-95EF-F1696D2CBF4C}"/>
    <dataValidation type="list" imeMode="halfAlpha" allowBlank="1" showInputMessage="1" showErrorMessage="1" error="半角18文字以内で入力してください" sqref="AL37:AL56 AL65:AL124" xr:uid="{CC2E1663-E01F-40AA-A828-A4FE192CCBA7}">
      <formula1>"0,A,B,C,D,E,F,G"</formula1>
    </dataValidation>
    <dataValidation type="list" imeMode="halfAlpha" allowBlank="1" showInputMessage="1" showErrorMessage="1" error="半角18文字以内で入力してください" sqref="AK37:AK56 AK65:AK124" xr:uid="{8ACDF0CE-86E4-40F6-A971-762451AF4847}">
      <formula1>"0,A1,A2,A3,A9,B1,B2,B9,C1,D1,X"</formula1>
    </dataValidation>
    <dataValidation type="list" allowBlank="1" showInputMessage="1" showErrorMessage="1" error="該当なし または 該当品を選択してください" sqref="AA65:AA124 AA37:AA56" xr:uid="{C48AA4CC-E1DB-4F74-8E99-0CA88AE259B0}">
      <formula1>"課税対象（10％）,非課税対象（0％）,軽減税率対象（8％）"</formula1>
    </dataValidation>
    <dataValidation type="list" allowBlank="1" showInputMessage="1" showErrorMessage="1" sqref="W65:W124 W37:W56" xr:uid="{39862ECD-E6FC-4123-8E6F-C8C3F51C40E7}">
      <formula1>"届出,認証,承認"</formula1>
    </dataValidation>
    <dataValidation type="list" allowBlank="1" showInputMessage="1" showErrorMessage="1" sqref="Q65:Q124 Q37:Q56" xr:uid="{713A4855-E5E2-4D65-9A85-28D105F0EDC9}">
      <formula1>"常温,冷蔵,'-20℃,'-80℃,液体ちっ素"</formula1>
    </dataValidation>
    <dataValidation type="list" allowBlank="1" showInputMessage="1" showErrorMessage="1" sqref="S65:S124 S37:S56" xr:uid="{1E4D876C-7586-43B6-86C2-BAAFDC2EE8E8}">
      <formula1>INDIRECT($R37)</formula1>
    </dataValidation>
    <dataValidation type="custom" imeMode="halfAlpha" allowBlank="1" showInputMessage="1" showErrorMessage="1" error="半角18文字以内で入力してください" sqref="AJ65:AJ124 AJ37:AJ56" xr:uid="{3A2912D8-A73B-41EF-A186-6C34542ECE19}">
      <formula1>LEN(AJ37)&lt;=18</formula1>
    </dataValidation>
    <dataValidation type="custom" imeMode="halfAlpha" allowBlank="1" showInputMessage="1" showErrorMessage="1" error="5桁 - 6桁の数字で入力ください" sqref="Z65:Z124 Z37:Z56" xr:uid="{4661F90D-B82B-4C18-BEBE-34CCEE7C7939}">
      <formula1>LEN(Z37)=12</formula1>
    </dataValidation>
    <dataValidation type="custom" imeMode="halfAlpha" allowBlank="1" showInputMessage="1" showErrorMessage="1" error="半角9桁で入力してください" sqref="Y65:Y124 Y37:Y56" xr:uid="{EB482844-A239-4FEF-B123-A52B387E5B0E}">
      <formula1>LEN(Y37)=9</formula1>
    </dataValidation>
    <dataValidation type="custom" imeMode="halfAlpha" allowBlank="1" showInputMessage="1" showErrorMessage="1" sqref="U65:U124 U38:U56" xr:uid="{C9977C3F-DD61-4DB3-9130-F11586AD3CBD}">
      <formula1>LEN(U38)=9</formula1>
    </dataValidation>
    <dataValidation imeMode="halfAlpha" showDropDown="1" showInputMessage="1" showErrorMessage="1" sqref="T65:T124 T38:T56" xr:uid="{77EC6DC2-33D2-4C11-8D99-94023E21D3B9}"/>
    <dataValidation type="custom" imeMode="halfAlpha" allowBlank="1" showInputMessage="1" showErrorMessage="1" error="8桁もしくは13桁の数字を入力してください_x000a_JANコードが無い場合は”-”を入力してください" sqref="O65:O124 O37:O56" xr:uid="{890FC8CF-1103-4F97-BBAB-4AF35E3F3BBC}">
      <formula1>OR(LEN(O37)=13,LEN(O37)=8,O37="-")</formula1>
    </dataValidation>
    <dataValidation type="custom" imeMode="halfAlpha" allowBlank="1" showInputMessage="1" showErrorMessage="1" error="4桁でご入力ください" sqref="I31:J31" xr:uid="{2989DE9C-093F-4B64-A627-E9B807DDFBD4}">
      <formula1>LEN(F31)&lt;=4</formula1>
    </dataValidation>
    <dataValidation type="custom" imeMode="halfAlpha" allowBlank="1" showInputMessage="1" showErrorMessage="1" sqref="G31:H31" xr:uid="{B75B778A-ACA0-4526-8443-7A58B6D5FBC2}">
      <formula1>LEN(G31)&lt;=2</formula1>
    </dataValidation>
    <dataValidation type="custom" allowBlank="1" showInputMessage="1" showErrorMessage="1" error="18文字以下で入力してください" sqref="F29:J29" xr:uid="{F386E080-FFB1-4382-A44A-7CCC948867C6}">
      <formula1>LEN(F29)&lt;=18</formula1>
    </dataValidation>
    <dataValidation imeMode="halfAlpha" allowBlank="1" showInputMessage="1" showErrorMessage="1" sqref="AF37:AG56 X65:X124 X37:X56 AF65:AG124" xr:uid="{C9895B0A-BA93-4F5C-803B-C2839058FD57}"/>
    <dataValidation type="list" allowBlank="1" showInputMessage="1" showErrorMessage="1" sqref="Y32" xr:uid="{DB417DBE-8558-4B5D-A56D-3BCE0A262928}">
      <formula1>"0,1"</formula1>
    </dataValidation>
    <dataValidation type="list" allowBlank="1" showInputMessage="1" showErrorMessage="1" sqref="O32" xr:uid="{2C60120B-15C2-4B63-8495-4C97BEB76132}">
      <formula1>"可,不可"</formula1>
    </dataValidation>
    <dataValidation type="list" imeMode="halfAlpha" allowBlank="1" showInputMessage="1" showErrorMessage="1" error="1 大型、2 特大のいずれかを入力してください" sqref="AH37:AH56 AH65:AH124" xr:uid="{7139E004-E590-4EC4-A1B3-C2E2355D35F6}">
      <formula1>"大型,特大"</formula1>
    </dataValidation>
    <dataValidation type="list" allowBlank="1" showInputMessage="1" showErrorMessage="1" sqref="V65:V124 V37:V56" xr:uid="{12AF9175-56B1-40B5-A20E-C6DBEBE4FDB4}">
      <formula1>"雑品,ｸﾗｽⅠ(一般),ｸﾗｽⅠ(一般)・特定保守,ｸﾗｽⅡ(管理),ｸﾗｽⅡ(管理)・電子体温計,ｸﾗｽⅡ(管理)・特定保守,ｸﾗｽⅢ(高度),ｸﾗｽⅢ(高度)・特定保守,ｸﾗｽⅣ(高度),ｸﾗｽⅣ(高度)・特定保守"</formula1>
    </dataValidation>
    <dataValidation type="custom" imeMode="halfAlpha" allowBlank="1" showInputMessage="1" showErrorMessage="1" error="半角2文字以内で入力してください" sqref="T6:W6 F31 F30:J30" xr:uid="{47D0D608-7894-4C53-BDE8-B6ADEF8397EC}">
      <formula1>LEN(F6)&lt;=2</formula1>
    </dataValidation>
    <dataValidation type="custom" imeMode="halfAlpha" allowBlank="1" showInputMessage="1" showErrorMessage="1" error="半角4文字で入力してください" sqref="S62 V62 Q62 Z6 B32" xr:uid="{4C569607-7608-49A8-B09C-9EEF78D6763A}">
      <formula1>LEN(B6)&lt;=4</formula1>
    </dataValidation>
    <dataValidation type="custom" imeMode="halfAlpha" allowBlank="1" showInputMessage="1" showErrorMessage="1" error="半角1文字で入力してください" sqref="Y6" xr:uid="{02979DAF-B368-412F-AD4B-378CB01A2BB4}">
      <formula1>LEN(Y6)&lt;=1</formula1>
    </dataValidation>
    <dataValidation type="custom" allowBlank="1" showInputMessage="1" showErrorMessage="1" error="全角20文字（半角40文字）以内で入力してください" sqref="B65:B124 B37:B56" xr:uid="{3810F1C9-9C92-45ED-AA51-84B055E9C654}">
      <formula1>LENB(B37)&lt;=40</formula1>
    </dataValidation>
    <dataValidation type="custom" imeMode="halfAlpha" allowBlank="1" showInputMessage="1" showErrorMessage="1" error="半角数字を入力してください" sqref="L37:L56 G65:G124 L65:L124 G37:G56" xr:uid="{314E2EED-314B-459B-85EA-D9179A5E2990}">
      <formula1>ISNUMBER(G37)</formula1>
    </dataValidation>
    <dataValidation type="whole" imeMode="halfAlpha" allowBlank="1" showInputMessage="1" showErrorMessage="1" error="数字（整数）を入力してください" sqref="E37:E56 AB37:AB56 E65:E124 AB65:AB124" xr:uid="{D452DBB6-E409-4221-817D-C3C4CA666C8A}">
      <formula1>0</formula1>
      <formula2>9999999999</formula2>
    </dataValidation>
    <dataValidation type="custom" imeMode="halfAlpha" allowBlank="1" showInputMessage="1" showErrorMessage="1" error="数字（小数点第二位まで）を入力してください" sqref="F37:F56 F65:F124 K65:K124 K37:K56" xr:uid="{F4A59BFB-C370-4211-88FE-12BF0FECC8B8}">
      <formula1>ROUND(F37,2)=F37</formula1>
    </dataValidation>
    <dataValidation type="list" allowBlank="1" showInputMessage="1" showErrorMessage="1" error="ドロップダウンリストより選択してください" sqref="M37:M56 H65:H124 M65:M124 H37:H56" xr:uid="{DA658C31-1A8C-4295-9864-4F74EF93B355}">
      <formula1>"個,箱,枚,袋・パック,本,双,セット,巻,式,足,缶,組,対,冊,ケース,ダース,キログラム,メートル"</formula1>
    </dataValidation>
    <dataValidation type="whole" imeMode="halfAlpha" allowBlank="1" showInputMessage="1" showErrorMessage="1" error="数字（整数）を入力してください" sqref="I65:J124 I37:J56" xr:uid="{8520CBF7-B943-4A50-83A3-4D258B1BF040}">
      <formula1>0</formula1>
      <formula2>999999999</formula2>
    </dataValidation>
    <dataValidation type="whole" imeMode="halfAlpha" allowBlank="1" showInputMessage="1" showErrorMessage="1" error="数字（整数）を入力してください" sqref="AC37:AC56 AC65:AC124" xr:uid="{A1F6F954-3256-4CB0-B3B4-2CBCA3B6044A}">
      <formula1>0</formula1>
      <formula2>100</formula2>
    </dataValidation>
    <dataValidation type="custom" imeMode="halfAlpha" allowBlank="1" showInputMessage="1" showErrorMessage="1" error="数字（小数点第四位まで）を入力してください" sqref="AD37:AD56 AD65:AD124" xr:uid="{857786F9-B31C-466D-B5B0-FC1459079609}">
      <formula1>ROUND(AD37,4)=AD37</formula1>
    </dataValidation>
    <dataValidation type="list" imeMode="halfAlpha" allowBlank="1" showInputMessage="1" showErrorMessage="1" error="リストより選択してください" sqref="AE37:AE56 AE65:AE124" xr:uid="{ED8A97B8-024E-4BCC-8381-181293F9FF53}">
      <formula1>"USD,EUR,JPY,GBP,CHF,CNY,SEK,CAD,DKK,NOK,QAR,THB,AED,AUD,HKD,SAR,KWD,KRW,SGD,NZD,ZAR,CZK,MXN,RUB,HUF"</formula1>
    </dataValidation>
    <dataValidation type="whole" imeMode="halfAlpha" allowBlank="1" showInputMessage="1" showErrorMessage="1" error="数字（整数）を入力してください" sqref="AI37:AI56 AI65:AI124" xr:uid="{8CE8A815-A8CA-4695-9830-E7DDB819805C}">
      <formula1>0</formula1>
      <formula2>999999</formula2>
    </dataValidation>
    <dataValidation type="custom" allowBlank="1" showInputMessage="1" showErrorMessage="1" error="600文字以内で入力してください" sqref="N8" xr:uid="{62984C28-C602-4576-B962-A89C92449995}">
      <formula1>LEN(N8)&lt;=600</formula1>
    </dataValidation>
    <dataValidation type="custom" imeMode="halfAlpha" allowBlank="1" showInputMessage="1" showErrorMessage="1" error="半角6文字で入力してください" sqref="D33 I32:J32 E32:F32" xr:uid="{9DFB4BA3-FADF-4791-9797-CAF5AB282DA9}">
      <formula1>LEN(D32)&lt;=6</formula1>
    </dataValidation>
    <dataValidation type="custom" allowBlank="1" showInputMessage="1" showErrorMessage="1" error="200文字以内で入力してください" sqref="A37:A56 C36:D56 A65:A124 C64:D124 H4" xr:uid="{DEA85B8A-730B-492F-B177-AC4C231282B8}">
      <formula1>LEN(A4)&lt;=200</formula1>
    </dataValidation>
    <dataValidation type="custom" imeMode="halfAlpha" allowBlank="1" showInputMessage="1" showErrorMessage="1" error="半角10文字で入力してください" sqref="D34 X62:Z62" xr:uid="{08B98A12-8D76-4B3A-BF5D-6627C60C15B1}">
      <formula1>LEN(D34)&lt;=10</formula1>
    </dataValidation>
    <dataValidation type="custom" allowBlank="1" showInputMessage="1" showErrorMessage="1" error="25文字以内で入力してください" sqref="P65:P124 P37:P56" xr:uid="{BA7BF2F8-E9F1-48E4-AB8C-02CEF923BFC7}">
      <formula1>LEN(P37)&lt;=25</formula1>
    </dataValidation>
    <dataValidation type="list" allowBlank="1" showInputMessage="1" showErrorMessage="1" sqref="N26" xr:uid="{D571A6B2-9420-4EE8-8D25-F03329C299D9}">
      <formula1>"元払い：,●運賃：,●取合："</formula1>
    </dataValidation>
    <dataValidation type="list" allowBlank="1" showInputMessage="1" showErrorMessage="1" sqref="S29:S31 Y26 U31 O29:O31 Q29:Q31 Y29:Y31 Z30:Z31 W30:W31" xr:uid="{D999F863-1328-4FD6-A507-B6A020941AE3}">
      <formula1>"　,●"</formula1>
    </dataValidation>
    <dataValidation type="list" allowBlank="1" showInputMessage="1" showErrorMessage="1" error="仕入品、開発品、OEMのいずれかを選択してください" sqref="B30" xr:uid="{234C805E-B14A-43E7-8B49-B0A9521F4054}">
      <formula1>"仕入品,開発品,OEM"</formula1>
    </dataValidation>
    <dataValidation type="list" allowBlank="1" showInputMessage="1" showErrorMessage="1" error="国内、海外のいずれかを選択してください" sqref="D30" xr:uid="{F8CA8FBA-1D02-4701-9E87-1BC7EADCFF41}">
      <formula1>"国内,海外"</formula1>
    </dataValidation>
    <dataValidation type="list" allowBlank="1" showInputMessage="1" showErrorMessage="1" error="新規、改良改善、既存差替、行追加、復活品のいずれかを選択してください" sqref="B31" xr:uid="{B45FF419-CBAC-4EC1-9A4F-694DB3B5C7A8}">
      <formula1>"新規,改良・改善,既存差替,行追加,復活品"</formula1>
    </dataValidation>
    <dataValidation type="list" imeMode="halfAlpha" allowBlank="1" showInputMessage="1" showErrorMessage="1" error="1 単独品、2 セット組み合せ品、3 アソート品有り、4 支給品有りのいずれかを入力してください" sqref="D31" xr:uid="{84D1D1BB-F19C-4AE0-9022-05C8A7BBCC5C}">
      <formula1>"単独品,セット組み合せ品,アソート品有り,支給品有り"</formula1>
    </dataValidation>
  </dataValidations>
  <pageMargins left="0.23622047244094491" right="0.23622047244094491" top="0.35433070866141736" bottom="0.35433070866141736" header="0" footer="0.31496062992125984"/>
  <pageSetup paperSize="8" scale="52" fitToHeight="0" orientation="landscape" r:id="rId1"/>
  <headerFooter>
    <oddFooter>&amp;F</oddFooter>
  </headerFooter>
  <rowBreaks count="1" manualBreakCount="1">
    <brk id="60" max="3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40D5F-6363-4A29-9FB3-4053AD1AB7F4}">
  <sheetPr>
    <pageSetUpPr fitToPage="1"/>
  </sheetPr>
  <dimension ref="A1:AZ345"/>
  <sheetViews>
    <sheetView zoomScaleNormal="100" zoomScaleSheetLayoutView="85" zoomScalePageLayoutView="55" workbookViewId="0"/>
  </sheetViews>
  <sheetFormatPr defaultColWidth="9" defaultRowHeight="13.5"/>
  <cols>
    <col min="1" max="1" width="17.25" style="82" customWidth="1"/>
    <col min="2" max="4" width="15.625" style="82" customWidth="1"/>
    <col min="5" max="5" width="11.125" style="82" customWidth="1"/>
    <col min="6" max="6" width="11.375" style="82" customWidth="1"/>
    <col min="7" max="7" width="6.625" style="82" bestFit="1" customWidth="1"/>
    <col min="8" max="8" width="5" style="82" bestFit="1" customWidth="1"/>
    <col min="9" max="9" width="6.625" style="82" bestFit="1" customWidth="1"/>
    <col min="10" max="10" width="5.75" style="82" customWidth="1"/>
    <col min="11" max="11" width="9.125" style="82" bestFit="1" customWidth="1"/>
    <col min="12" max="12" width="9.625" style="82" bestFit="1" customWidth="1"/>
    <col min="13" max="13" width="5" style="82" bestFit="1" customWidth="1"/>
    <col min="14" max="14" width="13.125" style="82" customWidth="1"/>
    <col min="15" max="15" width="13.75" style="82" customWidth="1"/>
    <col min="16" max="16" width="12.75" style="82" customWidth="1"/>
    <col min="17" max="17" width="11" style="82" customWidth="1"/>
    <col min="18" max="18" width="12.75" style="82" customWidth="1"/>
    <col min="19" max="19" width="12.75" style="68" customWidth="1"/>
    <col min="20" max="20" width="10" style="68" bestFit="1" customWidth="1"/>
    <col min="21" max="21" width="10.625" style="82" bestFit="1" customWidth="1"/>
    <col min="22" max="22" width="10.25" style="82" customWidth="1"/>
    <col min="23" max="23" width="9.25" style="82" customWidth="1"/>
    <col min="24" max="24" width="13.375" style="82" customWidth="1"/>
    <col min="25" max="25" width="11.75" style="82" bestFit="1" customWidth="1"/>
    <col min="26" max="26" width="10.125" style="82" customWidth="1"/>
    <col min="27" max="27" width="12.5" style="82" customWidth="1"/>
    <col min="28" max="29" width="11.125" style="82" customWidth="1"/>
    <col min="30" max="31" width="7.625" style="82" bestFit="1" customWidth="1"/>
    <col min="32" max="33" width="7.625" style="82" customWidth="1"/>
    <col min="34" max="34" width="8.375" style="82" bestFit="1" customWidth="1"/>
    <col min="35" max="35" width="7.625" style="82" bestFit="1" customWidth="1"/>
    <col min="36" max="36" width="12.375" style="82" customWidth="1"/>
    <col min="37" max="37" width="11.625" style="82" customWidth="1"/>
    <col min="38" max="38" width="9.75" style="82" customWidth="1"/>
    <col min="39" max="16384" width="9" style="82"/>
  </cols>
  <sheetData>
    <row r="1" spans="1:37" ht="34.5" customHeight="1" thickBot="1">
      <c r="A1" s="83" t="s">
        <v>183</v>
      </c>
      <c r="E1" s="81"/>
      <c r="F1" s="80"/>
      <c r="L1" s="79"/>
      <c r="M1" s="79"/>
      <c r="N1" s="287" t="s">
        <v>7</v>
      </c>
      <c r="O1" s="504" t="str">
        <f>IF(COUNTA(B4)=0,"",IF('提案シート(1)'!O1=0,"",'提案シート(1)'!O1))</f>
        <v/>
      </c>
      <c r="P1" s="505"/>
      <c r="Q1" s="506"/>
      <c r="R1" s="288" t="s">
        <v>35</v>
      </c>
      <c r="S1" s="507" t="str">
        <f>IF(COUNTA(B4)=0,"",IF('提案シート(1)'!S1=0,"",'提案シート(1)'!S1))</f>
        <v/>
      </c>
      <c r="T1" s="508"/>
      <c r="U1" s="289"/>
      <c r="V1" s="2"/>
      <c r="W1" s="2"/>
      <c r="X1" s="2"/>
      <c r="Y1" s="2"/>
      <c r="Z1" s="2"/>
      <c r="AB1" s="77"/>
    </row>
    <row r="2" spans="1:37" ht="34.5" customHeight="1" thickBot="1">
      <c r="J2" s="76"/>
      <c r="K2" s="79"/>
      <c r="L2" s="79"/>
      <c r="M2" s="79"/>
      <c r="N2" s="290" t="s">
        <v>8</v>
      </c>
      <c r="O2" s="509" t="str">
        <f>IF(COUNTA(B4)=0,"",IF('提案シート(1)'!O2=0,"",'提案シート(1)'!O2))</f>
        <v/>
      </c>
      <c r="P2" s="510"/>
      <c r="Q2" s="510"/>
      <c r="R2" s="510"/>
      <c r="S2" s="511"/>
      <c r="T2" s="9" t="s">
        <v>47</v>
      </c>
      <c r="U2" s="324" t="str">
        <f>IF(COUNTA(B4)=0,"",IF('提案シート(1)'!U2=0,"",'提案シート(1)'!U2))</f>
        <v/>
      </c>
      <c r="V2" s="325"/>
      <c r="W2" s="325"/>
      <c r="X2" s="325"/>
      <c r="Y2" s="325"/>
      <c r="Z2" s="326"/>
      <c r="AA2" s="75"/>
    </row>
    <row r="3" spans="1:37" ht="34.5" customHeight="1" thickTop="1" thickBot="1">
      <c r="A3" s="74" t="s">
        <v>20</v>
      </c>
      <c r="B3" s="298" t="str">
        <f>PHONETIC(B4)</f>
        <v/>
      </c>
      <c r="C3" s="299"/>
      <c r="D3" s="299"/>
      <c r="E3" s="300"/>
      <c r="F3" s="327" t="s">
        <v>63</v>
      </c>
      <c r="G3" s="328"/>
      <c r="H3" s="328"/>
      <c r="I3" s="328"/>
      <c r="J3" s="328"/>
      <c r="K3" s="328"/>
      <c r="L3" s="328"/>
      <c r="M3" s="73"/>
      <c r="N3" s="291" t="s">
        <v>22</v>
      </c>
      <c r="O3" s="509" t="str">
        <f>IF(COUNTA(B4)=0,"",IF('提案シート(1)'!O3=0,"",'提案シート(1)'!O3))</f>
        <v/>
      </c>
      <c r="P3" s="510"/>
      <c r="Q3" s="510"/>
      <c r="R3" s="510"/>
      <c r="S3" s="511"/>
      <c r="T3" s="8" t="s">
        <v>48</v>
      </c>
      <c r="U3" s="309" t="str">
        <f>IF(COUNTA(B4)=0,"",IF('提案シート(1)'!U3=0,"",'提案シート(1)'!U3))</f>
        <v/>
      </c>
      <c r="V3" s="310"/>
      <c r="W3" s="310"/>
      <c r="X3" s="310"/>
      <c r="Y3" s="310"/>
      <c r="Z3" s="311"/>
      <c r="AA3" s="75"/>
    </row>
    <row r="4" spans="1:37" ht="34.5" customHeight="1" thickTop="1" thickBot="1">
      <c r="A4" s="72" t="s">
        <v>0</v>
      </c>
      <c r="B4" s="298"/>
      <c r="C4" s="299"/>
      <c r="D4" s="299"/>
      <c r="E4" s="300"/>
      <c r="F4" s="301" t="s">
        <v>2</v>
      </c>
      <c r="G4" s="302"/>
      <c r="H4" s="303"/>
      <c r="I4" s="304"/>
      <c r="J4" s="304"/>
      <c r="K4" s="304"/>
      <c r="L4" s="305"/>
      <c r="M4" s="79"/>
      <c r="N4" s="292" t="s">
        <v>15</v>
      </c>
      <c r="O4" s="306" t="str">
        <f>IF(COUNTA(B4)=0,"",IF('提案シート(1)'!O4=0,"",'提案シート(1)'!O4))</f>
        <v/>
      </c>
      <c r="P4" s="307"/>
      <c r="Q4" s="307"/>
      <c r="R4" s="307"/>
      <c r="S4" s="308"/>
      <c r="T4" s="8" t="s">
        <v>16</v>
      </c>
      <c r="U4" s="309" t="str">
        <f>IF(COUNTA(B4)=0,"",IF('提案シート(1)'!U4=0,"",'提案シート(1)'!U4))</f>
        <v/>
      </c>
      <c r="V4" s="310"/>
      <c r="W4" s="310"/>
      <c r="X4" s="310"/>
      <c r="Y4" s="310"/>
      <c r="Z4" s="311"/>
      <c r="AA4" s="75"/>
    </row>
    <row r="5" spans="1:37" s="70" customFormat="1" ht="34.5" customHeight="1" thickTop="1" thickBot="1">
      <c r="A5" s="71" t="s">
        <v>19</v>
      </c>
      <c r="L5" s="79"/>
      <c r="M5" s="79"/>
      <c r="N5" s="293" t="s">
        <v>49</v>
      </c>
      <c r="O5" s="312" t="str">
        <f>IF(COUNTA(B4)=0,"",IF('提案シート(1)'!O5=0,"",'提案シート(1)'!O5))</f>
        <v/>
      </c>
      <c r="P5" s="313"/>
      <c r="Q5" s="313"/>
      <c r="R5" s="313"/>
      <c r="S5" s="314"/>
      <c r="T5" s="7" t="s">
        <v>21</v>
      </c>
      <c r="U5" s="315" t="str">
        <f>IF(COUNTA(B4)=0,"",IF('提案シート(1)'!U5=0,"",'提案シート(1)'!U5))</f>
        <v/>
      </c>
      <c r="V5" s="316"/>
      <c r="W5" s="316"/>
      <c r="X5" s="316"/>
      <c r="Y5" s="316"/>
      <c r="Z5" s="317"/>
      <c r="AA5" s="75"/>
      <c r="AB5" s="82"/>
      <c r="AC5" s="82"/>
      <c r="AD5" s="82"/>
      <c r="AE5" s="82"/>
      <c r="AF5" s="82"/>
      <c r="AG5" s="82"/>
      <c r="AH5" s="82"/>
      <c r="AI5" s="82"/>
      <c r="AJ5" s="82"/>
      <c r="AK5" s="82"/>
    </row>
    <row r="6" spans="1:37" ht="15" thickBot="1">
      <c r="A6" s="69" t="s">
        <v>165</v>
      </c>
      <c r="B6" s="68"/>
      <c r="L6" s="79"/>
      <c r="M6" s="79"/>
      <c r="O6" s="67"/>
      <c r="P6" s="66"/>
      <c r="Q6" s="66"/>
      <c r="R6" s="66"/>
      <c r="S6" s="66"/>
      <c r="T6" s="92"/>
      <c r="U6" s="174"/>
      <c r="V6" s="92"/>
      <c r="W6" s="92"/>
      <c r="X6" s="65"/>
      <c r="Y6" s="92"/>
      <c r="Z6" s="92"/>
      <c r="AA6" s="67"/>
      <c r="AB6" s="70"/>
      <c r="AC6" s="70"/>
      <c r="AD6" s="70"/>
      <c r="AE6" s="70"/>
      <c r="AF6" s="70"/>
      <c r="AG6" s="70"/>
      <c r="AH6" s="70"/>
      <c r="AI6" s="70"/>
      <c r="AJ6" s="70"/>
      <c r="AK6" s="70"/>
    </row>
    <row r="7" spans="1:37" ht="20.25" customHeight="1" thickBot="1">
      <c r="A7" s="341" t="s">
        <v>156</v>
      </c>
      <c r="B7" s="343" t="str">
        <f>IF(B4&lt;&gt;"",B4,"")&amp;IF(H4&lt;&gt;""," ("&amp;H4&amp;")","")</f>
        <v/>
      </c>
      <c r="C7" s="344"/>
      <c r="D7" s="345"/>
      <c r="E7" s="90"/>
      <c r="F7" s="349" t="s">
        <v>157</v>
      </c>
      <c r="G7" s="350"/>
      <c r="H7" s="350"/>
      <c r="I7" s="350"/>
      <c r="J7" s="350"/>
      <c r="K7" s="350"/>
      <c r="L7" s="351"/>
      <c r="M7" s="79"/>
      <c r="N7" s="64" t="s">
        <v>23</v>
      </c>
      <c r="O7" s="68"/>
      <c r="S7" s="82"/>
      <c r="T7" s="82"/>
      <c r="Z7" s="63"/>
      <c r="AA7" s="62"/>
    </row>
    <row r="8" spans="1:37" ht="24" customHeight="1" thickBot="1">
      <c r="A8" s="342"/>
      <c r="B8" s="346"/>
      <c r="C8" s="347"/>
      <c r="D8" s="348"/>
      <c r="E8" s="88"/>
      <c r="F8" s="329" t="s">
        <v>158</v>
      </c>
      <c r="G8" s="330"/>
      <c r="H8" s="330"/>
      <c r="I8" s="352" t="str">
        <f>IF(AB37="","",AB37)</f>
        <v/>
      </c>
      <c r="J8" s="336"/>
      <c r="K8" s="336"/>
      <c r="L8" s="337"/>
      <c r="M8" s="79"/>
      <c r="N8" s="353"/>
      <c r="O8" s="354"/>
      <c r="P8" s="354"/>
      <c r="Q8" s="354"/>
      <c r="R8" s="354"/>
      <c r="S8" s="354"/>
      <c r="T8" s="354"/>
      <c r="U8" s="354"/>
      <c r="V8" s="354"/>
      <c r="W8" s="354"/>
      <c r="X8" s="354"/>
      <c r="Y8" s="354"/>
      <c r="Z8" s="355"/>
      <c r="AA8" s="61"/>
    </row>
    <row r="9" spans="1:37" ht="24" customHeight="1" thickBot="1">
      <c r="A9" s="89"/>
      <c r="B9" s="88"/>
      <c r="C9" s="88"/>
      <c r="D9" s="88"/>
      <c r="E9" s="88"/>
      <c r="F9" s="329" t="s">
        <v>159</v>
      </c>
      <c r="G9" s="330"/>
      <c r="H9" s="330"/>
      <c r="I9" s="359" t="str">
        <f>IF(AC37="","",AC37&amp;"％")</f>
        <v/>
      </c>
      <c r="J9" s="359"/>
      <c r="K9" s="359"/>
      <c r="L9" s="360"/>
      <c r="M9" s="88"/>
      <c r="N9" s="356"/>
      <c r="O9" s="357"/>
      <c r="P9" s="357"/>
      <c r="Q9" s="357"/>
      <c r="R9" s="357"/>
      <c r="S9" s="357"/>
      <c r="T9" s="357"/>
      <c r="U9" s="357"/>
      <c r="V9" s="357"/>
      <c r="W9" s="357"/>
      <c r="X9" s="357"/>
      <c r="Y9" s="357"/>
      <c r="Z9" s="358"/>
      <c r="AA9" s="61"/>
    </row>
    <row r="10" spans="1:37" ht="23.25" customHeight="1" thickBot="1">
      <c r="A10" s="89"/>
      <c r="B10" s="88"/>
      <c r="C10" s="88"/>
      <c r="D10" s="88"/>
      <c r="E10" s="88"/>
      <c r="F10" s="329" t="s">
        <v>160</v>
      </c>
      <c r="G10" s="330"/>
      <c r="H10" s="331"/>
      <c r="I10" s="332" t="str">
        <f>IF(F37="","",F37)</f>
        <v/>
      </c>
      <c r="J10" s="333"/>
      <c r="K10" s="334" t="str">
        <f>IF(AND(I10&lt;&gt;"",I8&lt;&gt;""),"（"&amp;ROUND(I10/I8*100,0)&amp;"％）","")</f>
        <v/>
      </c>
      <c r="L10" s="335"/>
      <c r="M10" s="88"/>
      <c r="N10" s="60" t="s">
        <v>163</v>
      </c>
      <c r="S10" s="82"/>
      <c r="T10" s="82"/>
      <c r="Z10" s="62" t="s">
        <v>12</v>
      </c>
      <c r="AA10" s="62"/>
    </row>
    <row r="11" spans="1:37" ht="24" customHeight="1">
      <c r="A11" s="89"/>
      <c r="B11" s="88"/>
      <c r="C11" s="88"/>
      <c r="D11" s="88"/>
      <c r="E11" s="235"/>
      <c r="F11" s="329" t="s">
        <v>161</v>
      </c>
      <c r="G11" s="330"/>
      <c r="H11" s="330"/>
      <c r="I11" s="336" t="str">
        <f>IF(AND(K10&lt;&gt;"",AC37&lt;&gt;""),ROUND((((I8*AC37*0.01)-I10)/(I8*AC37*0.01)*100),0)&amp;"％","")</f>
        <v/>
      </c>
      <c r="J11" s="336"/>
      <c r="K11" s="336"/>
      <c r="L11" s="337"/>
      <c r="M11" s="59"/>
      <c r="N11" s="338" t="s">
        <v>14</v>
      </c>
      <c r="O11" s="339"/>
      <c r="P11" s="339"/>
      <c r="Q11" s="339"/>
      <c r="R11" s="339"/>
      <c r="S11" s="339"/>
      <c r="T11" s="339"/>
      <c r="U11" s="339"/>
      <c r="V11" s="339"/>
      <c r="W11" s="339"/>
      <c r="X11" s="339"/>
      <c r="Y11" s="339"/>
      <c r="Z11" s="340"/>
      <c r="AA11" s="61"/>
    </row>
    <row r="12" spans="1:37" ht="24" customHeight="1" thickBot="1">
      <c r="A12" s="89"/>
      <c r="B12" s="88"/>
      <c r="C12" s="88"/>
      <c r="D12" s="88"/>
      <c r="E12" s="88"/>
      <c r="F12" s="372" t="s">
        <v>162</v>
      </c>
      <c r="G12" s="373"/>
      <c r="H12" s="373"/>
      <c r="I12" s="374" t="str">
        <f>IF(G37="","",G37)</f>
        <v/>
      </c>
      <c r="J12" s="374"/>
      <c r="K12" s="374"/>
      <c r="L12" s="375"/>
      <c r="M12" s="88"/>
      <c r="N12" s="376" t="s">
        <v>14</v>
      </c>
      <c r="O12" s="377"/>
      <c r="P12" s="377"/>
      <c r="Q12" s="377"/>
      <c r="R12" s="377"/>
      <c r="S12" s="377"/>
      <c r="T12" s="377"/>
      <c r="U12" s="377"/>
      <c r="V12" s="377"/>
      <c r="W12" s="377"/>
      <c r="X12" s="377"/>
      <c r="Y12" s="377"/>
      <c r="Z12" s="378"/>
      <c r="AA12" s="61"/>
    </row>
    <row r="13" spans="1:37" ht="24" customHeight="1">
      <c r="A13" s="89"/>
      <c r="B13" s="88"/>
      <c r="C13" s="88"/>
      <c r="D13" s="88"/>
      <c r="E13" s="88"/>
      <c r="F13" s="88"/>
      <c r="G13" s="88"/>
      <c r="H13" s="88"/>
      <c r="I13" s="88"/>
      <c r="J13" s="88"/>
      <c r="K13" s="88"/>
      <c r="L13" s="87"/>
      <c r="M13" s="88"/>
      <c r="N13" s="379" t="s">
        <v>14</v>
      </c>
      <c r="O13" s="380"/>
      <c r="P13" s="380"/>
      <c r="Q13" s="380"/>
      <c r="R13" s="380"/>
      <c r="S13" s="380"/>
      <c r="T13" s="380"/>
      <c r="U13" s="380"/>
      <c r="V13" s="380"/>
      <c r="W13" s="380"/>
      <c r="X13" s="380"/>
      <c r="Y13" s="380"/>
      <c r="Z13" s="381"/>
      <c r="AA13" s="61"/>
      <c r="AD13" s="58"/>
    </row>
    <row r="14" spans="1:37" s="57" customFormat="1" ht="24" customHeight="1">
      <c r="A14" s="89"/>
      <c r="B14" s="88"/>
      <c r="C14" s="88"/>
      <c r="D14" s="88"/>
      <c r="E14" s="88"/>
      <c r="F14" s="88"/>
      <c r="G14" s="88"/>
      <c r="H14" s="88"/>
      <c r="I14" s="88"/>
      <c r="J14" s="88"/>
      <c r="K14" s="88"/>
      <c r="L14" s="87"/>
      <c r="M14" s="88"/>
      <c r="N14" s="379" t="s">
        <v>70</v>
      </c>
      <c r="O14" s="380"/>
      <c r="P14" s="380"/>
      <c r="Q14" s="380"/>
      <c r="R14" s="380"/>
      <c r="S14" s="380"/>
      <c r="T14" s="380"/>
      <c r="U14" s="380"/>
      <c r="V14" s="380"/>
      <c r="W14" s="380"/>
      <c r="X14" s="380"/>
      <c r="Y14" s="380"/>
      <c r="Z14" s="381"/>
      <c r="AA14" s="61"/>
      <c r="AD14" s="56"/>
    </row>
    <row r="15" spans="1:37" ht="24" customHeight="1" thickBot="1">
      <c r="A15" s="89"/>
      <c r="B15" s="88"/>
      <c r="C15" s="88"/>
      <c r="D15" s="88"/>
      <c r="E15" s="88"/>
      <c r="F15" s="88"/>
      <c r="G15" s="88"/>
      <c r="H15" s="88"/>
      <c r="I15" s="88"/>
      <c r="J15" s="88"/>
      <c r="K15" s="88"/>
      <c r="L15" s="87"/>
      <c r="M15" s="88"/>
      <c r="N15" s="382" t="s">
        <v>14</v>
      </c>
      <c r="O15" s="383"/>
      <c r="P15" s="383"/>
      <c r="Q15" s="383"/>
      <c r="R15" s="383"/>
      <c r="S15" s="383"/>
      <c r="T15" s="383"/>
      <c r="U15" s="383"/>
      <c r="V15" s="383"/>
      <c r="W15" s="383"/>
      <c r="X15" s="383"/>
      <c r="Y15" s="383"/>
      <c r="Z15" s="384"/>
      <c r="AA15" s="61"/>
    </row>
    <row r="16" spans="1:37" ht="35.25" customHeight="1">
      <c r="A16" s="89"/>
      <c r="B16" s="88"/>
      <c r="C16" s="88"/>
      <c r="D16" s="88"/>
      <c r="E16" s="88"/>
      <c r="F16" s="88"/>
      <c r="G16" s="88"/>
      <c r="H16" s="88"/>
      <c r="I16" s="88"/>
      <c r="J16" s="88"/>
      <c r="K16" s="88"/>
      <c r="L16" s="87"/>
      <c r="M16" s="88"/>
      <c r="N16" s="60" t="s">
        <v>92</v>
      </c>
      <c r="S16" s="82"/>
      <c r="T16" s="82"/>
      <c r="AA16" s="231"/>
      <c r="AE16" s="58"/>
    </row>
    <row r="17" spans="1:52" s="52" customFormat="1" ht="21" customHeight="1" thickBot="1">
      <c r="A17" s="89"/>
      <c r="B17" s="88"/>
      <c r="C17" s="88"/>
      <c r="D17" s="88"/>
      <c r="E17" s="88"/>
      <c r="F17" s="88"/>
      <c r="G17" s="88"/>
      <c r="H17" s="88"/>
      <c r="I17" s="88"/>
      <c r="J17" s="88"/>
      <c r="K17" s="88"/>
      <c r="L17" s="87"/>
      <c r="M17" s="55"/>
      <c r="N17" s="177" t="s">
        <v>91</v>
      </c>
      <c r="O17" s="54"/>
      <c r="P17" s="54"/>
      <c r="Q17" s="54"/>
      <c r="R17" s="54"/>
      <c r="S17" s="54"/>
      <c r="T17" s="54"/>
      <c r="U17" s="54"/>
      <c r="V17" s="54"/>
      <c r="W17" s="54"/>
      <c r="X17" s="54"/>
      <c r="Y17" s="54"/>
      <c r="Z17" s="53" t="s">
        <v>12</v>
      </c>
      <c r="AA17" s="53"/>
      <c r="AC17" s="51"/>
      <c r="AD17" s="50"/>
    </row>
    <row r="18" spans="1:52" ht="24" customHeight="1">
      <c r="A18" s="89"/>
      <c r="B18" s="88"/>
      <c r="C18" s="88"/>
      <c r="D18" s="88"/>
      <c r="E18" s="88"/>
      <c r="F18" s="88"/>
      <c r="G18" s="88"/>
      <c r="H18" s="88"/>
      <c r="I18" s="88"/>
      <c r="J18" s="88"/>
      <c r="K18" s="88"/>
      <c r="L18" s="87"/>
      <c r="M18" s="88"/>
      <c r="N18" s="361" t="s">
        <v>1</v>
      </c>
      <c r="O18" s="362"/>
      <c r="P18" s="363" t="s">
        <v>6</v>
      </c>
      <c r="Q18" s="364"/>
      <c r="R18" s="364"/>
      <c r="S18" s="364"/>
      <c r="T18" s="364"/>
      <c r="U18" s="364"/>
      <c r="V18" s="364"/>
      <c r="W18" s="364"/>
      <c r="X18" s="364"/>
      <c r="Y18" s="365"/>
      <c r="Z18" s="61" t="str">
        <f>SUMPRODUCT(LENB(M18:Y22))&amp;"byte"</f>
        <v>16byte</v>
      </c>
      <c r="AA18" s="61"/>
      <c r="AD18" s="58"/>
    </row>
    <row r="19" spans="1:52" ht="24" customHeight="1">
      <c r="A19" s="89"/>
      <c r="B19" s="88"/>
      <c r="C19" s="88"/>
      <c r="D19" s="88"/>
      <c r="E19" s="88"/>
      <c r="F19" s="88"/>
      <c r="G19" s="88"/>
      <c r="H19" s="88"/>
      <c r="I19" s="88"/>
      <c r="J19" s="88"/>
      <c r="K19" s="88"/>
      <c r="L19" s="87"/>
      <c r="M19" s="88"/>
      <c r="N19" s="366" t="s">
        <v>14</v>
      </c>
      <c r="O19" s="500"/>
      <c r="P19" s="368"/>
      <c r="Q19" s="368"/>
      <c r="R19" s="368"/>
      <c r="S19" s="368"/>
      <c r="T19" s="368"/>
      <c r="U19" s="368"/>
      <c r="V19" s="368"/>
      <c r="W19" s="368"/>
      <c r="X19" s="368"/>
      <c r="Y19" s="369"/>
      <c r="Z19" s="179"/>
      <c r="AA19" s="61"/>
    </row>
    <row r="20" spans="1:52" ht="24" customHeight="1">
      <c r="A20" s="89"/>
      <c r="B20" s="88"/>
      <c r="C20" s="88"/>
      <c r="D20" s="88"/>
      <c r="E20" s="88"/>
      <c r="F20" s="88"/>
      <c r="G20" s="88"/>
      <c r="H20" s="88"/>
      <c r="I20" s="88"/>
      <c r="J20" s="88"/>
      <c r="K20" s="88"/>
      <c r="L20" s="87"/>
      <c r="M20" s="88"/>
      <c r="N20" s="370" t="s">
        <v>14</v>
      </c>
      <c r="O20" s="371"/>
      <c r="P20" s="368"/>
      <c r="Q20" s="368"/>
      <c r="R20" s="368"/>
      <c r="S20" s="368"/>
      <c r="T20" s="368"/>
      <c r="U20" s="368"/>
      <c r="V20" s="368"/>
      <c r="W20" s="368"/>
      <c r="X20" s="368"/>
      <c r="Y20" s="369"/>
      <c r="Z20" s="179"/>
      <c r="AA20" s="61"/>
    </row>
    <row r="21" spans="1:52" ht="24" customHeight="1">
      <c r="A21" s="89"/>
      <c r="B21" s="88"/>
      <c r="C21" s="88"/>
      <c r="D21" s="88"/>
      <c r="E21" s="88"/>
      <c r="F21" s="88"/>
      <c r="G21" s="88"/>
      <c r="H21" s="88"/>
      <c r="I21" s="88"/>
      <c r="J21" s="88"/>
      <c r="K21" s="88"/>
      <c r="L21" s="87"/>
      <c r="M21" s="49"/>
      <c r="N21" s="402" t="s">
        <v>14</v>
      </c>
      <c r="O21" s="403"/>
      <c r="P21" s="368"/>
      <c r="Q21" s="368"/>
      <c r="R21" s="368"/>
      <c r="S21" s="368"/>
      <c r="T21" s="368"/>
      <c r="U21" s="368"/>
      <c r="V21" s="368"/>
      <c r="W21" s="368"/>
      <c r="X21" s="368"/>
      <c r="Y21" s="369"/>
      <c r="Z21" s="179"/>
      <c r="AA21" s="61"/>
    </row>
    <row r="22" spans="1:52" ht="24" customHeight="1">
      <c r="A22" s="89"/>
      <c r="B22" s="88"/>
      <c r="C22" s="88"/>
      <c r="D22" s="88"/>
      <c r="E22" s="88"/>
      <c r="F22" s="88"/>
      <c r="G22" s="88"/>
      <c r="H22" s="88"/>
      <c r="I22" s="88"/>
      <c r="J22" s="88"/>
      <c r="K22" s="88"/>
      <c r="L22" s="87"/>
      <c r="M22" s="88"/>
      <c r="N22" s="404" t="s">
        <v>14</v>
      </c>
      <c r="O22" s="405"/>
      <c r="P22" s="368"/>
      <c r="Q22" s="368"/>
      <c r="R22" s="368"/>
      <c r="S22" s="368"/>
      <c r="T22" s="368"/>
      <c r="U22" s="368"/>
      <c r="V22" s="368"/>
      <c r="W22" s="368"/>
      <c r="X22" s="368"/>
      <c r="Y22" s="369"/>
      <c r="Z22" s="234"/>
      <c r="AA22" s="61"/>
      <c r="AD22" s="58"/>
      <c r="AO22" s="48"/>
    </row>
    <row r="23" spans="1:52" ht="24" customHeight="1" thickBot="1">
      <c r="A23" s="89"/>
      <c r="B23" s="88"/>
      <c r="C23" s="88"/>
      <c r="D23" s="88"/>
      <c r="E23" s="88"/>
      <c r="F23" s="88"/>
      <c r="G23" s="88"/>
      <c r="H23" s="88"/>
      <c r="I23" s="88"/>
      <c r="J23" s="88"/>
      <c r="K23" s="88"/>
      <c r="L23" s="87"/>
      <c r="M23" s="88"/>
      <c r="N23" s="406" t="s">
        <v>14</v>
      </c>
      <c r="O23" s="407"/>
      <c r="P23" s="408"/>
      <c r="Q23" s="408"/>
      <c r="R23" s="408"/>
      <c r="S23" s="408"/>
      <c r="T23" s="408"/>
      <c r="U23" s="408"/>
      <c r="V23" s="408"/>
      <c r="W23" s="408"/>
      <c r="X23" s="408"/>
      <c r="Y23" s="409"/>
      <c r="Z23" s="234"/>
      <c r="AA23" s="61"/>
      <c r="AD23" s="58"/>
    </row>
    <row r="24" spans="1:52" s="76" customFormat="1" ht="35.25" customHeight="1" thickBot="1">
      <c r="A24" s="89"/>
      <c r="B24" s="88"/>
      <c r="C24" s="88"/>
      <c r="D24" s="88"/>
      <c r="E24" s="88"/>
      <c r="F24" s="88"/>
      <c r="G24" s="88"/>
      <c r="H24" s="88"/>
      <c r="I24" s="88"/>
      <c r="J24" s="88"/>
      <c r="K24" s="88"/>
      <c r="L24" s="87"/>
      <c r="M24" s="88"/>
      <c r="N24" s="60" t="s">
        <v>34</v>
      </c>
      <c r="O24" s="47"/>
      <c r="P24" s="47"/>
      <c r="Q24" s="47"/>
      <c r="R24" s="47"/>
      <c r="S24" s="47"/>
      <c r="T24" s="46"/>
      <c r="U24" s="46"/>
      <c r="V24" s="82"/>
      <c r="W24" s="82"/>
      <c r="X24" s="82"/>
      <c r="Y24" s="45"/>
      <c r="Z24" s="44"/>
      <c r="AA24" s="43"/>
      <c r="AE24" s="42"/>
    </row>
    <row r="25" spans="1:52" ht="38.25" customHeight="1" thickBot="1">
      <c r="A25" s="89"/>
      <c r="B25" s="88"/>
      <c r="C25" s="88"/>
      <c r="D25" s="88"/>
      <c r="E25" s="88"/>
      <c r="F25" s="88"/>
      <c r="G25" s="88"/>
      <c r="H25" s="88"/>
      <c r="I25" s="88"/>
      <c r="J25" s="88"/>
      <c r="K25" s="88"/>
      <c r="L25" s="87"/>
      <c r="M25" s="88"/>
      <c r="N25" s="385" t="s">
        <v>67</v>
      </c>
      <c r="O25" s="386"/>
      <c r="P25" s="387" t="s">
        <v>68</v>
      </c>
      <c r="Q25" s="388"/>
      <c r="R25" s="388"/>
      <c r="S25" s="388"/>
      <c r="T25" s="388"/>
      <c r="U25" s="388"/>
      <c r="V25" s="388"/>
      <c r="W25" s="388"/>
      <c r="X25" s="389"/>
      <c r="Y25" s="41" t="s">
        <v>50</v>
      </c>
      <c r="Z25" s="67"/>
      <c r="AD25" s="58"/>
    </row>
    <row r="26" spans="1:52" ht="38.25" customHeight="1" thickBot="1">
      <c r="A26" s="89"/>
      <c r="B26" s="88"/>
      <c r="C26" s="88"/>
      <c r="D26" s="88"/>
      <c r="E26" s="88"/>
      <c r="F26" s="88"/>
      <c r="G26" s="88"/>
      <c r="H26" s="88"/>
      <c r="I26" s="88"/>
      <c r="J26" s="88"/>
      <c r="K26" s="88"/>
      <c r="L26" s="87"/>
      <c r="M26" s="78"/>
      <c r="N26" s="390" t="s">
        <v>97</v>
      </c>
      <c r="O26" s="391"/>
      <c r="P26" s="392"/>
      <c r="Q26" s="393"/>
      <c r="R26" s="393"/>
      <c r="S26" s="393"/>
      <c r="T26" s="393"/>
      <c r="U26" s="393"/>
      <c r="V26" s="393"/>
      <c r="W26" s="393"/>
      <c r="X26" s="394"/>
      <c r="Y26" s="40"/>
      <c r="Z26" s="67"/>
      <c r="AD26" s="58"/>
    </row>
    <row r="27" spans="1:52" ht="66.75" customHeight="1" thickBot="1">
      <c r="A27" s="86"/>
      <c r="B27" s="85"/>
      <c r="C27" s="85"/>
      <c r="D27" s="85"/>
      <c r="E27" s="85"/>
      <c r="F27" s="85"/>
      <c r="G27" s="85"/>
      <c r="H27" s="85"/>
      <c r="I27" s="85"/>
      <c r="J27" s="85"/>
      <c r="K27" s="85"/>
      <c r="L27" s="84"/>
      <c r="M27" s="39"/>
      <c r="N27" s="395" t="s">
        <v>95</v>
      </c>
      <c r="O27" s="395"/>
      <c r="P27" s="395"/>
      <c r="Q27" s="395"/>
      <c r="R27" s="395"/>
      <c r="S27" s="395"/>
      <c r="T27" s="395"/>
      <c r="U27" s="395"/>
      <c r="V27" s="395"/>
      <c r="W27" s="395"/>
      <c r="X27" s="395"/>
      <c r="Y27" s="395"/>
      <c r="Z27" s="395"/>
      <c r="AA27" s="44"/>
      <c r="AB27" s="44"/>
      <c r="AC27" s="38"/>
      <c r="AE27" s="58"/>
    </row>
    <row r="28" spans="1:52" ht="15.75" customHeight="1" thickBot="1">
      <c r="A28" s="78"/>
      <c r="B28" s="78"/>
      <c r="C28" s="78"/>
      <c r="D28" s="78"/>
      <c r="E28" s="78"/>
      <c r="F28" s="37"/>
      <c r="G28" s="78"/>
      <c r="H28" s="37"/>
      <c r="I28" s="78"/>
      <c r="J28" s="78"/>
      <c r="K28" s="39"/>
      <c r="L28" s="39"/>
      <c r="M28" s="39"/>
      <c r="N28" s="244" t="s">
        <v>186</v>
      </c>
      <c r="V28" s="36"/>
      <c r="W28" s="233" t="s">
        <v>118</v>
      </c>
      <c r="AA28" s="35"/>
      <c r="AB28" s="34"/>
      <c r="AC28" s="38"/>
      <c r="AE28" s="58"/>
    </row>
    <row r="29" spans="1:52" ht="30" customHeight="1" thickBot="1">
      <c r="A29" s="33" t="s">
        <v>56</v>
      </c>
      <c r="B29" s="396"/>
      <c r="C29" s="397"/>
      <c r="D29" s="398"/>
      <c r="E29" s="148" t="s">
        <v>65</v>
      </c>
      <c r="F29" s="399"/>
      <c r="G29" s="400"/>
      <c r="H29" s="400"/>
      <c r="I29" s="400"/>
      <c r="J29" s="401"/>
      <c r="K29" s="63"/>
      <c r="L29" s="94"/>
      <c r="M29" s="94"/>
      <c r="N29" s="3" t="s">
        <v>46</v>
      </c>
      <c r="O29" s="4" t="s">
        <v>70</v>
      </c>
      <c r="P29" s="12" t="s">
        <v>52</v>
      </c>
      <c r="Q29" s="14" t="s">
        <v>73</v>
      </c>
      <c r="R29" s="17" t="s">
        <v>109</v>
      </c>
      <c r="S29" s="14"/>
      <c r="T29" s="17" t="s">
        <v>53</v>
      </c>
      <c r="U29" s="14"/>
      <c r="V29" s="17" t="s">
        <v>66</v>
      </c>
      <c r="W29" s="17"/>
      <c r="X29" s="17" t="s">
        <v>55</v>
      </c>
      <c r="Y29" s="18"/>
      <c r="Z29" s="231"/>
      <c r="AA29" s="78"/>
      <c r="AB29" s="38"/>
    </row>
    <row r="30" spans="1:52" ht="30" customHeight="1">
      <c r="A30" s="96" t="s">
        <v>57</v>
      </c>
      <c r="B30" s="283"/>
      <c r="C30" s="91" t="s">
        <v>58</v>
      </c>
      <c r="D30" s="283"/>
      <c r="E30" s="149" t="s">
        <v>39</v>
      </c>
      <c r="F30" s="232"/>
      <c r="G30" s="416"/>
      <c r="H30" s="417"/>
      <c r="I30" s="416"/>
      <c r="J30" s="418"/>
      <c r="K30" s="78"/>
      <c r="L30" s="95"/>
      <c r="M30" s="95"/>
      <c r="N30" s="10" t="s">
        <v>87</v>
      </c>
      <c r="O30" s="14"/>
      <c r="P30" s="13" t="s">
        <v>51</v>
      </c>
      <c r="Q30" s="22" t="s">
        <v>73</v>
      </c>
      <c r="R30" s="23" t="s">
        <v>110</v>
      </c>
      <c r="S30" s="22"/>
      <c r="T30" s="23" t="s">
        <v>54</v>
      </c>
      <c r="U30" s="22"/>
      <c r="V30" s="23" t="s">
        <v>137</v>
      </c>
      <c r="W30" s="22"/>
      <c r="X30" s="23" t="s">
        <v>111</v>
      </c>
      <c r="Y30" s="24"/>
      <c r="Z30" s="231"/>
      <c r="AA30" s="78"/>
      <c r="AB30" s="38"/>
      <c r="AF30" s="67"/>
      <c r="AG30" s="67"/>
      <c r="AH30" s="67"/>
      <c r="AI30" s="67"/>
      <c r="AJ30" s="67"/>
      <c r="AK30" s="67"/>
    </row>
    <row r="31" spans="1:52" ht="30" customHeight="1" thickBot="1">
      <c r="A31" s="150" t="s">
        <v>59</v>
      </c>
      <c r="B31" s="284"/>
      <c r="C31" s="151" t="s">
        <v>60</v>
      </c>
      <c r="D31" s="285"/>
      <c r="E31" s="151" t="s">
        <v>61</v>
      </c>
      <c r="F31" s="232"/>
      <c r="G31" s="416"/>
      <c r="H31" s="417"/>
      <c r="I31" s="416"/>
      <c r="J31" s="418"/>
      <c r="K31" s="95"/>
      <c r="L31" s="39"/>
      <c r="M31" s="39"/>
      <c r="N31" s="11" t="s">
        <v>82</v>
      </c>
      <c r="O31" s="15"/>
      <c r="P31" s="16" t="s">
        <v>76</v>
      </c>
      <c r="Q31" s="19"/>
      <c r="R31" s="20" t="s">
        <v>77</v>
      </c>
      <c r="S31" s="19"/>
      <c r="T31" s="20" t="s">
        <v>78</v>
      </c>
      <c r="U31" s="19"/>
      <c r="V31" s="20" t="s">
        <v>80</v>
      </c>
      <c r="W31" s="19"/>
      <c r="X31" s="20" t="s">
        <v>79</v>
      </c>
      <c r="Y31" s="21"/>
      <c r="Z31" s="231" t="s">
        <v>73</v>
      </c>
      <c r="AA31" s="78"/>
      <c r="AB31" s="38"/>
      <c r="AD31" s="78"/>
      <c r="AE31" s="78"/>
      <c r="AF31" s="78"/>
      <c r="AG31" s="78"/>
      <c r="AH31" s="78"/>
      <c r="AI31" s="78"/>
      <c r="AJ31" s="78"/>
      <c r="AK31" s="78"/>
    </row>
    <row r="32" spans="1:52" ht="34.5" customHeight="1" thickBot="1">
      <c r="A32" s="152" t="s">
        <v>62</v>
      </c>
      <c r="B32" s="286"/>
      <c r="C32" s="230"/>
      <c r="D32" s="97" t="s">
        <v>11</v>
      </c>
      <c r="E32" s="419"/>
      <c r="F32" s="420"/>
      <c r="G32" s="419" t="s">
        <v>64</v>
      </c>
      <c r="H32" s="421"/>
      <c r="I32" s="419"/>
      <c r="J32" s="422"/>
      <c r="K32" s="63"/>
      <c r="L32" s="95"/>
      <c r="M32" s="95"/>
      <c r="N32" s="276" t="s">
        <v>176</v>
      </c>
      <c r="O32" s="277"/>
      <c r="P32" s="278" t="s">
        <v>74</v>
      </c>
      <c r="Q32" s="437" t="str">
        <f>IF(O32="不可","web販売が不可の場合は理由をご入力ください","")</f>
        <v/>
      </c>
      <c r="R32" s="438"/>
      <c r="S32" s="438"/>
      <c r="T32" s="438"/>
      <c r="U32" s="438"/>
      <c r="V32" s="438"/>
      <c r="W32" s="439"/>
      <c r="X32" s="26" t="s">
        <v>174</v>
      </c>
      <c r="Y32" s="25"/>
      <c r="Z32" s="228"/>
      <c r="AA32" s="243"/>
      <c r="AB32" s="78"/>
      <c r="AZ32" s="153"/>
    </row>
    <row r="33" spans="1:52" ht="25.5" customHeight="1" thickBot="1">
      <c r="A33" s="154"/>
      <c r="B33" s="155"/>
      <c r="C33" s="155"/>
      <c r="D33" s="93"/>
      <c r="F33" s="39"/>
      <c r="H33" s="156"/>
      <c r="I33" s="156"/>
      <c r="J33" s="39"/>
      <c r="K33" s="39"/>
      <c r="L33" s="39"/>
      <c r="M33" s="39"/>
      <c r="N33" s="241" t="s">
        <v>179</v>
      </c>
      <c r="Q33" s="157"/>
      <c r="R33" s="157"/>
      <c r="Z33" s="229"/>
      <c r="AA33" s="158" t="s">
        <v>190</v>
      </c>
    </row>
    <row r="34" spans="1:52" s="153" customFormat="1" ht="20.25" customHeight="1" thickBot="1">
      <c r="A34" s="154"/>
      <c r="B34" s="154"/>
      <c r="C34" s="154" t="s">
        <v>90</v>
      </c>
      <c r="D34" s="154"/>
      <c r="F34" s="440" t="s">
        <v>44</v>
      </c>
      <c r="G34" s="441"/>
      <c r="H34" s="441"/>
      <c r="I34" s="442"/>
      <c r="J34" s="159"/>
      <c r="K34" s="443" t="s">
        <v>116</v>
      </c>
      <c r="L34" s="444"/>
      <c r="M34" s="445"/>
      <c r="N34" s="242" t="s">
        <v>166</v>
      </c>
      <c r="O34" s="160"/>
      <c r="P34" s="160"/>
      <c r="Q34" s="274" t="s">
        <v>106</v>
      </c>
      <c r="R34" s="446" t="s">
        <v>83</v>
      </c>
      <c r="S34" s="447"/>
      <c r="T34" s="447"/>
      <c r="U34" s="448"/>
      <c r="V34" s="446" t="s">
        <v>84</v>
      </c>
      <c r="W34" s="449"/>
      <c r="X34" s="450"/>
      <c r="Y34" s="451"/>
      <c r="Z34" s="275" t="s">
        <v>85</v>
      </c>
      <c r="AA34" s="161" t="s">
        <v>164</v>
      </c>
      <c r="AB34" s="82"/>
      <c r="AC34" s="67"/>
      <c r="AD34" s="58"/>
      <c r="AE34" s="82"/>
      <c r="AF34" s="82"/>
      <c r="AZ34" s="82"/>
    </row>
    <row r="35" spans="1:52" s="163" customFormat="1" ht="21" customHeight="1">
      <c r="A35" s="410" t="s">
        <v>3</v>
      </c>
      <c r="B35" s="297" t="s">
        <v>4</v>
      </c>
      <c r="C35" s="297" t="s">
        <v>26</v>
      </c>
      <c r="D35" s="162" t="s">
        <v>108</v>
      </c>
      <c r="E35" s="412" t="s">
        <v>27</v>
      </c>
      <c r="F35" s="412" t="s">
        <v>28</v>
      </c>
      <c r="G35" s="412" t="s">
        <v>36</v>
      </c>
      <c r="H35" s="414" t="s">
        <v>5</v>
      </c>
      <c r="I35" s="412" t="s">
        <v>37</v>
      </c>
      <c r="J35" s="427" t="s">
        <v>29</v>
      </c>
      <c r="K35" s="429" t="s">
        <v>42</v>
      </c>
      <c r="L35" s="431" t="s">
        <v>43</v>
      </c>
      <c r="M35" s="433" t="s">
        <v>5</v>
      </c>
      <c r="N35" s="435" t="s">
        <v>86</v>
      </c>
      <c r="O35" s="473" t="s">
        <v>10</v>
      </c>
      <c r="P35" s="475" t="s">
        <v>33</v>
      </c>
      <c r="Q35" s="477" t="s">
        <v>107</v>
      </c>
      <c r="R35" s="479" t="s">
        <v>132</v>
      </c>
      <c r="S35" s="480"/>
      <c r="T35" s="423" t="s">
        <v>131</v>
      </c>
      <c r="U35" s="425" t="s">
        <v>117</v>
      </c>
      <c r="V35" s="471" t="s">
        <v>81</v>
      </c>
      <c r="W35" s="423" t="s">
        <v>146</v>
      </c>
      <c r="X35" s="423" t="s">
        <v>130</v>
      </c>
      <c r="Y35" s="425" t="s">
        <v>45</v>
      </c>
      <c r="Z35" s="429" t="s">
        <v>41</v>
      </c>
      <c r="AA35" s="433" t="s">
        <v>189</v>
      </c>
      <c r="AB35" s="466" t="s">
        <v>30</v>
      </c>
      <c r="AC35" s="468" t="s">
        <v>31</v>
      </c>
      <c r="AD35" s="468" t="s">
        <v>112</v>
      </c>
      <c r="AE35" s="468" t="s">
        <v>113</v>
      </c>
      <c r="AF35" s="468" t="s">
        <v>88</v>
      </c>
      <c r="AG35" s="468" t="s">
        <v>89</v>
      </c>
      <c r="AH35" s="452" t="s">
        <v>114</v>
      </c>
      <c r="AI35" s="452" t="s">
        <v>115</v>
      </c>
      <c r="AJ35" s="454" t="s">
        <v>32</v>
      </c>
      <c r="AK35" s="456" t="s">
        <v>173</v>
      </c>
      <c r="AL35" s="458" t="s">
        <v>172</v>
      </c>
    </row>
    <row r="36" spans="1:52" s="163" customFormat="1" ht="31.5" customHeight="1" thickBot="1">
      <c r="A36" s="411"/>
      <c r="B36" s="164" t="s">
        <v>25</v>
      </c>
      <c r="C36" s="178"/>
      <c r="D36" s="176"/>
      <c r="E36" s="413"/>
      <c r="F36" s="413"/>
      <c r="G36" s="413"/>
      <c r="H36" s="415"/>
      <c r="I36" s="413"/>
      <c r="J36" s="428"/>
      <c r="K36" s="430"/>
      <c r="L36" s="432"/>
      <c r="M36" s="434"/>
      <c r="N36" s="436"/>
      <c r="O36" s="474"/>
      <c r="P36" s="476"/>
      <c r="Q36" s="478"/>
      <c r="R36" s="294" t="s">
        <v>135</v>
      </c>
      <c r="S36" s="295" t="s">
        <v>133</v>
      </c>
      <c r="T36" s="424"/>
      <c r="U36" s="426"/>
      <c r="V36" s="472"/>
      <c r="W36" s="424"/>
      <c r="X36" s="424"/>
      <c r="Y36" s="426"/>
      <c r="Z36" s="430"/>
      <c r="AA36" s="434"/>
      <c r="AB36" s="467"/>
      <c r="AC36" s="469"/>
      <c r="AD36" s="470"/>
      <c r="AE36" s="470"/>
      <c r="AF36" s="469"/>
      <c r="AG36" s="469"/>
      <c r="AH36" s="453"/>
      <c r="AI36" s="453"/>
      <c r="AJ36" s="455"/>
      <c r="AK36" s="457"/>
      <c r="AL36" s="459"/>
      <c r="AM36" s="163" t="s">
        <v>236</v>
      </c>
      <c r="AN36" s="163" t="s">
        <v>237</v>
      </c>
    </row>
    <row r="37" spans="1:52" ht="21.95" customHeight="1">
      <c r="A37" s="133"/>
      <c r="B37" s="215"/>
      <c r="C37" s="107"/>
      <c r="D37" s="108"/>
      <c r="E37" s="214"/>
      <c r="F37" s="213"/>
      <c r="G37" s="109"/>
      <c r="H37" s="110"/>
      <c r="I37" s="109"/>
      <c r="J37" s="121"/>
      <c r="K37" s="212"/>
      <c r="L37" s="109"/>
      <c r="M37" s="124"/>
      <c r="N37" s="211"/>
      <c r="O37" s="127"/>
      <c r="P37" s="128"/>
      <c r="Q37" s="247" t="s">
        <v>136</v>
      </c>
      <c r="R37" s="248" t="s">
        <v>129</v>
      </c>
      <c r="S37" s="249" t="s">
        <v>129</v>
      </c>
      <c r="T37" s="108"/>
      <c r="U37" s="250"/>
      <c r="V37" s="248" t="s">
        <v>129</v>
      </c>
      <c r="W37" s="251"/>
      <c r="X37" s="108"/>
      <c r="Y37" s="250"/>
      <c r="Z37" s="252"/>
      <c r="AA37" s="253" t="s">
        <v>178</v>
      </c>
      <c r="AB37" s="210"/>
      <c r="AC37" s="209"/>
      <c r="AD37" s="111"/>
      <c r="AE37" s="112"/>
      <c r="AF37" s="208" t="s">
        <v>185</v>
      </c>
      <c r="AG37" s="207" t="s">
        <v>185</v>
      </c>
      <c r="AH37" s="113"/>
      <c r="AI37" s="28"/>
      <c r="AJ37" s="206"/>
      <c r="AK37" s="227"/>
      <c r="AL37" s="205"/>
      <c r="AM37" s="82" t="e">
        <f>F37/AB37*100</f>
        <v>#DIV/0!</v>
      </c>
      <c r="AN37" s="82" t="e">
        <f>(AC37-AM37)/AC37</f>
        <v>#DIV/0!</v>
      </c>
    </row>
    <row r="38" spans="1:52" ht="21.95" customHeight="1">
      <c r="A38" s="134"/>
      <c r="B38" s="204"/>
      <c r="C38" s="100"/>
      <c r="D38" s="175"/>
      <c r="E38" s="203"/>
      <c r="F38" s="202"/>
      <c r="G38" s="102"/>
      <c r="H38" s="103"/>
      <c r="I38" s="102"/>
      <c r="J38" s="122"/>
      <c r="K38" s="201"/>
      <c r="L38" s="102"/>
      <c r="M38" s="125"/>
      <c r="N38" s="200"/>
      <c r="O38" s="129"/>
      <c r="P38" s="130"/>
      <c r="Q38" s="254"/>
      <c r="R38" s="255"/>
      <c r="S38" s="101"/>
      <c r="T38" s="101"/>
      <c r="U38" s="256"/>
      <c r="V38" s="255"/>
      <c r="W38" s="101"/>
      <c r="X38" s="101"/>
      <c r="Y38" s="256"/>
      <c r="Z38" s="257"/>
      <c r="AA38" s="256"/>
      <c r="AB38" s="199"/>
      <c r="AC38" s="198"/>
      <c r="AD38" s="104"/>
      <c r="AE38" s="105"/>
      <c r="AF38" s="197"/>
      <c r="AG38" s="196"/>
      <c r="AH38" s="106"/>
      <c r="AI38" s="27"/>
      <c r="AJ38" s="195"/>
      <c r="AK38" s="195"/>
      <c r="AL38" s="194"/>
      <c r="AM38" s="82" t="e">
        <f t="shared" ref="AM38:AM46" si="0">F38/AB38*100</f>
        <v>#DIV/0!</v>
      </c>
      <c r="AN38" s="82" t="e">
        <f t="shared" ref="AN38:AN46" si="1">(AC38-AM38)/AC38</f>
        <v>#DIV/0!</v>
      </c>
    </row>
    <row r="39" spans="1:52" ht="21.95" customHeight="1">
      <c r="A39" s="134"/>
      <c r="B39" s="204"/>
      <c r="C39" s="100"/>
      <c r="D39" s="101"/>
      <c r="E39" s="203"/>
      <c r="F39" s="202"/>
      <c r="G39" s="102"/>
      <c r="H39" s="103"/>
      <c r="I39" s="102"/>
      <c r="J39" s="122"/>
      <c r="K39" s="201"/>
      <c r="L39" s="102"/>
      <c r="M39" s="125"/>
      <c r="N39" s="200"/>
      <c r="O39" s="129"/>
      <c r="P39" s="130"/>
      <c r="Q39" s="254" t="s">
        <v>73</v>
      </c>
      <c r="R39" s="255"/>
      <c r="S39" s="101"/>
      <c r="T39" s="101"/>
      <c r="U39" s="256"/>
      <c r="V39" s="255"/>
      <c r="W39" s="101"/>
      <c r="X39" s="101"/>
      <c r="Y39" s="256"/>
      <c r="Z39" s="257"/>
      <c r="AA39" s="256"/>
      <c r="AB39" s="199"/>
      <c r="AC39" s="198"/>
      <c r="AD39" s="104"/>
      <c r="AE39" s="105"/>
      <c r="AF39" s="197"/>
      <c r="AG39" s="196"/>
      <c r="AH39" s="106"/>
      <c r="AI39" s="27"/>
      <c r="AJ39" s="195"/>
      <c r="AK39" s="195"/>
      <c r="AL39" s="194"/>
      <c r="AM39" s="82" t="e">
        <f t="shared" si="0"/>
        <v>#DIV/0!</v>
      </c>
      <c r="AN39" s="82" t="e">
        <f t="shared" si="1"/>
        <v>#DIV/0!</v>
      </c>
    </row>
    <row r="40" spans="1:52" ht="21.95" customHeight="1">
      <c r="A40" s="134"/>
      <c r="B40" s="204"/>
      <c r="C40" s="100"/>
      <c r="D40" s="175"/>
      <c r="E40" s="203"/>
      <c r="F40" s="202"/>
      <c r="G40" s="102"/>
      <c r="H40" s="103"/>
      <c r="I40" s="102"/>
      <c r="J40" s="122"/>
      <c r="K40" s="201"/>
      <c r="L40" s="102"/>
      <c r="M40" s="125"/>
      <c r="N40" s="200"/>
      <c r="O40" s="129"/>
      <c r="P40" s="130"/>
      <c r="Q40" s="254" t="s">
        <v>73</v>
      </c>
      <c r="R40" s="255"/>
      <c r="S40" s="101"/>
      <c r="T40" s="101"/>
      <c r="U40" s="256"/>
      <c r="V40" s="255"/>
      <c r="W40" s="101"/>
      <c r="X40" s="101"/>
      <c r="Y40" s="256"/>
      <c r="Z40" s="257"/>
      <c r="AA40" s="256"/>
      <c r="AB40" s="199"/>
      <c r="AC40" s="198"/>
      <c r="AD40" s="104"/>
      <c r="AE40" s="105"/>
      <c r="AF40" s="197"/>
      <c r="AG40" s="196"/>
      <c r="AH40" s="106"/>
      <c r="AI40" s="27"/>
      <c r="AJ40" s="195"/>
      <c r="AK40" s="195"/>
      <c r="AL40" s="194"/>
      <c r="AM40" s="82" t="e">
        <f t="shared" si="0"/>
        <v>#DIV/0!</v>
      </c>
      <c r="AN40" s="82" t="e">
        <f t="shared" si="1"/>
        <v>#DIV/0!</v>
      </c>
    </row>
    <row r="41" spans="1:52" ht="21.95" customHeight="1">
      <c r="A41" s="134"/>
      <c r="B41" s="204"/>
      <c r="C41" s="100"/>
      <c r="D41" s="101"/>
      <c r="E41" s="203"/>
      <c r="F41" s="202"/>
      <c r="G41" s="102"/>
      <c r="H41" s="103"/>
      <c r="I41" s="102"/>
      <c r="J41" s="122"/>
      <c r="K41" s="201"/>
      <c r="L41" s="102"/>
      <c r="M41" s="125"/>
      <c r="N41" s="200"/>
      <c r="O41" s="129"/>
      <c r="P41" s="130"/>
      <c r="Q41" s="254" t="s">
        <v>73</v>
      </c>
      <c r="R41" s="255"/>
      <c r="S41" s="101"/>
      <c r="T41" s="101"/>
      <c r="U41" s="256"/>
      <c r="V41" s="255"/>
      <c r="W41" s="101"/>
      <c r="X41" s="101"/>
      <c r="Y41" s="256"/>
      <c r="Z41" s="257"/>
      <c r="AA41" s="256"/>
      <c r="AB41" s="199"/>
      <c r="AC41" s="198"/>
      <c r="AD41" s="104"/>
      <c r="AE41" s="105"/>
      <c r="AF41" s="197"/>
      <c r="AG41" s="196"/>
      <c r="AH41" s="106"/>
      <c r="AI41" s="27"/>
      <c r="AJ41" s="195"/>
      <c r="AK41" s="195"/>
      <c r="AL41" s="194"/>
      <c r="AM41" s="82" t="e">
        <f t="shared" si="0"/>
        <v>#DIV/0!</v>
      </c>
      <c r="AN41" s="82" t="e">
        <f t="shared" si="1"/>
        <v>#DIV/0!</v>
      </c>
    </row>
    <row r="42" spans="1:52" ht="21.95" customHeight="1">
      <c r="A42" s="134"/>
      <c r="B42" s="204"/>
      <c r="C42" s="100"/>
      <c r="D42" s="101"/>
      <c r="E42" s="203"/>
      <c r="F42" s="202"/>
      <c r="G42" s="102"/>
      <c r="H42" s="103"/>
      <c r="I42" s="102"/>
      <c r="J42" s="122"/>
      <c r="K42" s="201"/>
      <c r="L42" s="102"/>
      <c r="M42" s="125"/>
      <c r="N42" s="200"/>
      <c r="O42" s="129"/>
      <c r="P42" s="130"/>
      <c r="Q42" s="254" t="s">
        <v>73</v>
      </c>
      <c r="R42" s="255"/>
      <c r="S42" s="101"/>
      <c r="T42" s="101"/>
      <c r="U42" s="256"/>
      <c r="V42" s="255"/>
      <c r="W42" s="101"/>
      <c r="X42" s="101"/>
      <c r="Y42" s="256"/>
      <c r="Z42" s="257"/>
      <c r="AA42" s="256"/>
      <c r="AB42" s="199"/>
      <c r="AC42" s="198"/>
      <c r="AD42" s="104"/>
      <c r="AE42" s="105"/>
      <c r="AF42" s="197"/>
      <c r="AG42" s="196"/>
      <c r="AH42" s="106"/>
      <c r="AI42" s="27"/>
      <c r="AJ42" s="195"/>
      <c r="AK42" s="195"/>
      <c r="AL42" s="194"/>
      <c r="AM42" s="82" t="e">
        <f t="shared" si="0"/>
        <v>#DIV/0!</v>
      </c>
      <c r="AN42" s="82" t="e">
        <f t="shared" si="1"/>
        <v>#DIV/0!</v>
      </c>
      <c r="AT42" s="78"/>
    </row>
    <row r="43" spans="1:52" ht="21.95" customHeight="1">
      <c r="A43" s="134"/>
      <c r="B43" s="204"/>
      <c r="C43" s="100"/>
      <c r="D43" s="101"/>
      <c r="E43" s="203"/>
      <c r="F43" s="202"/>
      <c r="G43" s="102"/>
      <c r="H43" s="103"/>
      <c r="I43" s="102"/>
      <c r="J43" s="122"/>
      <c r="K43" s="201"/>
      <c r="L43" s="102"/>
      <c r="M43" s="125"/>
      <c r="N43" s="200"/>
      <c r="O43" s="129"/>
      <c r="P43" s="130"/>
      <c r="Q43" s="254" t="s">
        <v>73</v>
      </c>
      <c r="R43" s="255"/>
      <c r="S43" s="101"/>
      <c r="T43" s="101"/>
      <c r="U43" s="256"/>
      <c r="V43" s="255"/>
      <c r="W43" s="101"/>
      <c r="X43" s="101"/>
      <c r="Y43" s="256"/>
      <c r="Z43" s="257"/>
      <c r="AA43" s="256"/>
      <c r="AB43" s="199"/>
      <c r="AC43" s="198"/>
      <c r="AD43" s="104"/>
      <c r="AE43" s="105"/>
      <c r="AF43" s="197"/>
      <c r="AG43" s="196"/>
      <c r="AH43" s="106"/>
      <c r="AI43" s="27"/>
      <c r="AJ43" s="195"/>
      <c r="AK43" s="195"/>
      <c r="AL43" s="194"/>
      <c r="AM43" s="82" t="e">
        <f t="shared" si="0"/>
        <v>#DIV/0!</v>
      </c>
      <c r="AN43" s="82" t="e">
        <f t="shared" si="1"/>
        <v>#DIV/0!</v>
      </c>
      <c r="AT43" s="78"/>
    </row>
    <row r="44" spans="1:52" ht="21.95" customHeight="1">
      <c r="A44" s="134"/>
      <c r="B44" s="204"/>
      <c r="C44" s="100"/>
      <c r="D44" s="101"/>
      <c r="E44" s="203"/>
      <c r="F44" s="202"/>
      <c r="G44" s="102"/>
      <c r="H44" s="103"/>
      <c r="I44" s="102"/>
      <c r="J44" s="122"/>
      <c r="K44" s="201"/>
      <c r="L44" s="102"/>
      <c r="M44" s="125"/>
      <c r="N44" s="200"/>
      <c r="O44" s="129"/>
      <c r="P44" s="130"/>
      <c r="Q44" s="254" t="s">
        <v>73</v>
      </c>
      <c r="R44" s="255"/>
      <c r="S44" s="101"/>
      <c r="T44" s="101"/>
      <c r="U44" s="256"/>
      <c r="V44" s="255"/>
      <c r="W44" s="101"/>
      <c r="X44" s="101"/>
      <c r="Y44" s="256"/>
      <c r="Z44" s="257"/>
      <c r="AA44" s="256"/>
      <c r="AB44" s="199"/>
      <c r="AC44" s="198"/>
      <c r="AD44" s="104"/>
      <c r="AE44" s="105"/>
      <c r="AF44" s="197"/>
      <c r="AG44" s="196"/>
      <c r="AH44" s="106"/>
      <c r="AI44" s="27"/>
      <c r="AJ44" s="195"/>
      <c r="AK44" s="195"/>
      <c r="AL44" s="194"/>
      <c r="AM44" s="82" t="e">
        <f t="shared" si="0"/>
        <v>#DIV/0!</v>
      </c>
      <c r="AN44" s="82" t="e">
        <f t="shared" si="1"/>
        <v>#DIV/0!</v>
      </c>
    </row>
    <row r="45" spans="1:52" ht="21.95" customHeight="1">
      <c r="A45" s="134"/>
      <c r="B45" s="204"/>
      <c r="C45" s="100"/>
      <c r="D45" s="101"/>
      <c r="E45" s="203"/>
      <c r="F45" s="202"/>
      <c r="G45" s="102"/>
      <c r="H45" s="103"/>
      <c r="I45" s="102"/>
      <c r="J45" s="122"/>
      <c r="K45" s="201"/>
      <c r="L45" s="102"/>
      <c r="M45" s="125"/>
      <c r="N45" s="200"/>
      <c r="O45" s="129"/>
      <c r="P45" s="130"/>
      <c r="Q45" s="254" t="s">
        <v>73</v>
      </c>
      <c r="R45" s="255"/>
      <c r="S45" s="101"/>
      <c r="T45" s="101"/>
      <c r="U45" s="256"/>
      <c r="V45" s="255"/>
      <c r="W45" s="101"/>
      <c r="X45" s="101"/>
      <c r="Y45" s="256"/>
      <c r="Z45" s="257"/>
      <c r="AA45" s="256"/>
      <c r="AB45" s="199"/>
      <c r="AC45" s="198"/>
      <c r="AD45" s="104"/>
      <c r="AE45" s="105"/>
      <c r="AF45" s="197"/>
      <c r="AG45" s="196"/>
      <c r="AH45" s="106"/>
      <c r="AI45" s="27"/>
      <c r="AJ45" s="195"/>
      <c r="AK45" s="195"/>
      <c r="AL45" s="194"/>
      <c r="AM45" s="82" t="e">
        <f t="shared" si="0"/>
        <v>#DIV/0!</v>
      </c>
      <c r="AN45" s="82" t="e">
        <f t="shared" si="1"/>
        <v>#DIV/0!</v>
      </c>
    </row>
    <row r="46" spans="1:52" ht="22.9" customHeight="1" thickBot="1">
      <c r="A46" s="135"/>
      <c r="B46" s="221"/>
      <c r="C46" s="114"/>
      <c r="D46" s="115"/>
      <c r="E46" s="220"/>
      <c r="F46" s="219"/>
      <c r="G46" s="116"/>
      <c r="H46" s="117"/>
      <c r="I46" s="116"/>
      <c r="J46" s="123"/>
      <c r="K46" s="218"/>
      <c r="L46" s="116"/>
      <c r="M46" s="126"/>
      <c r="N46" s="217"/>
      <c r="O46" s="131"/>
      <c r="P46" s="132"/>
      <c r="Q46" s="258" t="s">
        <v>73</v>
      </c>
      <c r="R46" s="259"/>
      <c r="S46" s="260"/>
      <c r="T46" s="260"/>
      <c r="U46" s="261"/>
      <c r="V46" s="262"/>
      <c r="W46" s="263"/>
      <c r="X46" s="115"/>
      <c r="Y46" s="264"/>
      <c r="Z46" s="265"/>
      <c r="AA46" s="264"/>
      <c r="AB46" s="226"/>
      <c r="AC46" s="225"/>
      <c r="AD46" s="118"/>
      <c r="AE46" s="119"/>
      <c r="AF46" s="224"/>
      <c r="AG46" s="223"/>
      <c r="AH46" s="120"/>
      <c r="AI46" s="29"/>
      <c r="AJ46" s="222"/>
      <c r="AK46" s="222"/>
      <c r="AL46" s="216"/>
      <c r="AM46" s="82" t="e">
        <f t="shared" si="0"/>
        <v>#DIV/0!</v>
      </c>
      <c r="AN46" s="82" t="e">
        <f t="shared" si="1"/>
        <v>#DIV/0!</v>
      </c>
    </row>
    <row r="47" spans="1:52" ht="21.95" customHeight="1">
      <c r="A47" s="133"/>
      <c r="B47" s="215"/>
      <c r="C47" s="107"/>
      <c r="D47" s="108"/>
      <c r="E47" s="214"/>
      <c r="F47" s="213"/>
      <c r="G47" s="109"/>
      <c r="H47" s="110"/>
      <c r="I47" s="109"/>
      <c r="J47" s="121"/>
      <c r="K47" s="212"/>
      <c r="L47" s="109"/>
      <c r="M47" s="124"/>
      <c r="N47" s="211"/>
      <c r="O47" s="127"/>
      <c r="P47" s="128"/>
      <c r="Q47" s="247"/>
      <c r="R47" s="266"/>
      <c r="S47" s="108"/>
      <c r="T47" s="267"/>
      <c r="U47" s="268"/>
      <c r="V47" s="266"/>
      <c r="W47" s="251"/>
      <c r="X47" s="108"/>
      <c r="Y47" s="250"/>
      <c r="Z47" s="252"/>
      <c r="AA47" s="250"/>
      <c r="AB47" s="210"/>
      <c r="AC47" s="209"/>
      <c r="AD47" s="111"/>
      <c r="AE47" s="112"/>
      <c r="AF47" s="208"/>
      <c r="AG47" s="207"/>
      <c r="AH47" s="113"/>
      <c r="AI47" s="28"/>
      <c r="AJ47" s="206"/>
      <c r="AK47" s="206"/>
      <c r="AL47" s="205"/>
    </row>
    <row r="48" spans="1:52" ht="21.95" customHeight="1">
      <c r="A48" s="134"/>
      <c r="B48" s="204"/>
      <c r="C48" s="100"/>
      <c r="D48" s="101"/>
      <c r="E48" s="203"/>
      <c r="F48" s="202"/>
      <c r="G48" s="102"/>
      <c r="H48" s="103"/>
      <c r="I48" s="102"/>
      <c r="J48" s="122"/>
      <c r="K48" s="201"/>
      <c r="L48" s="102"/>
      <c r="M48" s="125"/>
      <c r="N48" s="200"/>
      <c r="O48" s="129"/>
      <c r="P48" s="130"/>
      <c r="Q48" s="254" t="s">
        <v>73</v>
      </c>
      <c r="R48" s="255"/>
      <c r="S48" s="101"/>
      <c r="T48" s="101"/>
      <c r="U48" s="256"/>
      <c r="V48" s="255"/>
      <c r="W48" s="101"/>
      <c r="X48" s="101"/>
      <c r="Y48" s="256"/>
      <c r="Z48" s="257"/>
      <c r="AA48" s="256"/>
      <c r="AB48" s="199"/>
      <c r="AC48" s="198"/>
      <c r="AD48" s="104"/>
      <c r="AE48" s="105"/>
      <c r="AF48" s="197"/>
      <c r="AG48" s="196"/>
      <c r="AH48" s="106"/>
      <c r="AI48" s="27"/>
      <c r="AJ48" s="195"/>
      <c r="AK48" s="195"/>
      <c r="AL48" s="194"/>
    </row>
    <row r="49" spans="1:46" ht="21.95" customHeight="1">
      <c r="A49" s="134"/>
      <c r="B49" s="204"/>
      <c r="C49" s="100"/>
      <c r="D49" s="101"/>
      <c r="E49" s="203"/>
      <c r="F49" s="202"/>
      <c r="G49" s="102"/>
      <c r="H49" s="103"/>
      <c r="I49" s="102"/>
      <c r="J49" s="122"/>
      <c r="K49" s="201"/>
      <c r="L49" s="102"/>
      <c r="M49" s="125"/>
      <c r="N49" s="200"/>
      <c r="O49" s="129"/>
      <c r="P49" s="130"/>
      <c r="Q49" s="254" t="s">
        <v>73</v>
      </c>
      <c r="R49" s="255"/>
      <c r="S49" s="101"/>
      <c r="T49" s="101"/>
      <c r="U49" s="256"/>
      <c r="V49" s="255"/>
      <c r="W49" s="101"/>
      <c r="X49" s="101"/>
      <c r="Y49" s="256"/>
      <c r="Z49" s="257"/>
      <c r="AA49" s="256"/>
      <c r="AB49" s="199"/>
      <c r="AC49" s="198"/>
      <c r="AD49" s="104"/>
      <c r="AE49" s="105"/>
      <c r="AF49" s="197"/>
      <c r="AG49" s="196"/>
      <c r="AH49" s="106"/>
      <c r="AI49" s="27"/>
      <c r="AJ49" s="195"/>
      <c r="AK49" s="195"/>
      <c r="AL49" s="194"/>
    </row>
    <row r="50" spans="1:46" ht="21.95" customHeight="1">
      <c r="A50" s="134"/>
      <c r="B50" s="204"/>
      <c r="C50" s="100"/>
      <c r="D50" s="101"/>
      <c r="E50" s="203"/>
      <c r="F50" s="202"/>
      <c r="G50" s="102"/>
      <c r="H50" s="103"/>
      <c r="I50" s="102"/>
      <c r="J50" s="122"/>
      <c r="K50" s="201"/>
      <c r="L50" s="102"/>
      <c r="M50" s="125"/>
      <c r="N50" s="200"/>
      <c r="O50" s="129"/>
      <c r="P50" s="130"/>
      <c r="Q50" s="254" t="s">
        <v>73</v>
      </c>
      <c r="R50" s="255"/>
      <c r="S50" s="101"/>
      <c r="T50" s="101"/>
      <c r="U50" s="256"/>
      <c r="V50" s="255"/>
      <c r="W50" s="101"/>
      <c r="X50" s="101"/>
      <c r="Y50" s="256"/>
      <c r="Z50" s="257"/>
      <c r="AA50" s="256"/>
      <c r="AB50" s="199"/>
      <c r="AC50" s="198"/>
      <c r="AD50" s="104"/>
      <c r="AE50" s="105"/>
      <c r="AF50" s="197"/>
      <c r="AG50" s="196"/>
      <c r="AH50" s="106"/>
      <c r="AI50" s="27"/>
      <c r="AJ50" s="195"/>
      <c r="AK50" s="195"/>
      <c r="AL50" s="194"/>
    </row>
    <row r="51" spans="1:46" ht="21.95" customHeight="1">
      <c r="A51" s="134"/>
      <c r="B51" s="204"/>
      <c r="C51" s="100"/>
      <c r="D51" s="101"/>
      <c r="E51" s="203"/>
      <c r="F51" s="202"/>
      <c r="G51" s="102"/>
      <c r="H51" s="103"/>
      <c r="I51" s="102"/>
      <c r="J51" s="122"/>
      <c r="K51" s="201"/>
      <c r="L51" s="102"/>
      <c r="M51" s="125"/>
      <c r="N51" s="200"/>
      <c r="O51" s="129"/>
      <c r="P51" s="130"/>
      <c r="Q51" s="254" t="s">
        <v>73</v>
      </c>
      <c r="R51" s="255"/>
      <c r="S51" s="101"/>
      <c r="T51" s="101"/>
      <c r="U51" s="256"/>
      <c r="V51" s="255"/>
      <c r="W51" s="101"/>
      <c r="X51" s="101"/>
      <c r="Y51" s="256"/>
      <c r="Z51" s="257"/>
      <c r="AA51" s="256"/>
      <c r="AB51" s="199"/>
      <c r="AC51" s="198"/>
      <c r="AD51" s="104"/>
      <c r="AE51" s="105"/>
      <c r="AF51" s="197"/>
      <c r="AG51" s="196"/>
      <c r="AH51" s="106"/>
      <c r="AI51" s="27"/>
      <c r="AJ51" s="195"/>
      <c r="AK51" s="195"/>
      <c r="AL51" s="194"/>
    </row>
    <row r="52" spans="1:46" ht="21.95" customHeight="1">
      <c r="A52" s="134"/>
      <c r="B52" s="204"/>
      <c r="C52" s="100"/>
      <c r="D52" s="101"/>
      <c r="E52" s="203"/>
      <c r="F52" s="202"/>
      <c r="G52" s="102"/>
      <c r="H52" s="103"/>
      <c r="I52" s="102"/>
      <c r="J52" s="122"/>
      <c r="K52" s="201"/>
      <c r="L52" s="102"/>
      <c r="M52" s="125"/>
      <c r="N52" s="200"/>
      <c r="O52" s="129"/>
      <c r="P52" s="130"/>
      <c r="Q52" s="254" t="s">
        <v>73</v>
      </c>
      <c r="R52" s="255"/>
      <c r="S52" s="101"/>
      <c r="T52" s="101"/>
      <c r="U52" s="256"/>
      <c r="V52" s="255"/>
      <c r="W52" s="101"/>
      <c r="X52" s="101"/>
      <c r="Y52" s="256"/>
      <c r="Z52" s="257"/>
      <c r="AA52" s="256"/>
      <c r="AB52" s="199"/>
      <c r="AC52" s="198"/>
      <c r="AD52" s="104"/>
      <c r="AE52" s="105"/>
      <c r="AF52" s="197"/>
      <c r="AG52" s="196"/>
      <c r="AH52" s="106"/>
      <c r="AI52" s="27"/>
      <c r="AJ52" s="195"/>
      <c r="AK52" s="195"/>
      <c r="AL52" s="194"/>
      <c r="AT52" s="78"/>
    </row>
    <row r="53" spans="1:46" ht="21.95" customHeight="1">
      <c r="A53" s="134"/>
      <c r="B53" s="204"/>
      <c r="C53" s="100"/>
      <c r="D53" s="101"/>
      <c r="E53" s="203"/>
      <c r="F53" s="202"/>
      <c r="G53" s="102"/>
      <c r="H53" s="103"/>
      <c r="I53" s="102"/>
      <c r="J53" s="122"/>
      <c r="K53" s="201"/>
      <c r="L53" s="102"/>
      <c r="M53" s="125"/>
      <c r="N53" s="200"/>
      <c r="O53" s="129"/>
      <c r="P53" s="130"/>
      <c r="Q53" s="254" t="s">
        <v>73</v>
      </c>
      <c r="R53" s="255"/>
      <c r="S53" s="101"/>
      <c r="T53" s="101"/>
      <c r="U53" s="256"/>
      <c r="V53" s="255"/>
      <c r="W53" s="101"/>
      <c r="X53" s="101"/>
      <c r="Y53" s="256"/>
      <c r="Z53" s="257"/>
      <c r="AA53" s="256"/>
      <c r="AB53" s="199"/>
      <c r="AC53" s="198"/>
      <c r="AD53" s="104"/>
      <c r="AE53" s="105"/>
      <c r="AF53" s="197"/>
      <c r="AG53" s="196"/>
      <c r="AH53" s="106"/>
      <c r="AI53" s="27"/>
      <c r="AJ53" s="195"/>
      <c r="AK53" s="195"/>
      <c r="AL53" s="194"/>
      <c r="AT53" s="78"/>
    </row>
    <row r="54" spans="1:46" ht="21.95" customHeight="1">
      <c r="A54" s="134"/>
      <c r="B54" s="204"/>
      <c r="C54" s="100"/>
      <c r="D54" s="101"/>
      <c r="E54" s="203"/>
      <c r="F54" s="202"/>
      <c r="G54" s="102"/>
      <c r="H54" s="103"/>
      <c r="I54" s="102"/>
      <c r="J54" s="122"/>
      <c r="K54" s="201"/>
      <c r="L54" s="102"/>
      <c r="M54" s="125"/>
      <c r="N54" s="200"/>
      <c r="O54" s="129"/>
      <c r="P54" s="130"/>
      <c r="Q54" s="254" t="s">
        <v>73</v>
      </c>
      <c r="R54" s="255"/>
      <c r="S54" s="101"/>
      <c r="T54" s="101"/>
      <c r="U54" s="256"/>
      <c r="V54" s="255"/>
      <c r="W54" s="101"/>
      <c r="X54" s="101"/>
      <c r="Y54" s="256"/>
      <c r="Z54" s="257"/>
      <c r="AA54" s="256"/>
      <c r="AB54" s="199"/>
      <c r="AC54" s="198"/>
      <c r="AD54" s="104"/>
      <c r="AE54" s="105"/>
      <c r="AF54" s="197"/>
      <c r="AG54" s="196"/>
      <c r="AH54" s="106"/>
      <c r="AI54" s="27"/>
      <c r="AJ54" s="195"/>
      <c r="AK54" s="195"/>
      <c r="AL54" s="194"/>
    </row>
    <row r="55" spans="1:46" ht="21.95" customHeight="1">
      <c r="A55" s="134"/>
      <c r="B55" s="204"/>
      <c r="C55" s="100"/>
      <c r="D55" s="101"/>
      <c r="E55" s="203"/>
      <c r="F55" s="202"/>
      <c r="G55" s="102"/>
      <c r="H55" s="103"/>
      <c r="I55" s="102"/>
      <c r="J55" s="122"/>
      <c r="K55" s="201"/>
      <c r="L55" s="102"/>
      <c r="M55" s="125"/>
      <c r="N55" s="200"/>
      <c r="O55" s="129"/>
      <c r="P55" s="130"/>
      <c r="Q55" s="254" t="s">
        <v>73</v>
      </c>
      <c r="R55" s="255"/>
      <c r="S55" s="101"/>
      <c r="T55" s="101"/>
      <c r="U55" s="256"/>
      <c r="V55" s="255"/>
      <c r="W55" s="101"/>
      <c r="X55" s="101"/>
      <c r="Y55" s="256"/>
      <c r="Z55" s="257"/>
      <c r="AA55" s="256"/>
      <c r="AB55" s="199"/>
      <c r="AC55" s="198"/>
      <c r="AD55" s="104"/>
      <c r="AE55" s="105"/>
      <c r="AF55" s="197"/>
      <c r="AG55" s="196"/>
      <c r="AH55" s="106"/>
      <c r="AI55" s="27"/>
      <c r="AJ55" s="195"/>
      <c r="AK55" s="195"/>
      <c r="AL55" s="194"/>
    </row>
    <row r="56" spans="1:46" ht="22.9" customHeight="1" thickBot="1">
      <c r="A56" s="136"/>
      <c r="B56" s="193"/>
      <c r="C56" s="137"/>
      <c r="D56" s="138"/>
      <c r="E56" s="192"/>
      <c r="F56" s="191"/>
      <c r="G56" s="139"/>
      <c r="H56" s="140"/>
      <c r="I56" s="139"/>
      <c r="J56" s="141"/>
      <c r="K56" s="190"/>
      <c r="L56" s="139"/>
      <c r="M56" s="142"/>
      <c r="N56" s="189"/>
      <c r="O56" s="143"/>
      <c r="P56" s="144"/>
      <c r="Q56" s="269" t="s">
        <v>73</v>
      </c>
      <c r="R56" s="259"/>
      <c r="S56" s="260"/>
      <c r="T56" s="138"/>
      <c r="U56" s="270"/>
      <c r="V56" s="271"/>
      <c r="W56" s="272"/>
      <c r="X56" s="138"/>
      <c r="Y56" s="270"/>
      <c r="Z56" s="273"/>
      <c r="AA56" s="270"/>
      <c r="AB56" s="188"/>
      <c r="AC56" s="187"/>
      <c r="AD56" s="145"/>
      <c r="AE56" s="146"/>
      <c r="AF56" s="186"/>
      <c r="AG56" s="185"/>
      <c r="AH56" s="147"/>
      <c r="AI56" s="30"/>
      <c r="AJ56" s="184"/>
      <c r="AK56" s="184"/>
      <c r="AL56" s="216"/>
    </row>
    <row r="57" spans="1:46" ht="14.25">
      <c r="A57" s="165" t="s">
        <v>145</v>
      </c>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L57" s="182"/>
    </row>
    <row r="58" spans="1:46" ht="14.25">
      <c r="A58" s="167" t="s">
        <v>191</v>
      </c>
      <c r="B58" s="166"/>
      <c r="C58" s="166"/>
      <c r="D58" s="166"/>
      <c r="E58" s="166"/>
      <c r="F58" s="166"/>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row>
    <row r="59" spans="1:46" ht="14.25">
      <c r="A59" s="167" t="s">
        <v>171</v>
      </c>
      <c r="B59" s="166"/>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row>
    <row r="60" spans="1:46" ht="17.25" customHeight="1">
      <c r="A60" s="168" t="s">
        <v>170</v>
      </c>
      <c r="C60" s="169"/>
      <c r="T60" s="82"/>
    </row>
    <row r="61" spans="1:46" ht="15" thickBot="1">
      <c r="A61" s="170"/>
      <c r="C61" s="169"/>
      <c r="S61" s="82"/>
      <c r="T61" s="82"/>
    </row>
    <row r="62" spans="1:46" ht="27.6" customHeight="1" thickBot="1">
      <c r="A62" s="170"/>
      <c r="C62" s="169"/>
      <c r="N62" s="228"/>
      <c r="O62" s="460" t="s">
        <v>24</v>
      </c>
      <c r="P62" s="461"/>
      <c r="Q62" s="99" t="str">
        <f>IF(E32="", "",E32)</f>
        <v/>
      </c>
      <c r="R62" s="98" t="s">
        <v>11</v>
      </c>
      <c r="S62" s="462" t="str">
        <f>IF(E32="", "", E32)</f>
        <v/>
      </c>
      <c r="T62" s="463"/>
      <c r="U62" s="171" t="str">
        <f>IF(G32="", "", G32)</f>
        <v>管理№</v>
      </c>
      <c r="V62" s="464" t="str">
        <f>IF(I32="", "",I32)</f>
        <v/>
      </c>
      <c r="W62" s="465"/>
      <c r="X62" s="172"/>
      <c r="Y62" s="172"/>
      <c r="Z62" s="172"/>
    </row>
    <row r="63" spans="1:46" s="163" customFormat="1" ht="15.75" customHeight="1">
      <c r="A63" s="489" t="s">
        <v>3</v>
      </c>
      <c r="B63" s="296" t="s">
        <v>4</v>
      </c>
      <c r="C63" s="296" t="s">
        <v>26</v>
      </c>
      <c r="D63" s="173" t="s">
        <v>108</v>
      </c>
      <c r="E63" s="491" t="s">
        <v>27</v>
      </c>
      <c r="F63" s="491" t="s">
        <v>28</v>
      </c>
      <c r="G63" s="491" t="s">
        <v>36</v>
      </c>
      <c r="H63" s="492" t="s">
        <v>5</v>
      </c>
      <c r="I63" s="491" t="s">
        <v>37</v>
      </c>
      <c r="J63" s="481" t="s">
        <v>29</v>
      </c>
      <c r="K63" s="482" t="s">
        <v>42</v>
      </c>
      <c r="L63" s="483" t="s">
        <v>43</v>
      </c>
      <c r="M63" s="484" t="s">
        <v>5</v>
      </c>
      <c r="N63" s="485" t="s">
        <v>86</v>
      </c>
      <c r="O63" s="487" t="s">
        <v>10</v>
      </c>
      <c r="P63" s="497" t="s">
        <v>33</v>
      </c>
      <c r="Q63" s="482" t="s">
        <v>107</v>
      </c>
      <c r="R63" s="482" t="s">
        <v>94</v>
      </c>
      <c r="S63" s="483" t="s">
        <v>93</v>
      </c>
      <c r="T63" s="494" t="s">
        <v>72</v>
      </c>
      <c r="U63" s="499" t="s">
        <v>117</v>
      </c>
      <c r="V63" s="493" t="s">
        <v>81</v>
      </c>
      <c r="W63" s="423" t="s">
        <v>144</v>
      </c>
      <c r="X63" s="494" t="s">
        <v>71</v>
      </c>
      <c r="Y63" s="495" t="s">
        <v>45</v>
      </c>
      <c r="Z63" s="482" t="s">
        <v>41</v>
      </c>
      <c r="AA63" s="433" t="s">
        <v>189</v>
      </c>
      <c r="AB63" s="466" t="s">
        <v>30</v>
      </c>
      <c r="AC63" s="468" t="s">
        <v>31</v>
      </c>
      <c r="AD63" s="468" t="s">
        <v>112</v>
      </c>
      <c r="AE63" s="468" t="s">
        <v>113</v>
      </c>
      <c r="AF63" s="468" t="s">
        <v>88</v>
      </c>
      <c r="AG63" s="468" t="s">
        <v>89</v>
      </c>
      <c r="AH63" s="452" t="s">
        <v>114</v>
      </c>
      <c r="AI63" s="452" t="s">
        <v>115</v>
      </c>
      <c r="AJ63" s="454" t="s">
        <v>32</v>
      </c>
      <c r="AK63" s="456" t="s">
        <v>169</v>
      </c>
      <c r="AL63" s="458" t="s">
        <v>75</v>
      </c>
    </row>
    <row r="64" spans="1:46" s="163" customFormat="1" ht="24.75" customHeight="1" thickBot="1">
      <c r="A64" s="490"/>
      <c r="B64" s="164" t="s">
        <v>25</v>
      </c>
      <c r="C64" s="164" t="str">
        <f>IF(C36="","",C36)</f>
        <v/>
      </c>
      <c r="D64" s="164" t="str">
        <f>IF(D36="","",D36)</f>
        <v/>
      </c>
      <c r="E64" s="413"/>
      <c r="F64" s="413"/>
      <c r="G64" s="413"/>
      <c r="H64" s="415"/>
      <c r="I64" s="413"/>
      <c r="J64" s="428"/>
      <c r="K64" s="430"/>
      <c r="L64" s="432"/>
      <c r="M64" s="434"/>
      <c r="N64" s="486"/>
      <c r="O64" s="488"/>
      <c r="P64" s="498"/>
      <c r="Q64" s="430"/>
      <c r="R64" s="430"/>
      <c r="S64" s="432"/>
      <c r="T64" s="424"/>
      <c r="U64" s="426"/>
      <c r="V64" s="472"/>
      <c r="W64" s="424"/>
      <c r="X64" s="424"/>
      <c r="Y64" s="496"/>
      <c r="Z64" s="430"/>
      <c r="AA64" s="434"/>
      <c r="AB64" s="467"/>
      <c r="AC64" s="469"/>
      <c r="AD64" s="470"/>
      <c r="AE64" s="470"/>
      <c r="AF64" s="469"/>
      <c r="AG64" s="469"/>
      <c r="AH64" s="453"/>
      <c r="AI64" s="453"/>
      <c r="AJ64" s="455"/>
      <c r="AK64" s="457"/>
      <c r="AL64" s="459"/>
    </row>
    <row r="65" spans="1:46" ht="21.95" customHeight="1">
      <c r="A65" s="133"/>
      <c r="B65" s="215"/>
      <c r="C65" s="107"/>
      <c r="D65" s="108"/>
      <c r="E65" s="214"/>
      <c r="F65" s="213"/>
      <c r="G65" s="109"/>
      <c r="H65" s="110"/>
      <c r="I65" s="109"/>
      <c r="J65" s="121"/>
      <c r="K65" s="212"/>
      <c r="L65" s="109"/>
      <c r="M65" s="124"/>
      <c r="N65" s="211"/>
      <c r="O65" s="127"/>
      <c r="P65" s="128"/>
      <c r="Q65" s="247"/>
      <c r="R65" s="266"/>
      <c r="S65" s="108"/>
      <c r="T65" s="108"/>
      <c r="U65" s="250"/>
      <c r="V65" s="266"/>
      <c r="W65" s="251"/>
      <c r="X65" s="108"/>
      <c r="Y65" s="250"/>
      <c r="Z65" s="252"/>
      <c r="AA65" s="250"/>
      <c r="AB65" s="210"/>
      <c r="AC65" s="209"/>
      <c r="AD65" s="111"/>
      <c r="AE65" s="112"/>
      <c r="AF65" s="208"/>
      <c r="AG65" s="207"/>
      <c r="AH65" s="113"/>
      <c r="AI65" s="28"/>
      <c r="AJ65" s="206"/>
      <c r="AK65" s="227"/>
      <c r="AL65" s="205"/>
    </row>
    <row r="66" spans="1:46" ht="21.95" customHeight="1">
      <c r="A66" s="134"/>
      <c r="B66" s="204"/>
      <c r="C66" s="100"/>
      <c r="D66" s="101"/>
      <c r="E66" s="203"/>
      <c r="F66" s="202"/>
      <c r="G66" s="102"/>
      <c r="H66" s="103"/>
      <c r="I66" s="102"/>
      <c r="J66" s="122"/>
      <c r="K66" s="201"/>
      <c r="L66" s="102"/>
      <c r="M66" s="125"/>
      <c r="N66" s="200"/>
      <c r="O66" s="129"/>
      <c r="P66" s="130"/>
      <c r="Q66" s="254"/>
      <c r="R66" s="255"/>
      <c r="S66" s="101"/>
      <c r="T66" s="101"/>
      <c r="U66" s="256"/>
      <c r="V66" s="255"/>
      <c r="W66" s="101"/>
      <c r="X66" s="101"/>
      <c r="Y66" s="256"/>
      <c r="Z66" s="257"/>
      <c r="AA66" s="256"/>
      <c r="AB66" s="199"/>
      <c r="AC66" s="198"/>
      <c r="AD66" s="104"/>
      <c r="AE66" s="105"/>
      <c r="AF66" s="197"/>
      <c r="AG66" s="196"/>
      <c r="AH66" s="106"/>
      <c r="AI66" s="27"/>
      <c r="AJ66" s="195"/>
      <c r="AK66" s="195"/>
      <c r="AL66" s="194"/>
    </row>
    <row r="67" spans="1:46" ht="21.95" customHeight="1">
      <c r="A67" s="134"/>
      <c r="B67" s="204"/>
      <c r="C67" s="100"/>
      <c r="D67" s="101"/>
      <c r="E67" s="203"/>
      <c r="F67" s="202"/>
      <c r="G67" s="102"/>
      <c r="H67" s="103"/>
      <c r="I67" s="102"/>
      <c r="J67" s="122"/>
      <c r="K67" s="201"/>
      <c r="L67" s="102"/>
      <c r="M67" s="125"/>
      <c r="N67" s="200"/>
      <c r="O67" s="129"/>
      <c r="P67" s="130"/>
      <c r="Q67" s="254"/>
      <c r="R67" s="255"/>
      <c r="S67" s="101"/>
      <c r="T67" s="101"/>
      <c r="U67" s="256"/>
      <c r="V67" s="255"/>
      <c r="W67" s="101"/>
      <c r="X67" s="101"/>
      <c r="Y67" s="256"/>
      <c r="Z67" s="257"/>
      <c r="AA67" s="256"/>
      <c r="AB67" s="199"/>
      <c r="AC67" s="198"/>
      <c r="AD67" s="104"/>
      <c r="AE67" s="105"/>
      <c r="AF67" s="197"/>
      <c r="AG67" s="196"/>
      <c r="AH67" s="106"/>
      <c r="AI67" s="27"/>
      <c r="AJ67" s="195"/>
      <c r="AK67" s="195"/>
      <c r="AL67" s="194"/>
    </row>
    <row r="68" spans="1:46" ht="21.95" customHeight="1">
      <c r="A68" s="134"/>
      <c r="B68" s="204"/>
      <c r="C68" s="100"/>
      <c r="D68" s="101"/>
      <c r="E68" s="203"/>
      <c r="F68" s="202"/>
      <c r="G68" s="102"/>
      <c r="H68" s="103"/>
      <c r="I68" s="102"/>
      <c r="J68" s="122"/>
      <c r="K68" s="201"/>
      <c r="L68" s="102"/>
      <c r="M68" s="125"/>
      <c r="N68" s="200"/>
      <c r="O68" s="129"/>
      <c r="P68" s="130"/>
      <c r="Q68" s="254"/>
      <c r="R68" s="255"/>
      <c r="S68" s="101"/>
      <c r="T68" s="101"/>
      <c r="U68" s="256"/>
      <c r="V68" s="255"/>
      <c r="W68" s="101"/>
      <c r="X68" s="101"/>
      <c r="Y68" s="256"/>
      <c r="Z68" s="257"/>
      <c r="AA68" s="256"/>
      <c r="AB68" s="199"/>
      <c r="AC68" s="198"/>
      <c r="AD68" s="104"/>
      <c r="AE68" s="105"/>
      <c r="AF68" s="197"/>
      <c r="AG68" s="196"/>
      <c r="AH68" s="106"/>
      <c r="AI68" s="27"/>
      <c r="AJ68" s="195"/>
      <c r="AK68" s="195"/>
      <c r="AL68" s="194"/>
    </row>
    <row r="69" spans="1:46" ht="21.95" customHeight="1">
      <c r="A69" s="134"/>
      <c r="B69" s="204"/>
      <c r="C69" s="100"/>
      <c r="D69" s="101"/>
      <c r="E69" s="203"/>
      <c r="F69" s="202"/>
      <c r="G69" s="102"/>
      <c r="H69" s="103"/>
      <c r="I69" s="102"/>
      <c r="J69" s="122"/>
      <c r="K69" s="201"/>
      <c r="L69" s="102"/>
      <c r="M69" s="125"/>
      <c r="N69" s="200"/>
      <c r="O69" s="129"/>
      <c r="P69" s="130"/>
      <c r="Q69" s="254"/>
      <c r="R69" s="255"/>
      <c r="S69" s="101"/>
      <c r="T69" s="101"/>
      <c r="U69" s="256"/>
      <c r="V69" s="255"/>
      <c r="W69" s="101"/>
      <c r="X69" s="101"/>
      <c r="Y69" s="256"/>
      <c r="Z69" s="257"/>
      <c r="AA69" s="256"/>
      <c r="AB69" s="199"/>
      <c r="AC69" s="198"/>
      <c r="AD69" s="104"/>
      <c r="AE69" s="105"/>
      <c r="AF69" s="197"/>
      <c r="AG69" s="196"/>
      <c r="AH69" s="106"/>
      <c r="AI69" s="27"/>
      <c r="AJ69" s="195"/>
      <c r="AK69" s="195"/>
      <c r="AL69" s="194"/>
    </row>
    <row r="70" spans="1:46" ht="21.95" customHeight="1">
      <c r="A70" s="134"/>
      <c r="B70" s="204"/>
      <c r="C70" s="100"/>
      <c r="D70" s="101"/>
      <c r="E70" s="203"/>
      <c r="F70" s="202"/>
      <c r="G70" s="102"/>
      <c r="H70" s="103"/>
      <c r="I70" s="102"/>
      <c r="J70" s="122"/>
      <c r="K70" s="201"/>
      <c r="L70" s="102"/>
      <c r="M70" s="125"/>
      <c r="N70" s="200"/>
      <c r="O70" s="129"/>
      <c r="P70" s="130"/>
      <c r="Q70" s="254"/>
      <c r="R70" s="255"/>
      <c r="S70" s="101"/>
      <c r="T70" s="101"/>
      <c r="U70" s="256"/>
      <c r="V70" s="255"/>
      <c r="W70" s="101"/>
      <c r="X70" s="101"/>
      <c r="Y70" s="256"/>
      <c r="Z70" s="257"/>
      <c r="AA70" s="256"/>
      <c r="AB70" s="199"/>
      <c r="AC70" s="198"/>
      <c r="AD70" s="104"/>
      <c r="AE70" s="105"/>
      <c r="AF70" s="197"/>
      <c r="AG70" s="196"/>
      <c r="AH70" s="106"/>
      <c r="AI70" s="27"/>
      <c r="AJ70" s="195"/>
      <c r="AK70" s="195"/>
      <c r="AL70" s="194"/>
      <c r="AT70" s="78"/>
    </row>
    <row r="71" spans="1:46" ht="21.95" customHeight="1">
      <c r="A71" s="134"/>
      <c r="B71" s="204"/>
      <c r="C71" s="100"/>
      <c r="D71" s="101"/>
      <c r="E71" s="203"/>
      <c r="F71" s="202"/>
      <c r="G71" s="102"/>
      <c r="H71" s="103"/>
      <c r="I71" s="102"/>
      <c r="J71" s="122"/>
      <c r="K71" s="201"/>
      <c r="L71" s="102"/>
      <c r="M71" s="125"/>
      <c r="N71" s="200"/>
      <c r="O71" s="129"/>
      <c r="P71" s="130"/>
      <c r="Q71" s="254"/>
      <c r="R71" s="255"/>
      <c r="S71" s="101"/>
      <c r="T71" s="101"/>
      <c r="U71" s="256"/>
      <c r="V71" s="255"/>
      <c r="W71" s="101"/>
      <c r="X71" s="101"/>
      <c r="Y71" s="256"/>
      <c r="Z71" s="257"/>
      <c r="AA71" s="256"/>
      <c r="AB71" s="199"/>
      <c r="AC71" s="198"/>
      <c r="AD71" s="104"/>
      <c r="AE71" s="105"/>
      <c r="AF71" s="197"/>
      <c r="AG71" s="196"/>
      <c r="AH71" s="106"/>
      <c r="AI71" s="27"/>
      <c r="AJ71" s="195"/>
      <c r="AK71" s="195"/>
      <c r="AL71" s="194"/>
      <c r="AT71" s="78"/>
    </row>
    <row r="72" spans="1:46" ht="21.95" customHeight="1">
      <c r="A72" s="134"/>
      <c r="B72" s="204"/>
      <c r="C72" s="100"/>
      <c r="D72" s="101"/>
      <c r="E72" s="203"/>
      <c r="F72" s="202"/>
      <c r="G72" s="102"/>
      <c r="H72" s="103"/>
      <c r="I72" s="102"/>
      <c r="J72" s="122"/>
      <c r="K72" s="201"/>
      <c r="L72" s="102"/>
      <c r="M72" s="125"/>
      <c r="N72" s="200"/>
      <c r="O72" s="129"/>
      <c r="P72" s="130"/>
      <c r="Q72" s="254"/>
      <c r="R72" s="255"/>
      <c r="S72" s="101"/>
      <c r="T72" s="101"/>
      <c r="U72" s="256"/>
      <c r="V72" s="255"/>
      <c r="W72" s="101"/>
      <c r="X72" s="101"/>
      <c r="Y72" s="256"/>
      <c r="Z72" s="257"/>
      <c r="AA72" s="256"/>
      <c r="AB72" s="199"/>
      <c r="AC72" s="198"/>
      <c r="AD72" s="104"/>
      <c r="AE72" s="105"/>
      <c r="AF72" s="197"/>
      <c r="AG72" s="196"/>
      <c r="AH72" s="106"/>
      <c r="AI72" s="27"/>
      <c r="AJ72" s="195"/>
      <c r="AK72" s="195"/>
      <c r="AL72" s="194"/>
    </row>
    <row r="73" spans="1:46" ht="21.95" customHeight="1">
      <c r="A73" s="134"/>
      <c r="B73" s="204"/>
      <c r="C73" s="100"/>
      <c r="D73" s="101"/>
      <c r="E73" s="203"/>
      <c r="F73" s="202"/>
      <c r="G73" s="102"/>
      <c r="H73" s="103"/>
      <c r="I73" s="102"/>
      <c r="J73" s="122"/>
      <c r="K73" s="201"/>
      <c r="L73" s="102"/>
      <c r="M73" s="125"/>
      <c r="N73" s="200"/>
      <c r="O73" s="129"/>
      <c r="P73" s="130"/>
      <c r="Q73" s="254"/>
      <c r="R73" s="255"/>
      <c r="S73" s="101"/>
      <c r="T73" s="101"/>
      <c r="U73" s="256"/>
      <c r="V73" s="255"/>
      <c r="W73" s="101"/>
      <c r="X73" s="101"/>
      <c r="Y73" s="256"/>
      <c r="Z73" s="257"/>
      <c r="AA73" s="256"/>
      <c r="AB73" s="199"/>
      <c r="AC73" s="198"/>
      <c r="AD73" s="104"/>
      <c r="AE73" s="105"/>
      <c r="AF73" s="197"/>
      <c r="AG73" s="196"/>
      <c r="AH73" s="106"/>
      <c r="AI73" s="27"/>
      <c r="AJ73" s="195"/>
      <c r="AK73" s="195"/>
      <c r="AL73" s="194"/>
    </row>
    <row r="74" spans="1:46" ht="22.9" customHeight="1" thickBot="1">
      <c r="A74" s="135"/>
      <c r="B74" s="221"/>
      <c r="C74" s="114"/>
      <c r="D74" s="115"/>
      <c r="E74" s="220"/>
      <c r="F74" s="219"/>
      <c r="G74" s="116"/>
      <c r="H74" s="117"/>
      <c r="I74" s="116"/>
      <c r="J74" s="123"/>
      <c r="K74" s="218"/>
      <c r="L74" s="116"/>
      <c r="M74" s="126"/>
      <c r="N74" s="217"/>
      <c r="O74" s="131"/>
      <c r="P74" s="132"/>
      <c r="Q74" s="258"/>
      <c r="R74" s="259"/>
      <c r="S74" s="260"/>
      <c r="T74" s="115"/>
      <c r="U74" s="264"/>
      <c r="V74" s="262"/>
      <c r="W74" s="263"/>
      <c r="X74" s="115"/>
      <c r="Y74" s="264"/>
      <c r="Z74" s="265"/>
      <c r="AA74" s="264"/>
      <c r="AB74" s="226"/>
      <c r="AC74" s="225"/>
      <c r="AD74" s="118"/>
      <c r="AE74" s="119"/>
      <c r="AF74" s="224"/>
      <c r="AG74" s="223"/>
      <c r="AH74" s="120"/>
      <c r="AI74" s="29"/>
      <c r="AJ74" s="222"/>
      <c r="AK74" s="222"/>
      <c r="AL74" s="216"/>
    </row>
    <row r="75" spans="1:46" ht="21.95" customHeight="1">
      <c r="A75" s="133"/>
      <c r="B75" s="215"/>
      <c r="C75" s="107"/>
      <c r="D75" s="108"/>
      <c r="E75" s="214"/>
      <c r="F75" s="213"/>
      <c r="G75" s="109"/>
      <c r="H75" s="110"/>
      <c r="I75" s="109"/>
      <c r="J75" s="121"/>
      <c r="K75" s="212"/>
      <c r="L75" s="109"/>
      <c r="M75" s="124"/>
      <c r="N75" s="211"/>
      <c r="O75" s="127"/>
      <c r="P75" s="128"/>
      <c r="Q75" s="247"/>
      <c r="R75" s="266"/>
      <c r="S75" s="108"/>
      <c r="T75" s="108"/>
      <c r="U75" s="250"/>
      <c r="V75" s="266"/>
      <c r="W75" s="251"/>
      <c r="X75" s="108"/>
      <c r="Y75" s="250"/>
      <c r="Z75" s="252"/>
      <c r="AA75" s="250"/>
      <c r="AB75" s="210"/>
      <c r="AC75" s="209"/>
      <c r="AD75" s="111"/>
      <c r="AE75" s="112"/>
      <c r="AF75" s="208"/>
      <c r="AG75" s="207"/>
      <c r="AH75" s="113"/>
      <c r="AI75" s="28"/>
      <c r="AJ75" s="206"/>
      <c r="AK75" s="206"/>
      <c r="AL75" s="205"/>
    </row>
    <row r="76" spans="1:46" ht="21.95" customHeight="1">
      <c r="A76" s="134"/>
      <c r="B76" s="204"/>
      <c r="C76" s="100"/>
      <c r="D76" s="101"/>
      <c r="E76" s="203"/>
      <c r="F76" s="202"/>
      <c r="G76" s="102"/>
      <c r="H76" s="103"/>
      <c r="I76" s="102"/>
      <c r="J76" s="122"/>
      <c r="K76" s="201"/>
      <c r="L76" s="102"/>
      <c r="M76" s="125"/>
      <c r="N76" s="200"/>
      <c r="O76" s="129"/>
      <c r="P76" s="130"/>
      <c r="Q76" s="254"/>
      <c r="R76" s="255"/>
      <c r="S76" s="101"/>
      <c r="T76" s="101"/>
      <c r="U76" s="256"/>
      <c r="V76" s="255"/>
      <c r="W76" s="101"/>
      <c r="X76" s="101"/>
      <c r="Y76" s="256"/>
      <c r="Z76" s="257"/>
      <c r="AA76" s="256"/>
      <c r="AB76" s="199"/>
      <c r="AC76" s="198"/>
      <c r="AD76" s="104"/>
      <c r="AE76" s="105"/>
      <c r="AF76" s="197"/>
      <c r="AG76" s="196"/>
      <c r="AH76" s="106"/>
      <c r="AI76" s="27"/>
      <c r="AJ76" s="195"/>
      <c r="AK76" s="195"/>
      <c r="AL76" s="194"/>
    </row>
    <row r="77" spans="1:46" ht="21.95" customHeight="1">
      <c r="A77" s="134"/>
      <c r="B77" s="204"/>
      <c r="C77" s="100"/>
      <c r="D77" s="101"/>
      <c r="E77" s="203"/>
      <c r="F77" s="202"/>
      <c r="G77" s="102"/>
      <c r="H77" s="103"/>
      <c r="I77" s="102"/>
      <c r="J77" s="122"/>
      <c r="K77" s="201"/>
      <c r="L77" s="102"/>
      <c r="M77" s="125"/>
      <c r="N77" s="200"/>
      <c r="O77" s="129"/>
      <c r="P77" s="130"/>
      <c r="Q77" s="254"/>
      <c r="R77" s="255"/>
      <c r="S77" s="101"/>
      <c r="T77" s="101"/>
      <c r="U77" s="256"/>
      <c r="V77" s="255"/>
      <c r="W77" s="101"/>
      <c r="X77" s="101"/>
      <c r="Y77" s="256"/>
      <c r="Z77" s="257"/>
      <c r="AA77" s="256"/>
      <c r="AB77" s="199"/>
      <c r="AC77" s="198"/>
      <c r="AD77" s="104"/>
      <c r="AE77" s="105"/>
      <c r="AF77" s="197"/>
      <c r="AG77" s="196"/>
      <c r="AH77" s="106"/>
      <c r="AI77" s="27"/>
      <c r="AJ77" s="195"/>
      <c r="AK77" s="195"/>
      <c r="AL77" s="194"/>
    </row>
    <row r="78" spans="1:46" ht="21.95" customHeight="1">
      <c r="A78" s="134"/>
      <c r="B78" s="204"/>
      <c r="C78" s="100"/>
      <c r="D78" s="101"/>
      <c r="E78" s="203"/>
      <c r="F78" s="202"/>
      <c r="G78" s="102"/>
      <c r="H78" s="103"/>
      <c r="I78" s="102"/>
      <c r="J78" s="122"/>
      <c r="K78" s="201"/>
      <c r="L78" s="102"/>
      <c r="M78" s="125"/>
      <c r="N78" s="200"/>
      <c r="O78" s="129"/>
      <c r="P78" s="130"/>
      <c r="Q78" s="254"/>
      <c r="R78" s="255"/>
      <c r="S78" s="101"/>
      <c r="T78" s="101"/>
      <c r="U78" s="256"/>
      <c r="V78" s="255"/>
      <c r="W78" s="101"/>
      <c r="X78" s="101"/>
      <c r="Y78" s="256"/>
      <c r="Z78" s="257"/>
      <c r="AA78" s="256"/>
      <c r="AB78" s="199"/>
      <c r="AC78" s="198"/>
      <c r="AD78" s="104"/>
      <c r="AE78" s="105"/>
      <c r="AF78" s="197"/>
      <c r="AG78" s="196"/>
      <c r="AH78" s="106"/>
      <c r="AI78" s="27"/>
      <c r="AJ78" s="195"/>
      <c r="AK78" s="195"/>
      <c r="AL78" s="194"/>
    </row>
    <row r="79" spans="1:46" ht="21.95" customHeight="1">
      <c r="A79" s="134"/>
      <c r="B79" s="204"/>
      <c r="C79" s="100"/>
      <c r="D79" s="101"/>
      <c r="E79" s="203"/>
      <c r="F79" s="202"/>
      <c r="G79" s="102"/>
      <c r="H79" s="103"/>
      <c r="I79" s="102"/>
      <c r="J79" s="122"/>
      <c r="K79" s="201"/>
      <c r="L79" s="102"/>
      <c r="M79" s="125"/>
      <c r="N79" s="200"/>
      <c r="O79" s="129"/>
      <c r="P79" s="130"/>
      <c r="Q79" s="254"/>
      <c r="R79" s="255"/>
      <c r="S79" s="101"/>
      <c r="T79" s="101"/>
      <c r="U79" s="256"/>
      <c r="V79" s="255"/>
      <c r="W79" s="101"/>
      <c r="X79" s="101"/>
      <c r="Y79" s="256"/>
      <c r="Z79" s="257"/>
      <c r="AA79" s="256"/>
      <c r="AB79" s="199"/>
      <c r="AC79" s="198"/>
      <c r="AD79" s="104"/>
      <c r="AE79" s="105"/>
      <c r="AF79" s="197"/>
      <c r="AG79" s="196"/>
      <c r="AH79" s="106"/>
      <c r="AI79" s="27"/>
      <c r="AJ79" s="195"/>
      <c r="AK79" s="195"/>
      <c r="AL79" s="194"/>
    </row>
    <row r="80" spans="1:46" ht="21.95" customHeight="1">
      <c r="A80" s="134"/>
      <c r="B80" s="204"/>
      <c r="C80" s="100"/>
      <c r="D80" s="101"/>
      <c r="E80" s="203"/>
      <c r="F80" s="202"/>
      <c r="G80" s="102"/>
      <c r="H80" s="103"/>
      <c r="I80" s="102"/>
      <c r="J80" s="122"/>
      <c r="K80" s="201"/>
      <c r="L80" s="102"/>
      <c r="M80" s="125"/>
      <c r="N80" s="200"/>
      <c r="O80" s="129"/>
      <c r="P80" s="130"/>
      <c r="Q80" s="254"/>
      <c r="R80" s="255"/>
      <c r="S80" s="101"/>
      <c r="T80" s="101"/>
      <c r="U80" s="256"/>
      <c r="V80" s="255"/>
      <c r="W80" s="101"/>
      <c r="X80" s="101"/>
      <c r="Y80" s="256"/>
      <c r="Z80" s="257"/>
      <c r="AA80" s="256"/>
      <c r="AB80" s="199"/>
      <c r="AC80" s="198"/>
      <c r="AD80" s="104"/>
      <c r="AE80" s="105"/>
      <c r="AF80" s="197"/>
      <c r="AG80" s="196"/>
      <c r="AH80" s="106"/>
      <c r="AI80" s="27"/>
      <c r="AJ80" s="195"/>
      <c r="AK80" s="195"/>
      <c r="AL80" s="194"/>
      <c r="AT80" s="78"/>
    </row>
    <row r="81" spans="1:46" ht="21.95" customHeight="1">
      <c r="A81" s="134"/>
      <c r="B81" s="204"/>
      <c r="C81" s="100"/>
      <c r="D81" s="101"/>
      <c r="E81" s="203"/>
      <c r="F81" s="202"/>
      <c r="G81" s="102"/>
      <c r="H81" s="103"/>
      <c r="I81" s="102"/>
      <c r="J81" s="122"/>
      <c r="K81" s="201"/>
      <c r="L81" s="102"/>
      <c r="M81" s="125"/>
      <c r="N81" s="200"/>
      <c r="O81" s="129"/>
      <c r="P81" s="130"/>
      <c r="Q81" s="254"/>
      <c r="R81" s="255"/>
      <c r="S81" s="101"/>
      <c r="T81" s="101"/>
      <c r="U81" s="256"/>
      <c r="V81" s="255"/>
      <c r="W81" s="101"/>
      <c r="X81" s="101"/>
      <c r="Y81" s="256"/>
      <c r="Z81" s="257"/>
      <c r="AA81" s="256"/>
      <c r="AB81" s="199"/>
      <c r="AC81" s="198"/>
      <c r="AD81" s="104"/>
      <c r="AE81" s="105"/>
      <c r="AF81" s="197"/>
      <c r="AG81" s="196"/>
      <c r="AH81" s="106"/>
      <c r="AI81" s="27"/>
      <c r="AJ81" s="195"/>
      <c r="AK81" s="195"/>
      <c r="AL81" s="194"/>
      <c r="AT81" s="78"/>
    </row>
    <row r="82" spans="1:46" ht="21.95" customHeight="1">
      <c r="A82" s="134"/>
      <c r="B82" s="204"/>
      <c r="C82" s="100"/>
      <c r="D82" s="101"/>
      <c r="E82" s="203"/>
      <c r="F82" s="202"/>
      <c r="G82" s="102"/>
      <c r="H82" s="103"/>
      <c r="I82" s="102"/>
      <c r="J82" s="122"/>
      <c r="K82" s="201"/>
      <c r="L82" s="102"/>
      <c r="M82" s="125"/>
      <c r="N82" s="200"/>
      <c r="O82" s="129"/>
      <c r="P82" s="130"/>
      <c r="Q82" s="254"/>
      <c r="R82" s="255"/>
      <c r="S82" s="101"/>
      <c r="T82" s="101"/>
      <c r="U82" s="256"/>
      <c r="V82" s="255"/>
      <c r="W82" s="101"/>
      <c r="X82" s="101"/>
      <c r="Y82" s="256"/>
      <c r="Z82" s="257"/>
      <c r="AA82" s="256"/>
      <c r="AB82" s="199"/>
      <c r="AC82" s="198"/>
      <c r="AD82" s="104"/>
      <c r="AE82" s="105"/>
      <c r="AF82" s="197"/>
      <c r="AG82" s="196"/>
      <c r="AH82" s="106"/>
      <c r="AI82" s="27"/>
      <c r="AJ82" s="195"/>
      <c r="AK82" s="195"/>
      <c r="AL82" s="194"/>
    </row>
    <row r="83" spans="1:46" ht="21.95" customHeight="1">
      <c r="A83" s="134"/>
      <c r="B83" s="204"/>
      <c r="C83" s="100"/>
      <c r="D83" s="101"/>
      <c r="E83" s="203"/>
      <c r="F83" s="202"/>
      <c r="G83" s="102"/>
      <c r="H83" s="103"/>
      <c r="I83" s="102"/>
      <c r="J83" s="122"/>
      <c r="K83" s="201"/>
      <c r="L83" s="102"/>
      <c r="M83" s="125"/>
      <c r="N83" s="200"/>
      <c r="O83" s="129"/>
      <c r="P83" s="130"/>
      <c r="Q83" s="254"/>
      <c r="R83" s="255"/>
      <c r="S83" s="101"/>
      <c r="T83" s="101"/>
      <c r="U83" s="256"/>
      <c r="V83" s="255"/>
      <c r="W83" s="101"/>
      <c r="X83" s="101"/>
      <c r="Y83" s="256"/>
      <c r="Z83" s="257"/>
      <c r="AA83" s="256"/>
      <c r="AB83" s="199"/>
      <c r="AC83" s="198"/>
      <c r="AD83" s="104"/>
      <c r="AE83" s="105"/>
      <c r="AF83" s="197"/>
      <c r="AG83" s="196"/>
      <c r="AH83" s="106"/>
      <c r="AI83" s="27"/>
      <c r="AJ83" s="195"/>
      <c r="AK83" s="195"/>
      <c r="AL83" s="194"/>
    </row>
    <row r="84" spans="1:46" ht="22.9" customHeight="1" thickBot="1">
      <c r="A84" s="136"/>
      <c r="B84" s="193"/>
      <c r="C84" s="137"/>
      <c r="D84" s="138"/>
      <c r="E84" s="192"/>
      <c r="F84" s="191"/>
      <c r="G84" s="139"/>
      <c r="H84" s="140"/>
      <c r="I84" s="139"/>
      <c r="J84" s="141"/>
      <c r="K84" s="190"/>
      <c r="L84" s="139"/>
      <c r="M84" s="142"/>
      <c r="N84" s="189"/>
      <c r="O84" s="143"/>
      <c r="P84" s="144"/>
      <c r="Q84" s="269"/>
      <c r="R84" s="259"/>
      <c r="S84" s="260"/>
      <c r="T84" s="138"/>
      <c r="U84" s="270"/>
      <c r="V84" s="271"/>
      <c r="W84" s="272"/>
      <c r="X84" s="138"/>
      <c r="Y84" s="270"/>
      <c r="Z84" s="273"/>
      <c r="AA84" s="270"/>
      <c r="AB84" s="188"/>
      <c r="AC84" s="187"/>
      <c r="AD84" s="145"/>
      <c r="AE84" s="146"/>
      <c r="AF84" s="186"/>
      <c r="AG84" s="185"/>
      <c r="AH84" s="147"/>
      <c r="AI84" s="30"/>
      <c r="AJ84" s="184"/>
      <c r="AK84" s="184"/>
      <c r="AL84" s="216"/>
    </row>
    <row r="85" spans="1:46" ht="21.95" customHeight="1">
      <c r="A85" s="133"/>
      <c r="B85" s="215"/>
      <c r="C85" s="107"/>
      <c r="D85" s="108"/>
      <c r="E85" s="214"/>
      <c r="F85" s="213"/>
      <c r="G85" s="109"/>
      <c r="H85" s="110"/>
      <c r="I85" s="109"/>
      <c r="J85" s="121"/>
      <c r="K85" s="212"/>
      <c r="L85" s="109"/>
      <c r="M85" s="124"/>
      <c r="N85" s="211"/>
      <c r="O85" s="127"/>
      <c r="P85" s="128"/>
      <c r="Q85" s="247"/>
      <c r="R85" s="266"/>
      <c r="S85" s="108"/>
      <c r="T85" s="108"/>
      <c r="U85" s="250"/>
      <c r="V85" s="266"/>
      <c r="W85" s="251"/>
      <c r="X85" s="108"/>
      <c r="Y85" s="250"/>
      <c r="Z85" s="252"/>
      <c r="AA85" s="250"/>
      <c r="AB85" s="210"/>
      <c r="AC85" s="209"/>
      <c r="AD85" s="111"/>
      <c r="AE85" s="112"/>
      <c r="AF85" s="208"/>
      <c r="AG85" s="207"/>
      <c r="AH85" s="113"/>
      <c r="AI85" s="28"/>
      <c r="AJ85" s="206"/>
      <c r="AK85" s="206"/>
      <c r="AL85" s="205"/>
    </row>
    <row r="86" spans="1:46" ht="21.95" customHeight="1">
      <c r="A86" s="134"/>
      <c r="B86" s="204"/>
      <c r="C86" s="100"/>
      <c r="D86" s="101"/>
      <c r="E86" s="203"/>
      <c r="F86" s="202"/>
      <c r="G86" s="102"/>
      <c r="H86" s="103"/>
      <c r="I86" s="102"/>
      <c r="J86" s="122"/>
      <c r="K86" s="201"/>
      <c r="L86" s="102"/>
      <c r="M86" s="125"/>
      <c r="N86" s="200"/>
      <c r="O86" s="129"/>
      <c r="P86" s="130"/>
      <c r="Q86" s="254"/>
      <c r="R86" s="255"/>
      <c r="S86" s="101"/>
      <c r="T86" s="101"/>
      <c r="U86" s="256"/>
      <c r="V86" s="255"/>
      <c r="W86" s="101"/>
      <c r="X86" s="101"/>
      <c r="Y86" s="256"/>
      <c r="Z86" s="257"/>
      <c r="AA86" s="256"/>
      <c r="AB86" s="199"/>
      <c r="AC86" s="198"/>
      <c r="AD86" s="104"/>
      <c r="AE86" s="105"/>
      <c r="AF86" s="197"/>
      <c r="AG86" s="196"/>
      <c r="AH86" s="106"/>
      <c r="AI86" s="27"/>
      <c r="AJ86" s="195"/>
      <c r="AK86" s="195"/>
      <c r="AL86" s="194"/>
    </row>
    <row r="87" spans="1:46" ht="21.95" customHeight="1">
      <c r="A87" s="134"/>
      <c r="B87" s="204"/>
      <c r="C87" s="100"/>
      <c r="D87" s="101"/>
      <c r="E87" s="203"/>
      <c r="F87" s="202"/>
      <c r="G87" s="102"/>
      <c r="H87" s="103"/>
      <c r="I87" s="102"/>
      <c r="J87" s="122"/>
      <c r="K87" s="201"/>
      <c r="L87" s="102"/>
      <c r="M87" s="125"/>
      <c r="N87" s="200"/>
      <c r="O87" s="129"/>
      <c r="P87" s="130"/>
      <c r="Q87" s="254"/>
      <c r="R87" s="255"/>
      <c r="S87" s="101"/>
      <c r="T87" s="101"/>
      <c r="U87" s="256"/>
      <c r="V87" s="255"/>
      <c r="W87" s="101"/>
      <c r="X87" s="101"/>
      <c r="Y87" s="256"/>
      <c r="Z87" s="257"/>
      <c r="AA87" s="256"/>
      <c r="AB87" s="199"/>
      <c r="AC87" s="198"/>
      <c r="AD87" s="104"/>
      <c r="AE87" s="105"/>
      <c r="AF87" s="197"/>
      <c r="AG87" s="196"/>
      <c r="AH87" s="106"/>
      <c r="AI87" s="27"/>
      <c r="AJ87" s="195"/>
      <c r="AK87" s="195"/>
      <c r="AL87" s="194"/>
    </row>
    <row r="88" spans="1:46" ht="21.95" customHeight="1">
      <c r="A88" s="134"/>
      <c r="B88" s="204"/>
      <c r="C88" s="100"/>
      <c r="D88" s="101"/>
      <c r="E88" s="203"/>
      <c r="F88" s="202"/>
      <c r="G88" s="102"/>
      <c r="H88" s="103"/>
      <c r="I88" s="102"/>
      <c r="J88" s="122"/>
      <c r="K88" s="201"/>
      <c r="L88" s="102"/>
      <c r="M88" s="125"/>
      <c r="N88" s="200"/>
      <c r="O88" s="129"/>
      <c r="P88" s="130"/>
      <c r="Q88" s="254"/>
      <c r="R88" s="255"/>
      <c r="S88" s="101"/>
      <c r="T88" s="101"/>
      <c r="U88" s="256"/>
      <c r="V88" s="255"/>
      <c r="W88" s="101"/>
      <c r="X88" s="101"/>
      <c r="Y88" s="256"/>
      <c r="Z88" s="257"/>
      <c r="AA88" s="256"/>
      <c r="AB88" s="199"/>
      <c r="AC88" s="198"/>
      <c r="AD88" s="104"/>
      <c r="AE88" s="105"/>
      <c r="AF88" s="197"/>
      <c r="AG88" s="196"/>
      <c r="AH88" s="106"/>
      <c r="AI88" s="27"/>
      <c r="AJ88" s="195"/>
      <c r="AK88" s="195"/>
      <c r="AL88" s="194"/>
    </row>
    <row r="89" spans="1:46" ht="21.95" customHeight="1">
      <c r="A89" s="134"/>
      <c r="B89" s="204"/>
      <c r="C89" s="100"/>
      <c r="D89" s="101"/>
      <c r="E89" s="203"/>
      <c r="F89" s="202"/>
      <c r="G89" s="102"/>
      <c r="H89" s="103"/>
      <c r="I89" s="102"/>
      <c r="J89" s="122"/>
      <c r="K89" s="201"/>
      <c r="L89" s="102"/>
      <c r="M89" s="125"/>
      <c r="N89" s="200"/>
      <c r="O89" s="129"/>
      <c r="P89" s="130"/>
      <c r="Q89" s="254"/>
      <c r="R89" s="255"/>
      <c r="S89" s="101"/>
      <c r="T89" s="101"/>
      <c r="U89" s="256"/>
      <c r="V89" s="255"/>
      <c r="W89" s="101"/>
      <c r="X89" s="101"/>
      <c r="Y89" s="256"/>
      <c r="Z89" s="257"/>
      <c r="AA89" s="256"/>
      <c r="AB89" s="199"/>
      <c r="AC89" s="198"/>
      <c r="AD89" s="104"/>
      <c r="AE89" s="105"/>
      <c r="AF89" s="197"/>
      <c r="AG89" s="196"/>
      <c r="AH89" s="106"/>
      <c r="AI89" s="27"/>
      <c r="AJ89" s="195"/>
      <c r="AK89" s="195"/>
      <c r="AL89" s="194"/>
    </row>
    <row r="90" spans="1:46" ht="21.95" customHeight="1">
      <c r="A90" s="134"/>
      <c r="B90" s="204"/>
      <c r="C90" s="100"/>
      <c r="D90" s="101"/>
      <c r="E90" s="203"/>
      <c r="F90" s="202"/>
      <c r="G90" s="102"/>
      <c r="H90" s="103"/>
      <c r="I90" s="102"/>
      <c r="J90" s="122"/>
      <c r="K90" s="201"/>
      <c r="L90" s="102"/>
      <c r="M90" s="125"/>
      <c r="N90" s="200"/>
      <c r="O90" s="129"/>
      <c r="P90" s="130"/>
      <c r="Q90" s="254"/>
      <c r="R90" s="255"/>
      <c r="S90" s="101"/>
      <c r="T90" s="101"/>
      <c r="U90" s="256"/>
      <c r="V90" s="255"/>
      <c r="W90" s="101"/>
      <c r="X90" s="101"/>
      <c r="Y90" s="256"/>
      <c r="Z90" s="257"/>
      <c r="AA90" s="256"/>
      <c r="AB90" s="199"/>
      <c r="AC90" s="198"/>
      <c r="AD90" s="104"/>
      <c r="AE90" s="105"/>
      <c r="AF90" s="197"/>
      <c r="AG90" s="196"/>
      <c r="AH90" s="106"/>
      <c r="AI90" s="27"/>
      <c r="AJ90" s="195"/>
      <c r="AK90" s="195"/>
      <c r="AL90" s="194"/>
      <c r="AT90" s="78"/>
    </row>
    <row r="91" spans="1:46" ht="21.95" customHeight="1">
      <c r="A91" s="134"/>
      <c r="B91" s="204"/>
      <c r="C91" s="100"/>
      <c r="D91" s="101"/>
      <c r="E91" s="203"/>
      <c r="F91" s="202"/>
      <c r="G91" s="102"/>
      <c r="H91" s="103"/>
      <c r="I91" s="102"/>
      <c r="J91" s="122"/>
      <c r="K91" s="201"/>
      <c r="L91" s="102"/>
      <c r="M91" s="125"/>
      <c r="N91" s="200"/>
      <c r="O91" s="129"/>
      <c r="P91" s="130"/>
      <c r="Q91" s="254"/>
      <c r="R91" s="255"/>
      <c r="S91" s="101"/>
      <c r="T91" s="101"/>
      <c r="U91" s="256"/>
      <c r="V91" s="255"/>
      <c r="W91" s="101"/>
      <c r="X91" s="101"/>
      <c r="Y91" s="256"/>
      <c r="Z91" s="257"/>
      <c r="AA91" s="256"/>
      <c r="AB91" s="199"/>
      <c r="AC91" s="198"/>
      <c r="AD91" s="104"/>
      <c r="AE91" s="105"/>
      <c r="AF91" s="197"/>
      <c r="AG91" s="196"/>
      <c r="AH91" s="106"/>
      <c r="AI91" s="27"/>
      <c r="AJ91" s="195"/>
      <c r="AK91" s="195"/>
      <c r="AL91" s="194"/>
      <c r="AT91" s="78"/>
    </row>
    <row r="92" spans="1:46" ht="21.95" customHeight="1">
      <c r="A92" s="134"/>
      <c r="B92" s="204"/>
      <c r="C92" s="100"/>
      <c r="D92" s="101"/>
      <c r="E92" s="203"/>
      <c r="F92" s="202"/>
      <c r="G92" s="102"/>
      <c r="H92" s="103"/>
      <c r="I92" s="102"/>
      <c r="J92" s="122"/>
      <c r="K92" s="201"/>
      <c r="L92" s="102"/>
      <c r="M92" s="125"/>
      <c r="N92" s="200"/>
      <c r="O92" s="129"/>
      <c r="P92" s="130"/>
      <c r="Q92" s="254"/>
      <c r="R92" s="255"/>
      <c r="S92" s="101"/>
      <c r="T92" s="101"/>
      <c r="U92" s="256"/>
      <c r="V92" s="255"/>
      <c r="W92" s="101"/>
      <c r="X92" s="101"/>
      <c r="Y92" s="256"/>
      <c r="Z92" s="257"/>
      <c r="AA92" s="256"/>
      <c r="AB92" s="199"/>
      <c r="AC92" s="198"/>
      <c r="AD92" s="104"/>
      <c r="AE92" s="105"/>
      <c r="AF92" s="197"/>
      <c r="AG92" s="196"/>
      <c r="AH92" s="106"/>
      <c r="AI92" s="27"/>
      <c r="AJ92" s="195"/>
      <c r="AK92" s="195"/>
      <c r="AL92" s="194"/>
    </row>
    <row r="93" spans="1:46" ht="21.95" customHeight="1">
      <c r="A93" s="134"/>
      <c r="B93" s="204"/>
      <c r="C93" s="100"/>
      <c r="D93" s="101"/>
      <c r="E93" s="203"/>
      <c r="F93" s="202"/>
      <c r="G93" s="102"/>
      <c r="H93" s="103"/>
      <c r="I93" s="102"/>
      <c r="J93" s="122"/>
      <c r="K93" s="201"/>
      <c r="L93" s="102"/>
      <c r="M93" s="125"/>
      <c r="N93" s="200"/>
      <c r="O93" s="129"/>
      <c r="P93" s="130"/>
      <c r="Q93" s="254"/>
      <c r="R93" s="255"/>
      <c r="S93" s="101"/>
      <c r="T93" s="101"/>
      <c r="U93" s="256"/>
      <c r="V93" s="255"/>
      <c r="W93" s="101"/>
      <c r="X93" s="101"/>
      <c r="Y93" s="256"/>
      <c r="Z93" s="257"/>
      <c r="AA93" s="256"/>
      <c r="AB93" s="199"/>
      <c r="AC93" s="198"/>
      <c r="AD93" s="104"/>
      <c r="AE93" s="105"/>
      <c r="AF93" s="197"/>
      <c r="AG93" s="196"/>
      <c r="AH93" s="106"/>
      <c r="AI93" s="27"/>
      <c r="AJ93" s="195"/>
      <c r="AK93" s="195"/>
      <c r="AL93" s="194"/>
    </row>
    <row r="94" spans="1:46" ht="22.9" customHeight="1" thickBot="1">
      <c r="A94" s="135"/>
      <c r="B94" s="221"/>
      <c r="C94" s="114"/>
      <c r="D94" s="115"/>
      <c r="E94" s="220"/>
      <c r="F94" s="219"/>
      <c r="G94" s="116"/>
      <c r="H94" s="117"/>
      <c r="I94" s="116"/>
      <c r="J94" s="123"/>
      <c r="K94" s="218"/>
      <c r="L94" s="116"/>
      <c r="M94" s="126"/>
      <c r="N94" s="217"/>
      <c r="O94" s="131"/>
      <c r="P94" s="132"/>
      <c r="Q94" s="258"/>
      <c r="R94" s="259"/>
      <c r="S94" s="260"/>
      <c r="T94" s="115"/>
      <c r="U94" s="264"/>
      <c r="V94" s="262"/>
      <c r="W94" s="263"/>
      <c r="X94" s="115"/>
      <c r="Y94" s="264"/>
      <c r="Z94" s="265"/>
      <c r="AA94" s="264"/>
      <c r="AB94" s="188"/>
      <c r="AC94" s="187"/>
      <c r="AD94" s="145"/>
      <c r="AE94" s="146"/>
      <c r="AF94" s="186"/>
      <c r="AG94" s="185"/>
      <c r="AH94" s="147"/>
      <c r="AI94" s="30"/>
      <c r="AJ94" s="184"/>
      <c r="AK94" s="184"/>
      <c r="AL94" s="216"/>
    </row>
    <row r="95" spans="1:46" ht="21.95" customHeight="1">
      <c r="A95" s="133"/>
      <c r="B95" s="215"/>
      <c r="C95" s="107"/>
      <c r="D95" s="108"/>
      <c r="E95" s="214"/>
      <c r="F95" s="213"/>
      <c r="G95" s="109"/>
      <c r="H95" s="110"/>
      <c r="I95" s="109"/>
      <c r="J95" s="121"/>
      <c r="K95" s="212"/>
      <c r="L95" s="109"/>
      <c r="M95" s="124"/>
      <c r="N95" s="211"/>
      <c r="O95" s="127"/>
      <c r="P95" s="128"/>
      <c r="Q95" s="247"/>
      <c r="R95" s="266"/>
      <c r="S95" s="108"/>
      <c r="T95" s="108"/>
      <c r="U95" s="250"/>
      <c r="V95" s="266"/>
      <c r="W95" s="251"/>
      <c r="X95" s="108"/>
      <c r="Y95" s="250"/>
      <c r="Z95" s="252"/>
      <c r="AA95" s="250"/>
      <c r="AB95" s="210"/>
      <c r="AC95" s="209"/>
      <c r="AD95" s="111"/>
      <c r="AE95" s="112"/>
      <c r="AF95" s="208"/>
      <c r="AG95" s="207"/>
      <c r="AH95" s="113"/>
      <c r="AI95" s="28"/>
      <c r="AJ95" s="206"/>
      <c r="AK95" s="206"/>
      <c r="AL95" s="205"/>
    </row>
    <row r="96" spans="1:46" ht="21.95" customHeight="1">
      <c r="A96" s="134"/>
      <c r="B96" s="204"/>
      <c r="C96" s="100"/>
      <c r="D96" s="101"/>
      <c r="E96" s="203"/>
      <c r="F96" s="202"/>
      <c r="G96" s="102"/>
      <c r="H96" s="103"/>
      <c r="I96" s="102"/>
      <c r="J96" s="122"/>
      <c r="K96" s="201"/>
      <c r="L96" s="102"/>
      <c r="M96" s="125"/>
      <c r="N96" s="200"/>
      <c r="O96" s="129"/>
      <c r="P96" s="130"/>
      <c r="Q96" s="254"/>
      <c r="R96" s="255"/>
      <c r="S96" s="101"/>
      <c r="T96" s="101"/>
      <c r="U96" s="256"/>
      <c r="V96" s="255"/>
      <c r="W96" s="101"/>
      <c r="X96" s="101"/>
      <c r="Y96" s="256"/>
      <c r="Z96" s="257"/>
      <c r="AA96" s="256"/>
      <c r="AB96" s="199"/>
      <c r="AC96" s="198"/>
      <c r="AD96" s="104"/>
      <c r="AE96" s="105"/>
      <c r="AF96" s="197"/>
      <c r="AG96" s="196"/>
      <c r="AH96" s="106"/>
      <c r="AI96" s="27"/>
      <c r="AJ96" s="195"/>
      <c r="AK96" s="195"/>
      <c r="AL96" s="194"/>
    </row>
    <row r="97" spans="1:46" ht="21.95" customHeight="1">
      <c r="A97" s="134"/>
      <c r="B97" s="204"/>
      <c r="C97" s="100"/>
      <c r="D97" s="101"/>
      <c r="E97" s="203"/>
      <c r="F97" s="202"/>
      <c r="G97" s="102"/>
      <c r="H97" s="103"/>
      <c r="I97" s="102"/>
      <c r="J97" s="122"/>
      <c r="K97" s="201"/>
      <c r="L97" s="102"/>
      <c r="M97" s="125"/>
      <c r="N97" s="200"/>
      <c r="O97" s="129"/>
      <c r="P97" s="130"/>
      <c r="Q97" s="254"/>
      <c r="R97" s="255"/>
      <c r="S97" s="101"/>
      <c r="T97" s="101"/>
      <c r="U97" s="256"/>
      <c r="V97" s="255"/>
      <c r="W97" s="101"/>
      <c r="X97" s="101"/>
      <c r="Y97" s="256"/>
      <c r="Z97" s="257"/>
      <c r="AA97" s="256"/>
      <c r="AB97" s="199"/>
      <c r="AC97" s="198"/>
      <c r="AD97" s="104"/>
      <c r="AE97" s="105"/>
      <c r="AF97" s="197"/>
      <c r="AG97" s="196"/>
      <c r="AH97" s="106"/>
      <c r="AI97" s="27"/>
      <c r="AJ97" s="195"/>
      <c r="AK97" s="195"/>
      <c r="AL97" s="194"/>
    </row>
    <row r="98" spans="1:46" ht="21.95" customHeight="1">
      <c r="A98" s="134"/>
      <c r="B98" s="204"/>
      <c r="C98" s="100"/>
      <c r="D98" s="101"/>
      <c r="E98" s="203"/>
      <c r="F98" s="202"/>
      <c r="G98" s="102"/>
      <c r="H98" s="103"/>
      <c r="I98" s="102"/>
      <c r="J98" s="122"/>
      <c r="K98" s="201"/>
      <c r="L98" s="102"/>
      <c r="M98" s="125"/>
      <c r="N98" s="200"/>
      <c r="O98" s="129"/>
      <c r="P98" s="130"/>
      <c r="Q98" s="254"/>
      <c r="R98" s="255"/>
      <c r="S98" s="101"/>
      <c r="T98" s="101"/>
      <c r="U98" s="256"/>
      <c r="V98" s="255"/>
      <c r="W98" s="101"/>
      <c r="X98" s="101"/>
      <c r="Y98" s="256"/>
      <c r="Z98" s="257"/>
      <c r="AA98" s="256"/>
      <c r="AB98" s="199"/>
      <c r="AC98" s="198"/>
      <c r="AD98" s="104"/>
      <c r="AE98" s="105"/>
      <c r="AF98" s="197"/>
      <c r="AG98" s="196"/>
      <c r="AH98" s="106"/>
      <c r="AI98" s="27"/>
      <c r="AJ98" s="195"/>
      <c r="AK98" s="195"/>
      <c r="AL98" s="194"/>
    </row>
    <row r="99" spans="1:46" ht="21.95" customHeight="1">
      <c r="A99" s="134"/>
      <c r="B99" s="204"/>
      <c r="C99" s="100"/>
      <c r="D99" s="101"/>
      <c r="E99" s="203"/>
      <c r="F99" s="202"/>
      <c r="G99" s="102"/>
      <c r="H99" s="103"/>
      <c r="I99" s="102"/>
      <c r="J99" s="122"/>
      <c r="K99" s="201"/>
      <c r="L99" s="102"/>
      <c r="M99" s="125"/>
      <c r="N99" s="200"/>
      <c r="O99" s="129"/>
      <c r="P99" s="130"/>
      <c r="Q99" s="254"/>
      <c r="R99" s="255"/>
      <c r="S99" s="101"/>
      <c r="T99" s="101"/>
      <c r="U99" s="256"/>
      <c r="V99" s="255"/>
      <c r="W99" s="101"/>
      <c r="X99" s="101"/>
      <c r="Y99" s="256"/>
      <c r="Z99" s="257"/>
      <c r="AA99" s="256"/>
      <c r="AB99" s="199"/>
      <c r="AC99" s="198"/>
      <c r="AD99" s="104"/>
      <c r="AE99" s="105"/>
      <c r="AF99" s="197"/>
      <c r="AG99" s="196"/>
      <c r="AH99" s="106"/>
      <c r="AI99" s="27"/>
      <c r="AJ99" s="195"/>
      <c r="AK99" s="195"/>
      <c r="AL99" s="194"/>
    </row>
    <row r="100" spans="1:46" ht="21.95" customHeight="1">
      <c r="A100" s="134"/>
      <c r="B100" s="204"/>
      <c r="C100" s="100"/>
      <c r="D100" s="101"/>
      <c r="E100" s="203"/>
      <c r="F100" s="202"/>
      <c r="G100" s="102"/>
      <c r="H100" s="103"/>
      <c r="I100" s="102"/>
      <c r="J100" s="122"/>
      <c r="K100" s="201"/>
      <c r="L100" s="102"/>
      <c r="M100" s="125"/>
      <c r="N100" s="200"/>
      <c r="O100" s="129"/>
      <c r="P100" s="130"/>
      <c r="Q100" s="254"/>
      <c r="R100" s="255"/>
      <c r="S100" s="101"/>
      <c r="T100" s="101"/>
      <c r="U100" s="256"/>
      <c r="V100" s="255"/>
      <c r="W100" s="101"/>
      <c r="X100" s="101"/>
      <c r="Y100" s="256"/>
      <c r="Z100" s="257"/>
      <c r="AA100" s="256"/>
      <c r="AB100" s="199"/>
      <c r="AC100" s="198"/>
      <c r="AD100" s="104"/>
      <c r="AE100" s="105"/>
      <c r="AF100" s="197"/>
      <c r="AG100" s="196"/>
      <c r="AH100" s="106"/>
      <c r="AI100" s="27"/>
      <c r="AJ100" s="195"/>
      <c r="AK100" s="195"/>
      <c r="AL100" s="194"/>
      <c r="AT100" s="78"/>
    </row>
    <row r="101" spans="1:46" ht="21.95" customHeight="1">
      <c r="A101" s="134"/>
      <c r="B101" s="204"/>
      <c r="C101" s="100"/>
      <c r="D101" s="101"/>
      <c r="E101" s="203"/>
      <c r="F101" s="202"/>
      <c r="G101" s="102"/>
      <c r="H101" s="103"/>
      <c r="I101" s="102"/>
      <c r="J101" s="122"/>
      <c r="K101" s="201"/>
      <c r="L101" s="102"/>
      <c r="M101" s="125"/>
      <c r="N101" s="200"/>
      <c r="O101" s="129"/>
      <c r="P101" s="130"/>
      <c r="Q101" s="254"/>
      <c r="R101" s="255"/>
      <c r="S101" s="101"/>
      <c r="T101" s="101"/>
      <c r="U101" s="256"/>
      <c r="V101" s="255"/>
      <c r="W101" s="101"/>
      <c r="X101" s="101"/>
      <c r="Y101" s="256"/>
      <c r="Z101" s="257"/>
      <c r="AA101" s="256"/>
      <c r="AB101" s="199"/>
      <c r="AC101" s="198"/>
      <c r="AD101" s="104"/>
      <c r="AE101" s="105"/>
      <c r="AF101" s="197"/>
      <c r="AG101" s="196"/>
      <c r="AH101" s="106"/>
      <c r="AI101" s="27"/>
      <c r="AJ101" s="195"/>
      <c r="AK101" s="195"/>
      <c r="AL101" s="194"/>
      <c r="AT101" s="78"/>
    </row>
    <row r="102" spans="1:46" ht="21.95" customHeight="1">
      <c r="A102" s="134"/>
      <c r="B102" s="204"/>
      <c r="C102" s="100"/>
      <c r="D102" s="101"/>
      <c r="E102" s="203"/>
      <c r="F102" s="202"/>
      <c r="G102" s="102"/>
      <c r="H102" s="103"/>
      <c r="I102" s="102"/>
      <c r="J102" s="122"/>
      <c r="K102" s="201"/>
      <c r="L102" s="102"/>
      <c r="M102" s="125"/>
      <c r="N102" s="200"/>
      <c r="O102" s="129"/>
      <c r="P102" s="130"/>
      <c r="Q102" s="254"/>
      <c r="R102" s="255"/>
      <c r="S102" s="101"/>
      <c r="T102" s="101"/>
      <c r="U102" s="256"/>
      <c r="V102" s="255"/>
      <c r="W102" s="101"/>
      <c r="X102" s="101"/>
      <c r="Y102" s="256"/>
      <c r="Z102" s="257"/>
      <c r="AA102" s="256"/>
      <c r="AB102" s="199"/>
      <c r="AC102" s="198"/>
      <c r="AD102" s="104"/>
      <c r="AE102" s="105"/>
      <c r="AF102" s="197"/>
      <c r="AG102" s="196"/>
      <c r="AH102" s="106"/>
      <c r="AI102" s="27"/>
      <c r="AJ102" s="195"/>
      <c r="AK102" s="195"/>
      <c r="AL102" s="194"/>
    </row>
    <row r="103" spans="1:46" ht="21.95" customHeight="1">
      <c r="A103" s="134"/>
      <c r="B103" s="204"/>
      <c r="C103" s="100"/>
      <c r="D103" s="101"/>
      <c r="E103" s="203"/>
      <c r="F103" s="202"/>
      <c r="G103" s="102"/>
      <c r="H103" s="103"/>
      <c r="I103" s="102"/>
      <c r="J103" s="122"/>
      <c r="K103" s="201"/>
      <c r="L103" s="102"/>
      <c r="M103" s="125"/>
      <c r="N103" s="200"/>
      <c r="O103" s="129"/>
      <c r="P103" s="130"/>
      <c r="Q103" s="254"/>
      <c r="R103" s="255"/>
      <c r="S103" s="101"/>
      <c r="T103" s="101"/>
      <c r="U103" s="256"/>
      <c r="V103" s="255"/>
      <c r="W103" s="101"/>
      <c r="X103" s="101"/>
      <c r="Y103" s="256"/>
      <c r="Z103" s="257"/>
      <c r="AA103" s="256"/>
      <c r="AB103" s="199"/>
      <c r="AC103" s="198"/>
      <c r="AD103" s="104"/>
      <c r="AE103" s="105"/>
      <c r="AF103" s="197"/>
      <c r="AG103" s="196"/>
      <c r="AH103" s="106"/>
      <c r="AI103" s="27"/>
      <c r="AJ103" s="195"/>
      <c r="AK103" s="195"/>
      <c r="AL103" s="194"/>
    </row>
    <row r="104" spans="1:46" ht="22.9" customHeight="1" thickBot="1">
      <c r="A104" s="136"/>
      <c r="B104" s="193"/>
      <c r="C104" s="137"/>
      <c r="D104" s="138"/>
      <c r="E104" s="192"/>
      <c r="F104" s="191"/>
      <c r="G104" s="139"/>
      <c r="H104" s="140"/>
      <c r="I104" s="139"/>
      <c r="J104" s="141"/>
      <c r="K104" s="190"/>
      <c r="L104" s="139"/>
      <c r="M104" s="142"/>
      <c r="N104" s="189"/>
      <c r="O104" s="143"/>
      <c r="P104" s="144"/>
      <c r="Q104" s="269"/>
      <c r="R104" s="259"/>
      <c r="S104" s="260"/>
      <c r="T104" s="138"/>
      <c r="U104" s="270"/>
      <c r="V104" s="271"/>
      <c r="W104" s="272"/>
      <c r="X104" s="138"/>
      <c r="Y104" s="270"/>
      <c r="Z104" s="273"/>
      <c r="AA104" s="270"/>
      <c r="AB104" s="188"/>
      <c r="AC104" s="187"/>
      <c r="AD104" s="145"/>
      <c r="AE104" s="146"/>
      <c r="AF104" s="186"/>
      <c r="AG104" s="185"/>
      <c r="AH104" s="147"/>
      <c r="AI104" s="30"/>
      <c r="AJ104" s="184"/>
      <c r="AK104" s="184"/>
      <c r="AL104" s="216"/>
    </row>
    <row r="105" spans="1:46" ht="21.95" customHeight="1">
      <c r="A105" s="133"/>
      <c r="B105" s="215"/>
      <c r="C105" s="107"/>
      <c r="D105" s="108"/>
      <c r="E105" s="214"/>
      <c r="F105" s="213"/>
      <c r="G105" s="109"/>
      <c r="H105" s="110"/>
      <c r="I105" s="109"/>
      <c r="J105" s="121"/>
      <c r="K105" s="212"/>
      <c r="L105" s="109"/>
      <c r="M105" s="124"/>
      <c r="N105" s="211"/>
      <c r="O105" s="127"/>
      <c r="P105" s="128"/>
      <c r="Q105" s="247"/>
      <c r="R105" s="266"/>
      <c r="S105" s="108"/>
      <c r="T105" s="108"/>
      <c r="U105" s="250"/>
      <c r="V105" s="266"/>
      <c r="W105" s="251"/>
      <c r="X105" s="108"/>
      <c r="Y105" s="250"/>
      <c r="Z105" s="252"/>
      <c r="AA105" s="250"/>
      <c r="AB105" s="210"/>
      <c r="AC105" s="209"/>
      <c r="AD105" s="111"/>
      <c r="AE105" s="112"/>
      <c r="AF105" s="208"/>
      <c r="AG105" s="207"/>
      <c r="AH105" s="113"/>
      <c r="AI105" s="28"/>
      <c r="AJ105" s="206"/>
      <c r="AK105" s="206"/>
      <c r="AL105" s="205"/>
    </row>
    <row r="106" spans="1:46" ht="21.95" customHeight="1">
      <c r="A106" s="134"/>
      <c r="B106" s="204"/>
      <c r="C106" s="100"/>
      <c r="D106" s="101"/>
      <c r="E106" s="203"/>
      <c r="F106" s="202"/>
      <c r="G106" s="102"/>
      <c r="H106" s="103"/>
      <c r="I106" s="102"/>
      <c r="J106" s="122"/>
      <c r="K106" s="201"/>
      <c r="L106" s="102"/>
      <c r="M106" s="125"/>
      <c r="N106" s="200"/>
      <c r="O106" s="129"/>
      <c r="P106" s="130"/>
      <c r="Q106" s="254"/>
      <c r="R106" s="255"/>
      <c r="S106" s="101"/>
      <c r="T106" s="101"/>
      <c r="U106" s="256"/>
      <c r="V106" s="255"/>
      <c r="W106" s="101"/>
      <c r="X106" s="101"/>
      <c r="Y106" s="256"/>
      <c r="Z106" s="257"/>
      <c r="AA106" s="256"/>
      <c r="AB106" s="199"/>
      <c r="AC106" s="198"/>
      <c r="AD106" s="104"/>
      <c r="AE106" s="105"/>
      <c r="AF106" s="197"/>
      <c r="AG106" s="196"/>
      <c r="AH106" s="106"/>
      <c r="AI106" s="27"/>
      <c r="AJ106" s="195"/>
      <c r="AK106" s="195"/>
      <c r="AL106" s="194"/>
    </row>
    <row r="107" spans="1:46" ht="21.95" customHeight="1">
      <c r="A107" s="134"/>
      <c r="B107" s="204"/>
      <c r="C107" s="100"/>
      <c r="D107" s="101"/>
      <c r="E107" s="203"/>
      <c r="F107" s="202"/>
      <c r="G107" s="102"/>
      <c r="H107" s="103"/>
      <c r="I107" s="102"/>
      <c r="J107" s="122"/>
      <c r="K107" s="201"/>
      <c r="L107" s="102"/>
      <c r="M107" s="125"/>
      <c r="N107" s="200"/>
      <c r="O107" s="129"/>
      <c r="P107" s="130"/>
      <c r="Q107" s="254"/>
      <c r="R107" s="255"/>
      <c r="S107" s="101"/>
      <c r="T107" s="101"/>
      <c r="U107" s="256"/>
      <c r="V107" s="255"/>
      <c r="W107" s="101"/>
      <c r="X107" s="101"/>
      <c r="Y107" s="256"/>
      <c r="Z107" s="257"/>
      <c r="AA107" s="256"/>
      <c r="AB107" s="199"/>
      <c r="AC107" s="198"/>
      <c r="AD107" s="104"/>
      <c r="AE107" s="105"/>
      <c r="AF107" s="197"/>
      <c r="AG107" s="196"/>
      <c r="AH107" s="106"/>
      <c r="AI107" s="27"/>
      <c r="AJ107" s="195"/>
      <c r="AK107" s="195"/>
      <c r="AL107" s="194"/>
    </row>
    <row r="108" spans="1:46" ht="21.95" customHeight="1">
      <c r="A108" s="134"/>
      <c r="B108" s="204"/>
      <c r="C108" s="100"/>
      <c r="D108" s="101"/>
      <c r="E108" s="203"/>
      <c r="F108" s="202"/>
      <c r="G108" s="102"/>
      <c r="H108" s="103"/>
      <c r="I108" s="102"/>
      <c r="J108" s="122"/>
      <c r="K108" s="201"/>
      <c r="L108" s="102"/>
      <c r="M108" s="125"/>
      <c r="N108" s="200"/>
      <c r="O108" s="129"/>
      <c r="P108" s="130"/>
      <c r="Q108" s="254"/>
      <c r="R108" s="255"/>
      <c r="S108" s="101"/>
      <c r="T108" s="101"/>
      <c r="U108" s="256"/>
      <c r="V108" s="255"/>
      <c r="W108" s="101"/>
      <c r="X108" s="101"/>
      <c r="Y108" s="256"/>
      <c r="Z108" s="257"/>
      <c r="AA108" s="256"/>
      <c r="AB108" s="199"/>
      <c r="AC108" s="198"/>
      <c r="AD108" s="104"/>
      <c r="AE108" s="105"/>
      <c r="AF108" s="197"/>
      <c r="AG108" s="196"/>
      <c r="AH108" s="106"/>
      <c r="AI108" s="27"/>
      <c r="AJ108" s="195"/>
      <c r="AK108" s="195"/>
      <c r="AL108" s="194"/>
    </row>
    <row r="109" spans="1:46" ht="21.95" customHeight="1">
      <c r="A109" s="134"/>
      <c r="B109" s="204"/>
      <c r="C109" s="100"/>
      <c r="D109" s="101"/>
      <c r="E109" s="203"/>
      <c r="F109" s="202"/>
      <c r="G109" s="102"/>
      <c r="H109" s="103"/>
      <c r="I109" s="102"/>
      <c r="J109" s="122"/>
      <c r="K109" s="201"/>
      <c r="L109" s="102"/>
      <c r="M109" s="125"/>
      <c r="N109" s="200"/>
      <c r="O109" s="129"/>
      <c r="P109" s="130"/>
      <c r="Q109" s="254"/>
      <c r="R109" s="255"/>
      <c r="S109" s="101"/>
      <c r="T109" s="101"/>
      <c r="U109" s="256"/>
      <c r="V109" s="255"/>
      <c r="W109" s="101"/>
      <c r="X109" s="101"/>
      <c r="Y109" s="256"/>
      <c r="Z109" s="257"/>
      <c r="AA109" s="256"/>
      <c r="AB109" s="199"/>
      <c r="AC109" s="198"/>
      <c r="AD109" s="104"/>
      <c r="AE109" s="105"/>
      <c r="AF109" s="197"/>
      <c r="AG109" s="196"/>
      <c r="AH109" s="106"/>
      <c r="AI109" s="27"/>
      <c r="AJ109" s="195"/>
      <c r="AK109" s="195"/>
      <c r="AL109" s="194"/>
    </row>
    <row r="110" spans="1:46" ht="21.95" customHeight="1">
      <c r="A110" s="134"/>
      <c r="B110" s="204"/>
      <c r="C110" s="100"/>
      <c r="D110" s="101"/>
      <c r="E110" s="203"/>
      <c r="F110" s="202"/>
      <c r="G110" s="102"/>
      <c r="H110" s="103"/>
      <c r="I110" s="102"/>
      <c r="J110" s="122"/>
      <c r="K110" s="201"/>
      <c r="L110" s="102"/>
      <c r="M110" s="125"/>
      <c r="N110" s="200"/>
      <c r="O110" s="129"/>
      <c r="P110" s="130"/>
      <c r="Q110" s="254"/>
      <c r="R110" s="255"/>
      <c r="S110" s="101"/>
      <c r="T110" s="101"/>
      <c r="U110" s="256"/>
      <c r="V110" s="255"/>
      <c r="W110" s="101"/>
      <c r="X110" s="101"/>
      <c r="Y110" s="256"/>
      <c r="Z110" s="257"/>
      <c r="AA110" s="256"/>
      <c r="AB110" s="199"/>
      <c r="AC110" s="198"/>
      <c r="AD110" s="104"/>
      <c r="AE110" s="105"/>
      <c r="AF110" s="197"/>
      <c r="AG110" s="196"/>
      <c r="AH110" s="106"/>
      <c r="AI110" s="27"/>
      <c r="AJ110" s="195"/>
      <c r="AK110" s="195"/>
      <c r="AL110" s="194"/>
      <c r="AT110" s="78"/>
    </row>
    <row r="111" spans="1:46" ht="21.95" customHeight="1">
      <c r="A111" s="134"/>
      <c r="B111" s="204"/>
      <c r="C111" s="100"/>
      <c r="D111" s="101"/>
      <c r="E111" s="203"/>
      <c r="F111" s="202"/>
      <c r="G111" s="102"/>
      <c r="H111" s="103"/>
      <c r="I111" s="102"/>
      <c r="J111" s="122"/>
      <c r="K111" s="201"/>
      <c r="L111" s="102"/>
      <c r="M111" s="125"/>
      <c r="N111" s="200"/>
      <c r="O111" s="129"/>
      <c r="P111" s="130"/>
      <c r="Q111" s="254"/>
      <c r="R111" s="255"/>
      <c r="S111" s="101"/>
      <c r="T111" s="101"/>
      <c r="U111" s="256"/>
      <c r="V111" s="255"/>
      <c r="W111" s="101"/>
      <c r="X111" s="101"/>
      <c r="Y111" s="256"/>
      <c r="Z111" s="257"/>
      <c r="AA111" s="256"/>
      <c r="AB111" s="199"/>
      <c r="AC111" s="198"/>
      <c r="AD111" s="104"/>
      <c r="AE111" s="105"/>
      <c r="AF111" s="197"/>
      <c r="AG111" s="196"/>
      <c r="AH111" s="106"/>
      <c r="AI111" s="27"/>
      <c r="AJ111" s="195"/>
      <c r="AK111" s="195"/>
      <c r="AL111" s="194"/>
      <c r="AT111" s="78"/>
    </row>
    <row r="112" spans="1:46" ht="21.95" customHeight="1">
      <c r="A112" s="134"/>
      <c r="B112" s="204"/>
      <c r="C112" s="100"/>
      <c r="D112" s="101"/>
      <c r="E112" s="203"/>
      <c r="F112" s="202"/>
      <c r="G112" s="102"/>
      <c r="H112" s="103"/>
      <c r="I112" s="102"/>
      <c r="J112" s="122"/>
      <c r="K112" s="201"/>
      <c r="L112" s="102"/>
      <c r="M112" s="125"/>
      <c r="N112" s="200"/>
      <c r="O112" s="129"/>
      <c r="P112" s="130"/>
      <c r="Q112" s="254"/>
      <c r="R112" s="255"/>
      <c r="S112" s="101"/>
      <c r="T112" s="101"/>
      <c r="U112" s="256"/>
      <c r="V112" s="255"/>
      <c r="W112" s="101"/>
      <c r="X112" s="101"/>
      <c r="Y112" s="256"/>
      <c r="Z112" s="257"/>
      <c r="AA112" s="256"/>
      <c r="AB112" s="199"/>
      <c r="AC112" s="198"/>
      <c r="AD112" s="104"/>
      <c r="AE112" s="105"/>
      <c r="AF112" s="197"/>
      <c r="AG112" s="196"/>
      <c r="AH112" s="106"/>
      <c r="AI112" s="27"/>
      <c r="AJ112" s="195"/>
      <c r="AK112" s="195"/>
      <c r="AL112" s="194"/>
    </row>
    <row r="113" spans="1:46" ht="21.95" customHeight="1">
      <c r="A113" s="134"/>
      <c r="B113" s="204"/>
      <c r="C113" s="100"/>
      <c r="D113" s="101"/>
      <c r="E113" s="203"/>
      <c r="F113" s="202"/>
      <c r="G113" s="102"/>
      <c r="H113" s="103"/>
      <c r="I113" s="102"/>
      <c r="J113" s="122"/>
      <c r="K113" s="201"/>
      <c r="L113" s="102"/>
      <c r="M113" s="125"/>
      <c r="N113" s="200"/>
      <c r="O113" s="129"/>
      <c r="P113" s="130"/>
      <c r="Q113" s="254"/>
      <c r="R113" s="255"/>
      <c r="S113" s="101"/>
      <c r="T113" s="101"/>
      <c r="U113" s="256"/>
      <c r="V113" s="255"/>
      <c r="W113" s="101"/>
      <c r="X113" s="101"/>
      <c r="Y113" s="256"/>
      <c r="Z113" s="257"/>
      <c r="AA113" s="256"/>
      <c r="AB113" s="199"/>
      <c r="AC113" s="198"/>
      <c r="AD113" s="104"/>
      <c r="AE113" s="105"/>
      <c r="AF113" s="197"/>
      <c r="AG113" s="196"/>
      <c r="AH113" s="106"/>
      <c r="AI113" s="27"/>
      <c r="AJ113" s="195"/>
      <c r="AK113" s="195"/>
      <c r="AL113" s="194"/>
    </row>
    <row r="114" spans="1:46" ht="22.9" customHeight="1" thickBot="1">
      <c r="A114" s="135"/>
      <c r="B114" s="221"/>
      <c r="C114" s="114"/>
      <c r="D114" s="115"/>
      <c r="E114" s="220"/>
      <c r="F114" s="219"/>
      <c r="G114" s="116"/>
      <c r="H114" s="117"/>
      <c r="I114" s="116"/>
      <c r="J114" s="123"/>
      <c r="K114" s="218"/>
      <c r="L114" s="116"/>
      <c r="M114" s="126"/>
      <c r="N114" s="217"/>
      <c r="O114" s="131"/>
      <c r="P114" s="132"/>
      <c r="Q114" s="258"/>
      <c r="R114" s="259"/>
      <c r="S114" s="260"/>
      <c r="T114" s="115"/>
      <c r="U114" s="264"/>
      <c r="V114" s="262"/>
      <c r="W114" s="263"/>
      <c r="X114" s="115"/>
      <c r="Y114" s="264"/>
      <c r="Z114" s="265"/>
      <c r="AA114" s="264"/>
      <c r="AB114" s="188"/>
      <c r="AC114" s="187"/>
      <c r="AD114" s="145"/>
      <c r="AE114" s="146"/>
      <c r="AF114" s="186"/>
      <c r="AG114" s="185"/>
      <c r="AH114" s="147"/>
      <c r="AI114" s="30"/>
      <c r="AJ114" s="184"/>
      <c r="AK114" s="184"/>
      <c r="AL114" s="216"/>
    </row>
    <row r="115" spans="1:46" ht="21.95" customHeight="1">
      <c r="A115" s="133"/>
      <c r="B115" s="215"/>
      <c r="C115" s="107"/>
      <c r="D115" s="108"/>
      <c r="E115" s="214"/>
      <c r="F115" s="213"/>
      <c r="G115" s="109"/>
      <c r="H115" s="110"/>
      <c r="I115" s="109"/>
      <c r="J115" s="121"/>
      <c r="K115" s="212"/>
      <c r="L115" s="109"/>
      <c r="M115" s="124"/>
      <c r="N115" s="211"/>
      <c r="O115" s="127"/>
      <c r="P115" s="128"/>
      <c r="Q115" s="247"/>
      <c r="R115" s="266"/>
      <c r="S115" s="108"/>
      <c r="T115" s="108"/>
      <c r="U115" s="250"/>
      <c r="V115" s="266"/>
      <c r="W115" s="251"/>
      <c r="X115" s="108"/>
      <c r="Y115" s="250"/>
      <c r="Z115" s="252"/>
      <c r="AA115" s="250"/>
      <c r="AB115" s="210"/>
      <c r="AC115" s="209"/>
      <c r="AD115" s="111"/>
      <c r="AE115" s="112"/>
      <c r="AF115" s="208"/>
      <c r="AG115" s="207"/>
      <c r="AH115" s="113"/>
      <c r="AI115" s="28"/>
      <c r="AJ115" s="206"/>
      <c r="AK115" s="206"/>
      <c r="AL115" s="205"/>
    </row>
    <row r="116" spans="1:46" ht="21.95" customHeight="1">
      <c r="A116" s="134"/>
      <c r="B116" s="204"/>
      <c r="C116" s="100"/>
      <c r="D116" s="101"/>
      <c r="E116" s="203"/>
      <c r="F116" s="202"/>
      <c r="G116" s="102"/>
      <c r="H116" s="103"/>
      <c r="I116" s="102"/>
      <c r="J116" s="122"/>
      <c r="K116" s="201"/>
      <c r="L116" s="102"/>
      <c r="M116" s="125"/>
      <c r="N116" s="200"/>
      <c r="O116" s="129"/>
      <c r="P116" s="130"/>
      <c r="Q116" s="254" t="s">
        <v>73</v>
      </c>
      <c r="R116" s="255"/>
      <c r="S116" s="101"/>
      <c r="T116" s="101"/>
      <c r="U116" s="256"/>
      <c r="V116" s="255"/>
      <c r="W116" s="101"/>
      <c r="X116" s="101"/>
      <c r="Y116" s="256"/>
      <c r="Z116" s="257"/>
      <c r="AA116" s="256"/>
      <c r="AB116" s="199"/>
      <c r="AC116" s="198"/>
      <c r="AD116" s="104"/>
      <c r="AE116" s="105"/>
      <c r="AF116" s="197"/>
      <c r="AG116" s="196"/>
      <c r="AH116" s="106"/>
      <c r="AI116" s="27"/>
      <c r="AJ116" s="195"/>
      <c r="AK116" s="195"/>
      <c r="AL116" s="194"/>
    </row>
    <row r="117" spans="1:46" ht="21.95" customHeight="1">
      <c r="A117" s="134"/>
      <c r="B117" s="204"/>
      <c r="C117" s="100"/>
      <c r="D117" s="101"/>
      <c r="E117" s="203"/>
      <c r="F117" s="202"/>
      <c r="G117" s="102"/>
      <c r="H117" s="103"/>
      <c r="I117" s="102"/>
      <c r="J117" s="122"/>
      <c r="K117" s="201"/>
      <c r="L117" s="102"/>
      <c r="M117" s="125"/>
      <c r="N117" s="200"/>
      <c r="O117" s="129"/>
      <c r="P117" s="130"/>
      <c r="Q117" s="254" t="s">
        <v>73</v>
      </c>
      <c r="R117" s="255"/>
      <c r="S117" s="101"/>
      <c r="T117" s="101"/>
      <c r="U117" s="256"/>
      <c r="V117" s="255"/>
      <c r="W117" s="101"/>
      <c r="X117" s="101"/>
      <c r="Y117" s="256"/>
      <c r="Z117" s="257"/>
      <c r="AA117" s="256"/>
      <c r="AB117" s="199"/>
      <c r="AC117" s="198"/>
      <c r="AD117" s="104"/>
      <c r="AE117" s="105"/>
      <c r="AF117" s="197"/>
      <c r="AG117" s="196"/>
      <c r="AH117" s="106"/>
      <c r="AI117" s="27"/>
      <c r="AJ117" s="195"/>
      <c r="AK117" s="195"/>
      <c r="AL117" s="194"/>
    </row>
    <row r="118" spans="1:46" ht="21.95" customHeight="1">
      <c r="A118" s="134"/>
      <c r="B118" s="204"/>
      <c r="C118" s="100"/>
      <c r="D118" s="101"/>
      <c r="E118" s="203"/>
      <c r="F118" s="202"/>
      <c r="G118" s="102"/>
      <c r="H118" s="103"/>
      <c r="I118" s="102"/>
      <c r="J118" s="122"/>
      <c r="K118" s="201"/>
      <c r="L118" s="102"/>
      <c r="M118" s="125"/>
      <c r="N118" s="200"/>
      <c r="O118" s="129"/>
      <c r="P118" s="130"/>
      <c r="Q118" s="254" t="s">
        <v>73</v>
      </c>
      <c r="R118" s="255"/>
      <c r="S118" s="101"/>
      <c r="T118" s="101"/>
      <c r="U118" s="256"/>
      <c r="V118" s="255"/>
      <c r="W118" s="101"/>
      <c r="X118" s="101"/>
      <c r="Y118" s="256"/>
      <c r="Z118" s="257"/>
      <c r="AA118" s="256"/>
      <c r="AB118" s="199"/>
      <c r="AC118" s="198"/>
      <c r="AD118" s="104"/>
      <c r="AE118" s="105"/>
      <c r="AF118" s="197"/>
      <c r="AG118" s="196"/>
      <c r="AH118" s="106"/>
      <c r="AI118" s="27"/>
      <c r="AJ118" s="195"/>
      <c r="AK118" s="195"/>
      <c r="AL118" s="194"/>
    </row>
    <row r="119" spans="1:46" ht="21.95" customHeight="1">
      <c r="A119" s="134"/>
      <c r="B119" s="204"/>
      <c r="C119" s="100"/>
      <c r="D119" s="101"/>
      <c r="E119" s="203"/>
      <c r="F119" s="202"/>
      <c r="G119" s="102"/>
      <c r="H119" s="103"/>
      <c r="I119" s="102"/>
      <c r="J119" s="122"/>
      <c r="K119" s="201"/>
      <c r="L119" s="102"/>
      <c r="M119" s="125"/>
      <c r="N119" s="200"/>
      <c r="O119" s="129"/>
      <c r="P119" s="130"/>
      <c r="Q119" s="254" t="s">
        <v>73</v>
      </c>
      <c r="R119" s="255"/>
      <c r="S119" s="101"/>
      <c r="T119" s="101"/>
      <c r="U119" s="256"/>
      <c r="V119" s="255"/>
      <c r="W119" s="101"/>
      <c r="X119" s="101"/>
      <c r="Y119" s="256"/>
      <c r="Z119" s="257"/>
      <c r="AA119" s="256"/>
      <c r="AB119" s="199"/>
      <c r="AC119" s="198"/>
      <c r="AD119" s="104"/>
      <c r="AE119" s="105"/>
      <c r="AF119" s="197"/>
      <c r="AG119" s="196"/>
      <c r="AH119" s="106"/>
      <c r="AI119" s="27"/>
      <c r="AJ119" s="195"/>
      <c r="AK119" s="195"/>
      <c r="AL119" s="194"/>
    </row>
    <row r="120" spans="1:46" ht="21.95" customHeight="1">
      <c r="A120" s="134"/>
      <c r="B120" s="204"/>
      <c r="C120" s="100"/>
      <c r="D120" s="101"/>
      <c r="E120" s="203"/>
      <c r="F120" s="202"/>
      <c r="G120" s="102"/>
      <c r="H120" s="103"/>
      <c r="I120" s="102"/>
      <c r="J120" s="122"/>
      <c r="K120" s="201"/>
      <c r="L120" s="102"/>
      <c r="M120" s="125"/>
      <c r="N120" s="200"/>
      <c r="O120" s="129"/>
      <c r="P120" s="130"/>
      <c r="Q120" s="254" t="s">
        <v>73</v>
      </c>
      <c r="R120" s="255"/>
      <c r="S120" s="101"/>
      <c r="T120" s="101"/>
      <c r="U120" s="256"/>
      <c r="V120" s="255"/>
      <c r="W120" s="101"/>
      <c r="X120" s="101"/>
      <c r="Y120" s="256"/>
      <c r="Z120" s="257"/>
      <c r="AA120" s="256"/>
      <c r="AB120" s="199"/>
      <c r="AC120" s="198"/>
      <c r="AD120" s="104"/>
      <c r="AE120" s="105"/>
      <c r="AF120" s="197"/>
      <c r="AG120" s="196"/>
      <c r="AH120" s="106"/>
      <c r="AI120" s="27"/>
      <c r="AJ120" s="195"/>
      <c r="AK120" s="195"/>
      <c r="AL120" s="194"/>
      <c r="AT120" s="78"/>
    </row>
    <row r="121" spans="1:46" ht="21.95" customHeight="1">
      <c r="A121" s="134"/>
      <c r="B121" s="204"/>
      <c r="C121" s="100"/>
      <c r="D121" s="101"/>
      <c r="E121" s="203"/>
      <c r="F121" s="202"/>
      <c r="G121" s="102"/>
      <c r="H121" s="103"/>
      <c r="I121" s="102"/>
      <c r="J121" s="122"/>
      <c r="K121" s="201"/>
      <c r="L121" s="102"/>
      <c r="M121" s="125"/>
      <c r="N121" s="200"/>
      <c r="O121" s="129"/>
      <c r="P121" s="130"/>
      <c r="Q121" s="254" t="s">
        <v>73</v>
      </c>
      <c r="R121" s="255"/>
      <c r="S121" s="101"/>
      <c r="T121" s="101"/>
      <c r="U121" s="256"/>
      <c r="V121" s="255"/>
      <c r="W121" s="101"/>
      <c r="X121" s="101"/>
      <c r="Y121" s="256"/>
      <c r="Z121" s="257"/>
      <c r="AA121" s="256"/>
      <c r="AB121" s="199"/>
      <c r="AC121" s="198"/>
      <c r="AD121" s="104"/>
      <c r="AE121" s="105"/>
      <c r="AF121" s="197"/>
      <c r="AG121" s="196"/>
      <c r="AH121" s="106"/>
      <c r="AI121" s="27"/>
      <c r="AJ121" s="195"/>
      <c r="AK121" s="195"/>
      <c r="AL121" s="194"/>
      <c r="AT121" s="78"/>
    </row>
    <row r="122" spans="1:46" ht="21.95" customHeight="1">
      <c r="A122" s="134"/>
      <c r="B122" s="204"/>
      <c r="C122" s="100"/>
      <c r="D122" s="101"/>
      <c r="E122" s="203"/>
      <c r="F122" s="202"/>
      <c r="G122" s="102"/>
      <c r="H122" s="103"/>
      <c r="I122" s="102"/>
      <c r="J122" s="122"/>
      <c r="K122" s="201"/>
      <c r="L122" s="102"/>
      <c r="M122" s="125"/>
      <c r="N122" s="200"/>
      <c r="O122" s="129"/>
      <c r="P122" s="130"/>
      <c r="Q122" s="254" t="s">
        <v>73</v>
      </c>
      <c r="R122" s="255"/>
      <c r="S122" s="101"/>
      <c r="T122" s="101"/>
      <c r="U122" s="256"/>
      <c r="V122" s="255"/>
      <c r="W122" s="101"/>
      <c r="X122" s="101"/>
      <c r="Y122" s="256"/>
      <c r="Z122" s="257"/>
      <c r="AA122" s="256"/>
      <c r="AB122" s="199"/>
      <c r="AC122" s="198"/>
      <c r="AD122" s="104"/>
      <c r="AE122" s="105"/>
      <c r="AF122" s="197"/>
      <c r="AG122" s="196"/>
      <c r="AH122" s="106"/>
      <c r="AI122" s="27"/>
      <c r="AJ122" s="195"/>
      <c r="AK122" s="195"/>
      <c r="AL122" s="194"/>
    </row>
    <row r="123" spans="1:46" ht="21.95" customHeight="1">
      <c r="A123" s="134"/>
      <c r="B123" s="204"/>
      <c r="C123" s="100"/>
      <c r="D123" s="101"/>
      <c r="E123" s="203"/>
      <c r="F123" s="202"/>
      <c r="G123" s="102"/>
      <c r="H123" s="103"/>
      <c r="I123" s="102"/>
      <c r="J123" s="122"/>
      <c r="K123" s="201"/>
      <c r="L123" s="102"/>
      <c r="M123" s="125"/>
      <c r="N123" s="200"/>
      <c r="O123" s="129"/>
      <c r="P123" s="130"/>
      <c r="Q123" s="254" t="s">
        <v>73</v>
      </c>
      <c r="R123" s="255"/>
      <c r="S123" s="101"/>
      <c r="T123" s="101"/>
      <c r="U123" s="256"/>
      <c r="V123" s="255"/>
      <c r="W123" s="101"/>
      <c r="X123" s="101"/>
      <c r="Y123" s="256"/>
      <c r="Z123" s="257"/>
      <c r="AA123" s="256"/>
      <c r="AB123" s="199"/>
      <c r="AC123" s="198"/>
      <c r="AD123" s="104"/>
      <c r="AE123" s="105"/>
      <c r="AF123" s="197"/>
      <c r="AG123" s="196"/>
      <c r="AH123" s="106"/>
      <c r="AI123" s="27"/>
      <c r="AJ123" s="195"/>
      <c r="AK123" s="195"/>
      <c r="AL123" s="194"/>
    </row>
    <row r="124" spans="1:46" ht="22.9" customHeight="1" thickBot="1">
      <c r="A124" s="136"/>
      <c r="B124" s="193"/>
      <c r="C124" s="137"/>
      <c r="D124" s="138"/>
      <c r="E124" s="192"/>
      <c r="F124" s="191"/>
      <c r="G124" s="139"/>
      <c r="H124" s="140"/>
      <c r="I124" s="139"/>
      <c r="J124" s="141"/>
      <c r="K124" s="190"/>
      <c r="L124" s="139"/>
      <c r="M124" s="142"/>
      <c r="N124" s="189"/>
      <c r="O124" s="143"/>
      <c r="P124" s="144"/>
      <c r="Q124" s="269" t="s">
        <v>73</v>
      </c>
      <c r="R124" s="259"/>
      <c r="S124" s="260"/>
      <c r="T124" s="138"/>
      <c r="U124" s="270"/>
      <c r="V124" s="271"/>
      <c r="W124" s="272"/>
      <c r="X124" s="138"/>
      <c r="Y124" s="270"/>
      <c r="Z124" s="273"/>
      <c r="AA124" s="270"/>
      <c r="AB124" s="188"/>
      <c r="AC124" s="187"/>
      <c r="AD124" s="145"/>
      <c r="AE124" s="146"/>
      <c r="AF124" s="186"/>
      <c r="AG124" s="185"/>
      <c r="AH124" s="147"/>
      <c r="AI124" s="30"/>
      <c r="AJ124" s="184"/>
      <c r="AK124" s="184"/>
      <c r="AL124" s="183"/>
    </row>
    <row r="125" spans="1:46" ht="21" customHeight="1">
      <c r="S125" s="82"/>
      <c r="T125" s="82"/>
      <c r="AL125" s="182"/>
    </row>
    <row r="126" spans="1:46" ht="21" customHeight="1">
      <c r="S126" s="82"/>
      <c r="T126" s="82"/>
    </row>
    <row r="127" spans="1:46" ht="21" customHeight="1">
      <c r="S127" s="82"/>
      <c r="T127" s="82"/>
    </row>
    <row r="128" spans="1:46" ht="21" customHeight="1">
      <c r="S128" s="82"/>
      <c r="T128" s="82"/>
    </row>
    <row r="129" spans="19:20" ht="21" customHeight="1">
      <c r="S129" s="82"/>
      <c r="T129" s="82"/>
    </row>
    <row r="130" spans="19:20" ht="21" customHeight="1">
      <c r="S130" s="82"/>
      <c r="T130" s="82"/>
    </row>
    <row r="131" spans="19:20" ht="21" customHeight="1">
      <c r="S131" s="82"/>
      <c r="T131" s="82"/>
    </row>
    <row r="132" spans="19:20" ht="21" customHeight="1">
      <c r="S132" s="82"/>
      <c r="T132" s="82"/>
    </row>
    <row r="133" spans="19:20" ht="21" customHeight="1">
      <c r="S133" s="82"/>
      <c r="T133" s="82"/>
    </row>
    <row r="134" spans="19:20" ht="21" customHeight="1">
      <c r="S134" s="82"/>
      <c r="T134" s="82"/>
    </row>
    <row r="135" spans="19:20" ht="21" customHeight="1">
      <c r="S135" s="82"/>
      <c r="T135" s="82"/>
    </row>
    <row r="136" spans="19:20" ht="21" customHeight="1">
      <c r="S136" s="82"/>
      <c r="T136" s="82"/>
    </row>
    <row r="137" spans="19:20" ht="21" customHeight="1">
      <c r="S137" s="82"/>
      <c r="T137" s="82"/>
    </row>
    <row r="138" spans="19:20" ht="21" customHeight="1">
      <c r="S138" s="82"/>
      <c r="T138" s="82"/>
    </row>
    <row r="139" spans="19:20" ht="21" customHeight="1">
      <c r="S139" s="82"/>
      <c r="T139" s="82"/>
    </row>
    <row r="140" spans="19:20" ht="21" customHeight="1">
      <c r="S140" s="82"/>
      <c r="T140" s="82"/>
    </row>
    <row r="141" spans="19:20" ht="21" customHeight="1">
      <c r="S141" s="82"/>
      <c r="T141" s="82"/>
    </row>
    <row r="142" spans="19:20" ht="21" customHeight="1">
      <c r="S142" s="82"/>
      <c r="T142" s="82"/>
    </row>
    <row r="143" spans="19:20" ht="21" customHeight="1">
      <c r="S143" s="82"/>
      <c r="T143" s="82"/>
    </row>
    <row r="144" spans="19:20" ht="21" customHeight="1">
      <c r="S144" s="82"/>
      <c r="T144" s="82"/>
    </row>
    <row r="145" spans="19:20" ht="21" customHeight="1">
      <c r="S145" s="82"/>
      <c r="T145" s="82"/>
    </row>
    <row r="146" spans="19:20" ht="21" customHeight="1">
      <c r="S146" s="82"/>
      <c r="T146" s="82"/>
    </row>
    <row r="147" spans="19:20" ht="21" customHeight="1">
      <c r="S147" s="82"/>
      <c r="T147" s="82"/>
    </row>
    <row r="148" spans="19:20" ht="21" customHeight="1">
      <c r="S148" s="82"/>
      <c r="T148" s="82"/>
    </row>
    <row r="149" spans="19:20" ht="21" customHeight="1">
      <c r="S149" s="82"/>
      <c r="T149" s="82"/>
    </row>
    <row r="150" spans="19:20" ht="21" customHeight="1">
      <c r="S150" s="82"/>
      <c r="T150" s="82"/>
    </row>
    <row r="151" spans="19:20" ht="21" customHeight="1">
      <c r="S151" s="82"/>
      <c r="T151" s="82"/>
    </row>
    <row r="152" spans="19:20" ht="21" customHeight="1">
      <c r="S152" s="82"/>
      <c r="T152" s="82"/>
    </row>
    <row r="153" spans="19:20" ht="21" customHeight="1">
      <c r="S153" s="82"/>
      <c r="T153" s="82"/>
    </row>
    <row r="154" spans="19:20" ht="21" customHeight="1">
      <c r="S154" s="82"/>
      <c r="T154" s="82"/>
    </row>
    <row r="155" spans="19:20" ht="21" customHeight="1">
      <c r="S155" s="82"/>
      <c r="T155" s="82"/>
    </row>
    <row r="156" spans="19:20" ht="21" customHeight="1">
      <c r="S156" s="82"/>
      <c r="T156" s="82"/>
    </row>
    <row r="157" spans="19:20" ht="21" customHeight="1">
      <c r="S157" s="82"/>
      <c r="T157" s="82"/>
    </row>
    <row r="158" spans="19:20" ht="21" customHeight="1">
      <c r="S158" s="82"/>
      <c r="T158" s="82"/>
    </row>
    <row r="159" spans="19:20" ht="21" customHeight="1">
      <c r="S159" s="82"/>
      <c r="T159" s="82"/>
    </row>
    <row r="160" spans="19:20" ht="21" customHeight="1">
      <c r="S160" s="82"/>
      <c r="T160" s="82"/>
    </row>
    <row r="161" spans="19:20" ht="21" customHeight="1">
      <c r="S161" s="82"/>
      <c r="T161" s="82"/>
    </row>
    <row r="162" spans="19:20" ht="21" customHeight="1">
      <c r="S162" s="82"/>
      <c r="T162" s="82"/>
    </row>
    <row r="163" spans="19:20" ht="21" customHeight="1">
      <c r="S163" s="82"/>
      <c r="T163" s="82"/>
    </row>
    <row r="164" spans="19:20" ht="21" customHeight="1">
      <c r="S164" s="82"/>
      <c r="T164" s="82"/>
    </row>
    <row r="165" spans="19:20" ht="21" customHeight="1">
      <c r="S165" s="82"/>
      <c r="T165" s="82"/>
    </row>
    <row r="166" spans="19:20" ht="21" customHeight="1">
      <c r="S166" s="82"/>
      <c r="T166" s="82"/>
    </row>
    <row r="167" spans="19:20" ht="21" customHeight="1">
      <c r="S167" s="82"/>
      <c r="T167" s="82"/>
    </row>
    <row r="168" spans="19:20" ht="21" customHeight="1">
      <c r="S168" s="82"/>
      <c r="T168" s="82"/>
    </row>
    <row r="169" spans="19:20" ht="21" customHeight="1">
      <c r="S169" s="82"/>
      <c r="T169" s="82"/>
    </row>
    <row r="170" spans="19:20" ht="21" customHeight="1">
      <c r="S170" s="82"/>
      <c r="T170" s="82"/>
    </row>
    <row r="171" spans="19:20" ht="21" customHeight="1">
      <c r="S171" s="82"/>
      <c r="T171" s="82"/>
    </row>
    <row r="172" spans="19:20" ht="21" customHeight="1">
      <c r="S172" s="82"/>
      <c r="T172" s="82"/>
    </row>
    <row r="173" spans="19:20" ht="21" customHeight="1">
      <c r="S173" s="82"/>
      <c r="T173" s="82"/>
    </row>
    <row r="174" spans="19:20" ht="21" customHeight="1">
      <c r="S174" s="82"/>
      <c r="T174" s="82"/>
    </row>
    <row r="175" spans="19:20" ht="21" customHeight="1">
      <c r="S175" s="82"/>
      <c r="T175" s="82"/>
    </row>
    <row r="176" spans="19:20" ht="21" customHeight="1">
      <c r="S176" s="82"/>
      <c r="T176" s="82"/>
    </row>
    <row r="177" spans="19:20" ht="21" customHeight="1">
      <c r="S177" s="82"/>
      <c r="T177" s="82"/>
    </row>
    <row r="178" spans="19:20" ht="21" customHeight="1">
      <c r="S178" s="82"/>
      <c r="T178" s="82"/>
    </row>
    <row r="179" spans="19:20" ht="21" customHeight="1">
      <c r="S179" s="82"/>
      <c r="T179" s="82"/>
    </row>
    <row r="180" spans="19:20" ht="21" customHeight="1">
      <c r="S180" s="82"/>
      <c r="T180" s="82"/>
    </row>
    <row r="181" spans="19:20" ht="21" customHeight="1">
      <c r="S181" s="82"/>
      <c r="T181" s="82"/>
    </row>
    <row r="182" spans="19:20" ht="21" customHeight="1">
      <c r="S182" s="82"/>
      <c r="T182" s="82"/>
    </row>
    <row r="183" spans="19:20" ht="21" customHeight="1">
      <c r="S183" s="82"/>
      <c r="T183" s="82"/>
    </row>
    <row r="184" spans="19:20" ht="21" customHeight="1">
      <c r="S184" s="82"/>
      <c r="T184" s="82"/>
    </row>
    <row r="185" spans="19:20" ht="21" customHeight="1">
      <c r="S185" s="82"/>
      <c r="T185" s="82"/>
    </row>
    <row r="186" spans="19:20" ht="21" customHeight="1">
      <c r="S186" s="82"/>
      <c r="T186" s="82"/>
    </row>
    <row r="187" spans="19:20" ht="21" customHeight="1">
      <c r="S187" s="82"/>
      <c r="T187" s="82"/>
    </row>
    <row r="188" spans="19:20" ht="21" customHeight="1">
      <c r="S188" s="82"/>
      <c r="T188" s="82"/>
    </row>
    <row r="189" spans="19:20" ht="21" customHeight="1">
      <c r="S189" s="82"/>
      <c r="T189" s="82"/>
    </row>
    <row r="190" spans="19:20" ht="21" customHeight="1">
      <c r="S190" s="82"/>
      <c r="T190" s="82"/>
    </row>
    <row r="191" spans="19:20" ht="21" customHeight="1">
      <c r="S191" s="82"/>
      <c r="T191" s="82"/>
    </row>
    <row r="192" spans="19:20" ht="21" customHeight="1">
      <c r="S192" s="82"/>
      <c r="T192" s="82"/>
    </row>
    <row r="193" spans="19:20" ht="21" customHeight="1">
      <c r="S193" s="82"/>
      <c r="T193" s="82"/>
    </row>
    <row r="194" spans="19:20" ht="21" customHeight="1">
      <c r="S194" s="82"/>
      <c r="T194" s="82"/>
    </row>
    <row r="195" spans="19:20" ht="21" customHeight="1">
      <c r="S195" s="82"/>
      <c r="T195" s="82"/>
    </row>
    <row r="196" spans="19:20" ht="21" customHeight="1">
      <c r="S196" s="82"/>
      <c r="T196" s="82"/>
    </row>
    <row r="197" spans="19:20" ht="21" customHeight="1">
      <c r="S197" s="82"/>
      <c r="T197" s="82"/>
    </row>
    <row r="198" spans="19:20" ht="21" customHeight="1">
      <c r="S198" s="82"/>
      <c r="T198" s="82"/>
    </row>
    <row r="199" spans="19:20" ht="21" customHeight="1">
      <c r="S199" s="82"/>
      <c r="T199" s="82"/>
    </row>
    <row r="200" spans="19:20" ht="21" customHeight="1">
      <c r="S200" s="82"/>
      <c r="T200" s="82"/>
    </row>
    <row r="201" spans="19:20" ht="21" customHeight="1">
      <c r="S201" s="82"/>
      <c r="T201" s="82"/>
    </row>
    <row r="202" spans="19:20" ht="21" customHeight="1">
      <c r="S202" s="82"/>
      <c r="T202" s="82"/>
    </row>
    <row r="203" spans="19:20" ht="21" customHeight="1">
      <c r="S203" s="82"/>
      <c r="T203" s="82"/>
    </row>
    <row r="204" spans="19:20" ht="21" customHeight="1">
      <c r="S204" s="82"/>
      <c r="T204" s="82"/>
    </row>
    <row r="205" spans="19:20" ht="21" customHeight="1">
      <c r="S205" s="82"/>
      <c r="T205" s="82"/>
    </row>
    <row r="206" spans="19:20" ht="21" customHeight="1">
      <c r="S206" s="82"/>
      <c r="T206" s="82"/>
    </row>
    <row r="207" spans="19:20" ht="21" customHeight="1">
      <c r="S207" s="82"/>
      <c r="T207" s="82"/>
    </row>
    <row r="208" spans="19:20" ht="21" customHeight="1">
      <c r="S208" s="82"/>
      <c r="T208" s="82"/>
    </row>
    <row r="209" spans="19:20" ht="21" customHeight="1">
      <c r="S209" s="82"/>
      <c r="T209" s="82"/>
    </row>
    <row r="210" spans="19:20" ht="21" customHeight="1">
      <c r="S210" s="82"/>
      <c r="T210" s="82"/>
    </row>
    <row r="211" spans="19:20" ht="21" customHeight="1">
      <c r="S211" s="82"/>
      <c r="T211" s="82"/>
    </row>
    <row r="212" spans="19:20" ht="21" customHeight="1">
      <c r="S212" s="82"/>
      <c r="T212" s="82"/>
    </row>
    <row r="213" spans="19:20" ht="21" customHeight="1">
      <c r="S213" s="82"/>
      <c r="T213" s="82"/>
    </row>
    <row r="214" spans="19:20" ht="21" customHeight="1">
      <c r="S214" s="82"/>
      <c r="T214" s="82"/>
    </row>
    <row r="215" spans="19:20" ht="21" customHeight="1">
      <c r="S215" s="82"/>
      <c r="T215" s="82"/>
    </row>
    <row r="216" spans="19:20" ht="21" customHeight="1">
      <c r="S216" s="82"/>
      <c r="T216" s="82"/>
    </row>
    <row r="217" spans="19:20" ht="21" customHeight="1">
      <c r="S217" s="82"/>
      <c r="T217" s="82"/>
    </row>
    <row r="218" spans="19:20" ht="21" customHeight="1">
      <c r="S218" s="82"/>
      <c r="T218" s="82"/>
    </row>
    <row r="219" spans="19:20" ht="21" customHeight="1">
      <c r="S219" s="82"/>
      <c r="T219" s="82"/>
    </row>
    <row r="220" spans="19:20" ht="21" customHeight="1">
      <c r="S220" s="82"/>
      <c r="T220" s="82"/>
    </row>
    <row r="221" spans="19:20" ht="21" customHeight="1">
      <c r="S221" s="82"/>
      <c r="T221" s="82"/>
    </row>
    <row r="222" spans="19:20" ht="21" customHeight="1">
      <c r="S222" s="82"/>
      <c r="T222" s="82"/>
    </row>
    <row r="223" spans="19:20" ht="21" customHeight="1">
      <c r="S223" s="82"/>
      <c r="T223" s="82"/>
    </row>
    <row r="224" spans="19:20" ht="21" customHeight="1">
      <c r="S224" s="82"/>
      <c r="T224" s="82"/>
    </row>
    <row r="225" spans="19:20" ht="21" customHeight="1">
      <c r="S225" s="82"/>
      <c r="T225" s="82"/>
    </row>
    <row r="226" spans="19:20" ht="21" customHeight="1">
      <c r="S226" s="82"/>
      <c r="T226" s="82"/>
    </row>
    <row r="227" spans="19:20" ht="21" customHeight="1">
      <c r="S227" s="82"/>
      <c r="T227" s="82"/>
    </row>
    <row r="228" spans="19:20" ht="21" customHeight="1">
      <c r="S228" s="82"/>
      <c r="T228" s="82"/>
    </row>
    <row r="229" spans="19:20" ht="21" customHeight="1">
      <c r="S229" s="82"/>
      <c r="T229" s="82"/>
    </row>
    <row r="230" spans="19:20" ht="21" customHeight="1">
      <c r="S230" s="82"/>
      <c r="T230" s="82"/>
    </row>
    <row r="231" spans="19:20" ht="21" customHeight="1">
      <c r="S231" s="82"/>
      <c r="T231" s="82"/>
    </row>
    <row r="232" spans="19:20" ht="21" customHeight="1">
      <c r="S232" s="82"/>
      <c r="T232" s="82"/>
    </row>
    <row r="233" spans="19:20" ht="21" customHeight="1">
      <c r="S233" s="82"/>
      <c r="T233" s="82"/>
    </row>
    <row r="234" spans="19:20" ht="21" customHeight="1">
      <c r="S234" s="82"/>
      <c r="T234" s="82"/>
    </row>
    <row r="235" spans="19:20" ht="21" customHeight="1">
      <c r="S235" s="82"/>
      <c r="T235" s="82"/>
    </row>
    <row r="236" spans="19:20" ht="21" customHeight="1">
      <c r="S236" s="82"/>
      <c r="T236" s="82"/>
    </row>
    <row r="237" spans="19:20" ht="21" customHeight="1">
      <c r="S237" s="82"/>
      <c r="T237" s="82"/>
    </row>
    <row r="238" spans="19:20" ht="21" customHeight="1">
      <c r="S238" s="82"/>
      <c r="T238" s="82"/>
    </row>
    <row r="239" spans="19:20" ht="21" customHeight="1">
      <c r="S239" s="82"/>
      <c r="T239" s="82"/>
    </row>
    <row r="240" spans="19:20" ht="21" customHeight="1">
      <c r="S240" s="82"/>
      <c r="T240" s="82"/>
    </row>
    <row r="241" spans="19:20" ht="21" customHeight="1">
      <c r="S241" s="82"/>
      <c r="T241" s="82"/>
    </row>
    <row r="242" spans="19:20" ht="21" customHeight="1">
      <c r="S242" s="82"/>
      <c r="T242" s="82"/>
    </row>
    <row r="243" spans="19:20" ht="21" customHeight="1">
      <c r="S243" s="82"/>
      <c r="T243" s="82"/>
    </row>
    <row r="244" spans="19:20" ht="21" customHeight="1">
      <c r="S244" s="82"/>
      <c r="T244" s="82"/>
    </row>
    <row r="245" spans="19:20" ht="21" customHeight="1">
      <c r="S245" s="82"/>
      <c r="T245" s="82"/>
    </row>
    <row r="246" spans="19:20" ht="21" customHeight="1">
      <c r="S246" s="82"/>
      <c r="T246" s="82"/>
    </row>
    <row r="247" spans="19:20" ht="21" customHeight="1">
      <c r="S247" s="82"/>
      <c r="T247" s="82"/>
    </row>
    <row r="248" spans="19:20" ht="21" customHeight="1">
      <c r="S248" s="82"/>
      <c r="T248" s="82"/>
    </row>
    <row r="249" spans="19:20" ht="21" customHeight="1">
      <c r="S249" s="82"/>
      <c r="T249" s="82"/>
    </row>
    <row r="250" spans="19:20" ht="21" customHeight="1">
      <c r="S250" s="82"/>
      <c r="T250" s="82"/>
    </row>
    <row r="251" spans="19:20" ht="21" customHeight="1">
      <c r="S251" s="82"/>
      <c r="T251" s="82"/>
    </row>
    <row r="252" spans="19:20" ht="21" customHeight="1">
      <c r="S252" s="82"/>
      <c r="T252" s="82"/>
    </row>
    <row r="253" spans="19:20" ht="21" customHeight="1">
      <c r="S253" s="82"/>
      <c r="T253" s="82"/>
    </row>
    <row r="254" spans="19:20" ht="21" customHeight="1">
      <c r="S254" s="82"/>
      <c r="T254" s="82"/>
    </row>
    <row r="255" spans="19:20" ht="21" customHeight="1">
      <c r="S255" s="82"/>
      <c r="T255" s="82"/>
    </row>
    <row r="256" spans="19:20" ht="21" customHeight="1">
      <c r="S256" s="82"/>
      <c r="T256" s="82"/>
    </row>
    <row r="257" spans="19:20" ht="21" customHeight="1">
      <c r="S257" s="82"/>
      <c r="T257" s="82"/>
    </row>
    <row r="258" spans="19:20" ht="21" customHeight="1">
      <c r="S258" s="82"/>
      <c r="T258" s="82"/>
    </row>
    <row r="259" spans="19:20" ht="21" customHeight="1">
      <c r="S259" s="82"/>
      <c r="T259" s="82"/>
    </row>
    <row r="260" spans="19:20" ht="21" customHeight="1">
      <c r="S260" s="82"/>
      <c r="T260" s="82"/>
    </row>
    <row r="261" spans="19:20" ht="21" customHeight="1">
      <c r="S261" s="82"/>
      <c r="T261" s="82"/>
    </row>
    <row r="262" spans="19:20" ht="21" customHeight="1">
      <c r="S262" s="82"/>
      <c r="T262" s="82"/>
    </row>
    <row r="263" spans="19:20" ht="21" customHeight="1">
      <c r="S263" s="82"/>
      <c r="T263" s="82"/>
    </row>
    <row r="264" spans="19:20" ht="21" customHeight="1">
      <c r="S264" s="82"/>
      <c r="T264" s="82"/>
    </row>
    <row r="265" spans="19:20" ht="21" customHeight="1">
      <c r="S265" s="82"/>
      <c r="T265" s="82"/>
    </row>
    <row r="266" spans="19:20" ht="21" customHeight="1">
      <c r="S266" s="82"/>
      <c r="T266" s="82"/>
    </row>
    <row r="267" spans="19:20" ht="21" customHeight="1">
      <c r="S267" s="82"/>
      <c r="T267" s="82"/>
    </row>
    <row r="268" spans="19:20" ht="21" customHeight="1">
      <c r="S268" s="82"/>
      <c r="T268" s="82"/>
    </row>
    <row r="269" spans="19:20" ht="21" customHeight="1">
      <c r="S269" s="82"/>
      <c r="T269" s="82"/>
    </row>
    <row r="270" spans="19:20" ht="21" customHeight="1">
      <c r="S270" s="82"/>
      <c r="T270" s="82"/>
    </row>
    <row r="271" spans="19:20" ht="21" customHeight="1">
      <c r="S271" s="82"/>
      <c r="T271" s="82"/>
    </row>
    <row r="272" spans="19:20" ht="21" customHeight="1">
      <c r="S272" s="82"/>
      <c r="T272" s="82"/>
    </row>
    <row r="273" spans="19:20" ht="21" customHeight="1">
      <c r="S273" s="82"/>
      <c r="T273" s="82"/>
    </row>
    <row r="274" spans="19:20" ht="21" customHeight="1">
      <c r="S274" s="82"/>
      <c r="T274" s="82"/>
    </row>
    <row r="275" spans="19:20" ht="21" customHeight="1">
      <c r="S275" s="82"/>
      <c r="T275" s="82"/>
    </row>
    <row r="276" spans="19:20" ht="21" customHeight="1">
      <c r="S276" s="82"/>
      <c r="T276" s="82"/>
    </row>
    <row r="277" spans="19:20" ht="21" customHeight="1">
      <c r="S277" s="82"/>
      <c r="T277" s="82"/>
    </row>
    <row r="278" spans="19:20" ht="21" customHeight="1">
      <c r="S278" s="82"/>
      <c r="T278" s="82"/>
    </row>
    <row r="279" spans="19:20" ht="21" customHeight="1">
      <c r="S279" s="82"/>
      <c r="T279" s="82"/>
    </row>
    <row r="280" spans="19:20" ht="21" customHeight="1">
      <c r="S280" s="82"/>
      <c r="T280" s="82"/>
    </row>
    <row r="281" spans="19:20" ht="21" customHeight="1">
      <c r="S281" s="82"/>
      <c r="T281" s="82"/>
    </row>
    <row r="282" spans="19:20" ht="21" customHeight="1">
      <c r="S282" s="82"/>
      <c r="T282" s="82"/>
    </row>
    <row r="283" spans="19:20" ht="21" customHeight="1">
      <c r="S283" s="82"/>
      <c r="T283" s="82"/>
    </row>
    <row r="284" spans="19:20" ht="21" customHeight="1">
      <c r="S284" s="82"/>
      <c r="T284" s="82"/>
    </row>
    <row r="285" spans="19:20" ht="21" customHeight="1">
      <c r="S285" s="82"/>
      <c r="T285" s="82"/>
    </row>
    <row r="286" spans="19:20" ht="21" customHeight="1">
      <c r="S286" s="82"/>
      <c r="T286" s="82"/>
    </row>
    <row r="287" spans="19:20" ht="21" customHeight="1">
      <c r="S287" s="82"/>
      <c r="T287" s="82"/>
    </row>
    <row r="288" spans="19:20" ht="21" customHeight="1">
      <c r="S288" s="82"/>
      <c r="T288" s="82"/>
    </row>
    <row r="289" spans="19:20" ht="21" customHeight="1">
      <c r="S289" s="82"/>
      <c r="T289" s="82"/>
    </row>
    <row r="290" spans="19:20" ht="21" customHeight="1">
      <c r="S290" s="82"/>
      <c r="T290" s="82"/>
    </row>
    <row r="291" spans="19:20" ht="21" customHeight="1">
      <c r="S291" s="82"/>
      <c r="T291" s="82"/>
    </row>
    <row r="292" spans="19:20" ht="21" customHeight="1">
      <c r="S292" s="82"/>
      <c r="T292" s="82"/>
    </row>
    <row r="293" spans="19:20" ht="21" customHeight="1">
      <c r="S293" s="82"/>
      <c r="T293" s="82"/>
    </row>
    <row r="294" spans="19:20" ht="21" customHeight="1">
      <c r="S294" s="82"/>
      <c r="T294" s="82"/>
    </row>
    <row r="295" spans="19:20" ht="21" customHeight="1">
      <c r="S295" s="82"/>
      <c r="T295" s="82"/>
    </row>
    <row r="296" spans="19:20" ht="21" customHeight="1">
      <c r="S296" s="82"/>
      <c r="T296" s="82"/>
    </row>
    <row r="297" spans="19:20" ht="21" customHeight="1">
      <c r="S297" s="82"/>
      <c r="T297" s="82"/>
    </row>
    <row r="298" spans="19:20" ht="21" customHeight="1">
      <c r="S298" s="82"/>
      <c r="T298" s="82"/>
    </row>
    <row r="299" spans="19:20" ht="21" customHeight="1">
      <c r="S299" s="82"/>
      <c r="T299" s="82"/>
    </row>
    <row r="300" spans="19:20" ht="21" customHeight="1">
      <c r="S300" s="82"/>
      <c r="T300" s="82"/>
    </row>
    <row r="301" spans="19:20" ht="21" customHeight="1">
      <c r="S301" s="82"/>
      <c r="T301" s="82"/>
    </row>
    <row r="302" spans="19:20" ht="21" customHeight="1">
      <c r="S302" s="82"/>
      <c r="T302" s="82"/>
    </row>
    <row r="303" spans="19:20" ht="21" customHeight="1">
      <c r="S303" s="82"/>
      <c r="T303" s="82"/>
    </row>
    <row r="304" spans="19:20" ht="21" customHeight="1">
      <c r="S304" s="82"/>
      <c r="T304" s="82"/>
    </row>
    <row r="305" spans="19:20" ht="21" customHeight="1">
      <c r="S305" s="82"/>
      <c r="T305" s="82"/>
    </row>
    <row r="306" spans="19:20" ht="21" customHeight="1">
      <c r="S306" s="82"/>
      <c r="T306" s="82"/>
    </row>
    <row r="307" spans="19:20" ht="21" customHeight="1">
      <c r="S307" s="82"/>
      <c r="T307" s="82"/>
    </row>
    <row r="308" spans="19:20" ht="21" customHeight="1">
      <c r="S308" s="82"/>
      <c r="T308" s="82"/>
    </row>
    <row r="309" spans="19:20" ht="21" customHeight="1">
      <c r="S309" s="82"/>
      <c r="T309" s="82"/>
    </row>
    <row r="310" spans="19:20" ht="21" customHeight="1">
      <c r="S310" s="82"/>
      <c r="T310" s="82"/>
    </row>
    <row r="311" spans="19:20" ht="21" customHeight="1">
      <c r="S311" s="82"/>
      <c r="T311" s="82"/>
    </row>
    <row r="312" spans="19:20" ht="21" customHeight="1">
      <c r="S312" s="82"/>
      <c r="T312" s="82"/>
    </row>
    <row r="313" spans="19:20" ht="21" customHeight="1">
      <c r="S313" s="82"/>
      <c r="T313" s="82"/>
    </row>
    <row r="314" spans="19:20" ht="21" customHeight="1">
      <c r="S314" s="82"/>
      <c r="T314" s="82"/>
    </row>
    <row r="315" spans="19:20" ht="21" customHeight="1">
      <c r="S315" s="82"/>
      <c r="T315" s="82"/>
    </row>
    <row r="316" spans="19:20" ht="21" customHeight="1">
      <c r="S316" s="82"/>
      <c r="T316" s="82"/>
    </row>
    <row r="317" spans="19:20" ht="21" customHeight="1">
      <c r="S317" s="82"/>
      <c r="T317" s="82"/>
    </row>
    <row r="318" spans="19:20" ht="21" customHeight="1">
      <c r="S318" s="82"/>
      <c r="T318" s="82"/>
    </row>
    <row r="319" spans="19:20" ht="21" customHeight="1">
      <c r="S319" s="82"/>
      <c r="T319" s="82"/>
    </row>
    <row r="320" spans="19:20" ht="21" customHeight="1">
      <c r="S320" s="82"/>
      <c r="T320" s="82"/>
    </row>
    <row r="321" spans="19:20" ht="21" customHeight="1">
      <c r="S321" s="82"/>
      <c r="T321" s="82"/>
    </row>
    <row r="322" spans="19:20" ht="21" customHeight="1">
      <c r="S322" s="82"/>
      <c r="T322" s="82"/>
    </row>
    <row r="323" spans="19:20" ht="21" customHeight="1">
      <c r="S323" s="82"/>
      <c r="T323" s="82"/>
    </row>
    <row r="324" spans="19:20" ht="21" customHeight="1">
      <c r="S324" s="82"/>
      <c r="T324" s="82"/>
    </row>
    <row r="325" spans="19:20" ht="21" customHeight="1">
      <c r="S325" s="82"/>
      <c r="T325" s="82"/>
    </row>
    <row r="326" spans="19:20" ht="21" customHeight="1">
      <c r="S326" s="82"/>
      <c r="T326" s="82"/>
    </row>
    <row r="327" spans="19:20" ht="21" customHeight="1">
      <c r="S327" s="82"/>
      <c r="T327" s="82"/>
    </row>
    <row r="328" spans="19:20" ht="21" customHeight="1">
      <c r="S328" s="82"/>
      <c r="T328" s="82"/>
    </row>
    <row r="329" spans="19:20" ht="21" customHeight="1">
      <c r="S329" s="82"/>
      <c r="T329" s="82"/>
    </row>
    <row r="330" spans="19:20" ht="21" customHeight="1">
      <c r="S330" s="82"/>
      <c r="T330" s="82"/>
    </row>
    <row r="331" spans="19:20" ht="21" customHeight="1">
      <c r="S331" s="82"/>
      <c r="T331" s="82"/>
    </row>
    <row r="332" spans="19:20" ht="21" customHeight="1">
      <c r="S332" s="82"/>
      <c r="T332" s="82"/>
    </row>
    <row r="333" spans="19:20" ht="21" customHeight="1">
      <c r="S333" s="82"/>
      <c r="T333" s="82"/>
    </row>
    <row r="334" spans="19:20" ht="21" customHeight="1">
      <c r="S334" s="82"/>
      <c r="T334" s="82"/>
    </row>
    <row r="335" spans="19:20" ht="21" customHeight="1">
      <c r="S335" s="82"/>
      <c r="T335" s="82"/>
    </row>
    <row r="336" spans="19:20" ht="21" customHeight="1">
      <c r="S336" s="82"/>
      <c r="T336" s="82"/>
    </row>
    <row r="337" spans="19:20" ht="21" customHeight="1">
      <c r="S337" s="82"/>
      <c r="T337" s="82"/>
    </row>
    <row r="338" spans="19:20" ht="21" customHeight="1">
      <c r="S338" s="82"/>
      <c r="T338" s="82"/>
    </row>
    <row r="339" spans="19:20" ht="21" customHeight="1">
      <c r="S339" s="82"/>
      <c r="T339" s="82"/>
    </row>
    <row r="340" spans="19:20" ht="21" customHeight="1">
      <c r="S340" s="82"/>
      <c r="T340" s="82"/>
    </row>
    <row r="341" spans="19:20" ht="21" customHeight="1">
      <c r="S341" s="82"/>
      <c r="T341" s="82"/>
    </row>
    <row r="342" spans="19:20" ht="21" customHeight="1">
      <c r="S342" s="82"/>
      <c r="T342" s="82"/>
    </row>
    <row r="343" spans="19:20" ht="21" customHeight="1">
      <c r="S343" s="82"/>
      <c r="T343" s="82"/>
    </row>
    <row r="344" spans="19:20" ht="21" customHeight="1">
      <c r="S344" s="82"/>
      <c r="T344" s="82"/>
    </row>
    <row r="345" spans="19:20" ht="21" customHeight="1">
      <c r="S345" s="82"/>
      <c r="T345" s="82"/>
    </row>
  </sheetData>
  <protectedRanges>
    <protectedRange sqref="C3:D4" name="範囲8_1_1_3_1"/>
    <protectedRange sqref="B3:B4" name="範囲8_2_3_1"/>
  </protectedRanges>
  <mergeCells count="138">
    <mergeCell ref="AH63:AH64"/>
    <mergeCell ref="AI63:AI64"/>
    <mergeCell ref="AJ63:AJ64"/>
    <mergeCell ref="AK63:AK64"/>
    <mergeCell ref="AL63:AL64"/>
    <mergeCell ref="AB63:AB64"/>
    <mergeCell ref="AC63:AC64"/>
    <mergeCell ref="AD63:AD64"/>
    <mergeCell ref="AE63:AE64"/>
    <mergeCell ref="AF63:AF64"/>
    <mergeCell ref="AG63:AG64"/>
    <mergeCell ref="V63:V64"/>
    <mergeCell ref="W63:W64"/>
    <mergeCell ref="X63:X64"/>
    <mergeCell ref="Y63:Y64"/>
    <mergeCell ref="Z63:Z64"/>
    <mergeCell ref="AA63:AA64"/>
    <mergeCell ref="P63:P64"/>
    <mergeCell ref="Q63:Q64"/>
    <mergeCell ref="R63:R64"/>
    <mergeCell ref="S63:S64"/>
    <mergeCell ref="T63:T64"/>
    <mergeCell ref="U63:U64"/>
    <mergeCell ref="J63:J64"/>
    <mergeCell ref="K63:K64"/>
    <mergeCell ref="L63:L64"/>
    <mergeCell ref="M63:M64"/>
    <mergeCell ref="N63:N64"/>
    <mergeCell ref="O63:O64"/>
    <mergeCell ref="A63:A64"/>
    <mergeCell ref="E63:E64"/>
    <mergeCell ref="F63:F64"/>
    <mergeCell ref="G63:G64"/>
    <mergeCell ref="H63:H64"/>
    <mergeCell ref="I63:I64"/>
    <mergeCell ref="AH35:AH36"/>
    <mergeCell ref="AI35:AI36"/>
    <mergeCell ref="AJ35:AJ36"/>
    <mergeCell ref="AK35:AK36"/>
    <mergeCell ref="AL35:AL36"/>
    <mergeCell ref="O62:P62"/>
    <mergeCell ref="S62:T62"/>
    <mergeCell ref="V62:W62"/>
    <mergeCell ref="AB35:AB36"/>
    <mergeCell ref="AC35:AC36"/>
    <mergeCell ref="AD35:AD36"/>
    <mergeCell ref="AE35:AE36"/>
    <mergeCell ref="AF35:AF36"/>
    <mergeCell ref="AG35:AG36"/>
    <mergeCell ref="V35:V36"/>
    <mergeCell ref="W35:W36"/>
    <mergeCell ref="X35:X36"/>
    <mergeCell ref="Y35:Y36"/>
    <mergeCell ref="Z35:Z36"/>
    <mergeCell ref="AA35:AA36"/>
    <mergeCell ref="O35:O36"/>
    <mergeCell ref="P35:P36"/>
    <mergeCell ref="Q35:Q36"/>
    <mergeCell ref="R35:S35"/>
    <mergeCell ref="T35:T36"/>
    <mergeCell ref="U35:U36"/>
    <mergeCell ref="I35:I36"/>
    <mergeCell ref="J35:J36"/>
    <mergeCell ref="K35:K36"/>
    <mergeCell ref="L35:L36"/>
    <mergeCell ref="M35:M36"/>
    <mergeCell ref="N35:N36"/>
    <mergeCell ref="Q32:W32"/>
    <mergeCell ref="F34:I34"/>
    <mergeCell ref="K34:M34"/>
    <mergeCell ref="R34:U34"/>
    <mergeCell ref="V34:Y34"/>
    <mergeCell ref="A35:A36"/>
    <mergeCell ref="E35:E36"/>
    <mergeCell ref="F35:F36"/>
    <mergeCell ref="G35:G36"/>
    <mergeCell ref="H35:H36"/>
    <mergeCell ref="G30:H30"/>
    <mergeCell ref="I30:J30"/>
    <mergeCell ref="G31:H31"/>
    <mergeCell ref="I31:J31"/>
    <mergeCell ref="E32:F32"/>
    <mergeCell ref="G32:H32"/>
    <mergeCell ref="I32:J32"/>
    <mergeCell ref="N25:O25"/>
    <mergeCell ref="P25:X25"/>
    <mergeCell ref="N26:O26"/>
    <mergeCell ref="P26:X26"/>
    <mergeCell ref="N27:Z27"/>
    <mergeCell ref="B29:D29"/>
    <mergeCell ref="F29:J29"/>
    <mergeCell ref="N21:O21"/>
    <mergeCell ref="P21:Y21"/>
    <mergeCell ref="N22:O22"/>
    <mergeCell ref="P22:Y22"/>
    <mergeCell ref="N23:O23"/>
    <mergeCell ref="P23:Y23"/>
    <mergeCell ref="N18:O18"/>
    <mergeCell ref="P18:Y18"/>
    <mergeCell ref="N19:O19"/>
    <mergeCell ref="P19:Y19"/>
    <mergeCell ref="N20:O20"/>
    <mergeCell ref="P20:Y20"/>
    <mergeCell ref="F12:H12"/>
    <mergeCell ref="I12:L12"/>
    <mergeCell ref="N12:Z12"/>
    <mergeCell ref="N13:Z13"/>
    <mergeCell ref="N14:Z14"/>
    <mergeCell ref="N15:Z15"/>
    <mergeCell ref="F10:H10"/>
    <mergeCell ref="I10:J10"/>
    <mergeCell ref="K10:L10"/>
    <mergeCell ref="F11:H11"/>
    <mergeCell ref="I11:L11"/>
    <mergeCell ref="N11:Z11"/>
    <mergeCell ref="A7:A8"/>
    <mergeCell ref="B7:D8"/>
    <mergeCell ref="F7:L7"/>
    <mergeCell ref="F8:H8"/>
    <mergeCell ref="I8:L8"/>
    <mergeCell ref="N8:Z9"/>
    <mergeCell ref="F9:H9"/>
    <mergeCell ref="I9:L9"/>
    <mergeCell ref="B4:E4"/>
    <mergeCell ref="F4:G4"/>
    <mergeCell ref="H4:L4"/>
    <mergeCell ref="O4:S4"/>
    <mergeCell ref="U4:Z4"/>
    <mergeCell ref="O5:S5"/>
    <mergeCell ref="U5:Z5"/>
    <mergeCell ref="O1:Q1"/>
    <mergeCell ref="S1:T1"/>
    <mergeCell ref="O2:S2"/>
    <mergeCell ref="U2:Z2"/>
    <mergeCell ref="B3:E3"/>
    <mergeCell ref="F3:L3"/>
    <mergeCell ref="O3:S3"/>
    <mergeCell ref="U3:Z3"/>
  </mergeCells>
  <phoneticPr fontId="9"/>
  <dataValidations count="47">
    <dataValidation type="list" imeMode="halfAlpha" allowBlank="1" showInputMessage="1" showErrorMessage="1" error="1 単独品、2 セット組み合せ品、3 アソート品有り、4 支給品有りのいずれかを入力してください" sqref="D31" xr:uid="{71137061-C246-46F2-A5C1-251A86E41E24}">
      <formula1>"単独品,セット組み合せ品,アソート品有り,支給品有り"</formula1>
    </dataValidation>
    <dataValidation type="list" allowBlank="1" showInputMessage="1" showErrorMessage="1" error="新規、改良改善、既存差替、行追加、復活品のいずれかを選択してください" sqref="B31" xr:uid="{93F704FB-F260-44BF-BFD7-CCD2BE789E47}">
      <formula1>"新規,改良・改善,既存差替,行追加,復活品"</formula1>
    </dataValidation>
    <dataValidation type="list" allowBlank="1" showInputMessage="1" showErrorMessage="1" error="国内、海外のいずれかを選択してください" sqref="D30" xr:uid="{51EEB983-F944-4E27-B38E-8F8EFD4D3675}">
      <formula1>"国内,海外"</formula1>
    </dataValidation>
    <dataValidation type="list" allowBlank="1" showInputMessage="1" showErrorMessage="1" error="仕入品、開発品、OEMのいずれかを選択してください" sqref="B30" xr:uid="{4B741D39-4DDF-4EF5-A9E9-142B43215D47}">
      <formula1>"仕入品,開発品,OEM"</formula1>
    </dataValidation>
    <dataValidation type="list" allowBlank="1" showInputMessage="1" showErrorMessage="1" sqref="S29:S31 Y26 U31 O29:O31 Q29:Q31 Y29:Y31 Z30:Z31 W30:W31" xr:uid="{4B5051AD-32C8-4825-ADC0-666BB31EC139}">
      <formula1>"　,●"</formula1>
    </dataValidation>
    <dataValidation type="list" allowBlank="1" showInputMessage="1" showErrorMessage="1" sqref="N26" xr:uid="{D37AC359-4D98-4A0D-AF38-0EE285E835B8}">
      <formula1>"元払い：,●運賃：,●取合："</formula1>
    </dataValidation>
    <dataValidation type="custom" allowBlank="1" showInputMessage="1" showErrorMessage="1" error="25文字以内で入力してください" sqref="P65:P124 P37:P56" xr:uid="{8BBE96FF-FE14-4388-829F-D659A92A261C}">
      <formula1>LEN(P37)&lt;=25</formula1>
    </dataValidation>
    <dataValidation type="custom" imeMode="halfAlpha" allowBlank="1" showInputMessage="1" showErrorMessage="1" error="半角10文字で入力してください" sqref="D34 X62:Z62" xr:uid="{66534EC8-19E0-429D-8FAF-E7B6A27A4BCB}">
      <formula1>LEN(D34)&lt;=10</formula1>
    </dataValidation>
    <dataValidation type="custom" allowBlank="1" showInputMessage="1" showErrorMessage="1" error="200文字以内で入力してください" sqref="A37:A56 C36:D56 A65:A124 C64:D124 H4" xr:uid="{D6269C65-F792-4F05-8AAC-4DCC891197FB}">
      <formula1>LEN(A4)&lt;=200</formula1>
    </dataValidation>
    <dataValidation type="custom" imeMode="halfAlpha" allowBlank="1" showInputMessage="1" showErrorMessage="1" error="半角6文字で入力してください" sqref="D33 I32:J32 E32:F32" xr:uid="{0F501766-8F07-4319-9474-86546CCAB015}">
      <formula1>LEN(D32)&lt;=6</formula1>
    </dataValidation>
    <dataValidation type="custom" allowBlank="1" showInputMessage="1" showErrorMessage="1" error="600文字以内で入力してください" sqref="N8" xr:uid="{5A4E8946-7833-4AE3-B384-31B804CC0100}">
      <formula1>LEN(N8)&lt;=600</formula1>
    </dataValidation>
    <dataValidation type="whole" imeMode="halfAlpha" allowBlank="1" showInputMessage="1" showErrorMessage="1" error="数字（整数）を入力してください" sqref="AI37:AI56 AI65:AI124" xr:uid="{201416BE-7EF4-4DCA-9FD3-B7140609C3EF}">
      <formula1>0</formula1>
      <formula2>999999</formula2>
    </dataValidation>
    <dataValidation type="list" imeMode="halfAlpha" allowBlank="1" showInputMessage="1" showErrorMessage="1" error="リストより選択してください" sqref="AE37:AE56 AE65:AE124" xr:uid="{8614D5CD-7CBB-4A28-9D96-E36C033867BF}">
      <formula1>"USD,EUR,JPY,GBP,CHF,CNY,SEK,CAD,DKK,NOK,QAR,THB,AED,AUD,HKD,SAR,KWD,KRW,SGD,NZD,ZAR,CZK,MXN,RUB,HUF"</formula1>
    </dataValidation>
    <dataValidation type="custom" imeMode="halfAlpha" allowBlank="1" showInputMessage="1" showErrorMessage="1" error="数字（小数点第四位まで）を入力してください" sqref="AD37:AD56 AD65:AD124" xr:uid="{3B151F54-B0AC-4985-AD80-2BCA670D6F61}">
      <formula1>ROUND(AD37,4)=AD37</formula1>
    </dataValidation>
    <dataValidation type="whole" imeMode="halfAlpha" allowBlank="1" showInputMessage="1" showErrorMessage="1" error="数字（整数）を入力してください" sqref="AC37:AC56 AC65:AC124" xr:uid="{444A0DBF-496B-4C03-AE95-43A4266DAF92}">
      <formula1>0</formula1>
      <formula2>100</formula2>
    </dataValidation>
    <dataValidation type="whole" imeMode="halfAlpha" allowBlank="1" showInputMessage="1" showErrorMessage="1" error="数字（整数）を入力してください" sqref="I65:J124 I37:J56" xr:uid="{CDD371C3-02A6-41AF-AD04-85B4AC113231}">
      <formula1>0</formula1>
      <formula2>999999999</formula2>
    </dataValidation>
    <dataValidation type="list" allowBlank="1" showInputMessage="1" showErrorMessage="1" error="ドロップダウンリストより選択してください" sqref="M37:M56 H65:H124 M65:M124 H37:H56" xr:uid="{662BEF54-699E-4707-897F-AB790C1C013A}">
      <formula1>"個,箱,枚,袋・パック,本,双,セット,巻,式,足,缶,組,対,冊,ケース,ダース,キログラム,メートル"</formula1>
    </dataValidation>
    <dataValidation type="custom" imeMode="halfAlpha" allowBlank="1" showInputMessage="1" showErrorMessage="1" error="数字（小数点第二位まで）を入力してください" sqref="F37:F56 F65:F124 K65:K124 K37:K56" xr:uid="{898EC545-1315-4209-A160-3145D96965DB}">
      <formula1>ROUND(F37,2)=F37</formula1>
    </dataValidation>
    <dataValidation type="whole" imeMode="halfAlpha" allowBlank="1" showInputMessage="1" showErrorMessage="1" error="数字（整数）を入力してください" sqref="E37:E56 AB37:AB56 E65:E124 AB65:AB124" xr:uid="{B26ACDE6-BB99-467A-86D5-7269425EB6E9}">
      <formula1>0</formula1>
      <formula2>9999999999</formula2>
    </dataValidation>
    <dataValidation type="custom" imeMode="halfAlpha" allowBlank="1" showInputMessage="1" showErrorMessage="1" error="半角数字を入力してください" sqref="L37:L56 G65:G124 L65:L124 G37:G56" xr:uid="{42193DB2-200F-4D0A-ACE9-14B4B205FBD9}">
      <formula1>ISNUMBER(G37)</formula1>
    </dataValidation>
    <dataValidation type="custom" allowBlank="1" showInputMessage="1" showErrorMessage="1" error="全角20文字（半角40文字）以内で入力してください" sqref="B65:B124 B37:B56" xr:uid="{9202BE80-4C45-47C8-B341-323B34A867BF}">
      <formula1>LENB(B37)&lt;=40</formula1>
    </dataValidation>
    <dataValidation type="custom" imeMode="halfAlpha" allowBlank="1" showInputMessage="1" showErrorMessage="1" error="半角1文字で入力してください" sqref="Y6" xr:uid="{AD8341E7-84B2-49DD-AAFD-8C9CEC848EE8}">
      <formula1>LEN(Y6)&lt;=1</formula1>
    </dataValidation>
    <dataValidation type="custom" imeMode="halfAlpha" allowBlank="1" showInputMessage="1" showErrorMessage="1" error="半角4文字で入力してください" sqref="S62 V62 Q62 Z6 B32" xr:uid="{FA604E7A-5119-4613-8108-33EC8FEDD1CE}">
      <formula1>LEN(B6)&lt;=4</formula1>
    </dataValidation>
    <dataValidation type="custom" imeMode="halfAlpha" allowBlank="1" showInputMessage="1" showErrorMessage="1" error="半角2文字以内で入力してください" sqref="T6:W6 F31 F30:J30" xr:uid="{BA3DFE31-523D-4656-8848-DA21218E2D5A}">
      <formula1>LEN(F6)&lt;=2</formula1>
    </dataValidation>
    <dataValidation type="list" allowBlank="1" showInputMessage="1" showErrorMessage="1" sqref="V65:V124 V37:V56" xr:uid="{2EB90B67-8C9F-4032-993E-4F4276AFEB7E}">
      <formula1>"雑品,ｸﾗｽⅠ(一般),ｸﾗｽⅠ(一般)・特定保守,ｸﾗｽⅡ(管理),ｸﾗｽⅡ(管理)・電子体温計,ｸﾗｽⅡ(管理)・特定保守,ｸﾗｽⅢ(高度),ｸﾗｽⅢ(高度)・特定保守,ｸﾗｽⅣ(高度),ｸﾗｽⅣ(高度)・特定保守"</formula1>
    </dataValidation>
    <dataValidation type="list" imeMode="halfAlpha" allowBlank="1" showInputMessage="1" showErrorMessage="1" error="1 大型、2 特大のいずれかを入力してください" sqref="AH37:AH56 AH65:AH124" xr:uid="{474A7221-6F23-4C73-95BC-48F00558C42C}">
      <formula1>"大型,特大"</formula1>
    </dataValidation>
    <dataValidation type="list" allowBlank="1" showInputMessage="1" showErrorMessage="1" sqref="O32" xr:uid="{1FF154F3-892E-435E-BEDE-C97E57C42C90}">
      <formula1>"可,不可"</formula1>
    </dataValidation>
    <dataValidation type="list" allowBlank="1" showInputMessage="1" showErrorMessage="1" sqref="Y32" xr:uid="{2929775F-8786-450B-B157-ECC4B9FAC9E6}">
      <formula1>"0,1"</formula1>
    </dataValidation>
    <dataValidation imeMode="halfAlpha" allowBlank="1" showInputMessage="1" showErrorMessage="1" sqref="AF37:AG56 X65:X124 X37:X56 AF65:AG124" xr:uid="{F4D7B8F8-27AF-4198-8E9D-C47B0474BCC9}"/>
    <dataValidation type="custom" allowBlank="1" showInputMessage="1" showErrorMessage="1" error="18文字以下で入力してください" sqref="F29:J29" xr:uid="{D2800916-113C-4586-8277-59F3E9B5AD7E}">
      <formula1>LEN(F29)&lt;=18</formula1>
    </dataValidation>
    <dataValidation type="custom" imeMode="halfAlpha" allowBlank="1" showInputMessage="1" showErrorMessage="1" sqref="G31:H31" xr:uid="{7DB7BE18-8F2C-4D2D-9950-3B8264B656F0}">
      <formula1>LEN(G31)&lt;=2</formula1>
    </dataValidation>
    <dataValidation type="custom" imeMode="halfAlpha" allowBlank="1" showInputMessage="1" showErrorMessage="1" error="4桁でご入力ください" sqref="I31:J31" xr:uid="{944E14C8-9D0D-48C4-A5BD-E0A311AECF1F}">
      <formula1>LEN(F31)&lt;=4</formula1>
    </dataValidation>
    <dataValidation type="custom" imeMode="halfAlpha" allowBlank="1" showInputMessage="1" showErrorMessage="1" error="8桁もしくは13桁の数字を入力してください_x000a_JANコードが無い場合は”-”を入力してください" sqref="O65:O124 O37:O56" xr:uid="{622AAF95-1529-4EB8-972E-D4BB3E9B7846}">
      <formula1>OR(LEN(O37)=13,LEN(O37)=8,O37="-")</formula1>
    </dataValidation>
    <dataValidation imeMode="halfAlpha" showDropDown="1" showInputMessage="1" showErrorMessage="1" sqref="T65:T124 T38:T56" xr:uid="{9933207A-EB77-4CA7-A3C7-C55D0F7F946D}"/>
    <dataValidation type="custom" imeMode="halfAlpha" allowBlank="1" showInputMessage="1" showErrorMessage="1" sqref="U65:U124 U38:U56" xr:uid="{4D85B91C-C7E3-46EC-8A2C-8024B0DCB012}">
      <formula1>LEN(U38)=9</formula1>
    </dataValidation>
    <dataValidation type="custom" imeMode="halfAlpha" allowBlank="1" showInputMessage="1" showErrorMessage="1" error="半角9桁で入力してください" sqref="Y65:Y124 Y37:Y56" xr:uid="{099B2A67-9D6A-4B45-8AD9-97A2FD97569D}">
      <formula1>LEN(Y37)=9</formula1>
    </dataValidation>
    <dataValidation type="custom" imeMode="halfAlpha" allowBlank="1" showInputMessage="1" showErrorMessage="1" error="5桁 - 6桁の数字で入力ください" sqref="Z65:Z124 Z37:Z56" xr:uid="{FC6C3DE8-4370-449A-9445-B3B190B6B4AA}">
      <formula1>LEN(Z37)=12</formula1>
    </dataValidation>
    <dataValidation type="custom" imeMode="halfAlpha" allowBlank="1" showInputMessage="1" showErrorMessage="1" error="半角18文字以内で入力してください" sqref="AJ65:AJ124 AJ37:AJ56" xr:uid="{E0B61695-29DF-4838-8738-0EB7E692E258}">
      <formula1>LEN(AJ37)&lt;=18</formula1>
    </dataValidation>
    <dataValidation type="list" allowBlank="1" showInputMessage="1" showErrorMessage="1" sqref="S65:S124 S37:S56" xr:uid="{C81DD003-0FB4-4CFB-9127-73E3EC968205}">
      <formula1>INDIRECT($R37)</formula1>
    </dataValidation>
    <dataValidation type="list" allowBlank="1" showInputMessage="1" showErrorMessage="1" sqref="Q65:Q124 Q37:Q56" xr:uid="{F44CB891-A8F1-4EBA-B56C-B6EFC5D2A04F}">
      <formula1>"常温,冷蔵,'-20℃,'-80℃,液体ちっ素"</formula1>
    </dataValidation>
    <dataValidation type="list" allowBlank="1" showInputMessage="1" showErrorMessage="1" sqref="W65:W124 W37:W56" xr:uid="{9E7149D0-7799-4BA3-9678-7827D16DD5CC}">
      <formula1>"届出,認証,承認"</formula1>
    </dataValidation>
    <dataValidation type="list" allowBlank="1" showInputMessage="1" showErrorMessage="1" error="該当なし または 該当品を選択してください" sqref="AA65:AA124 AA37:AA56" xr:uid="{6BF77B38-3AD9-4C6B-8585-DE3987D534D5}">
      <formula1>"課税対象（10％）,非課税対象（0％）,軽減税率対象（8％）"</formula1>
    </dataValidation>
    <dataValidation type="list" imeMode="halfAlpha" allowBlank="1" showInputMessage="1" showErrorMessage="1" error="半角18文字以内で入力してください" sqref="AK37:AK56 AK65:AK124" xr:uid="{5FC26EBF-84BC-42ED-8E48-361241097E00}">
      <formula1>"0,A1,A2,A3,A9,B1,B2,B9,C1,D1,X"</formula1>
    </dataValidation>
    <dataValidation type="list" imeMode="halfAlpha" allowBlank="1" showInputMessage="1" showErrorMessage="1" error="半角18文字以内で入力してください" sqref="AL37:AL56 AL65:AL124" xr:uid="{B8E7B33E-DAD0-455F-B3AF-BB732A2E31AC}">
      <formula1>"0,A,B,C,D,E,F,G"</formula1>
    </dataValidation>
    <dataValidation showDropDown="1" showInputMessage="1" showErrorMessage="1" sqref="T37" xr:uid="{425D61A7-0F0C-448C-9FE6-AF66DE66C179}"/>
    <dataValidation type="list" allowBlank="1" showInputMessage="1" showErrorMessage="1" sqref="R65:R124 R37:R56" xr:uid="{34EB7213-6CE0-4A37-BA30-E0B721296CB5}">
      <formula1>医薬品分類</formula1>
    </dataValidation>
    <dataValidation type="list" allowBlank="1" showInputMessage="1" showErrorMessage="1" sqref="U29:U30" xr:uid="{2B4A3AFB-027F-48E3-8445-11BDDF9CB1D1}">
      <formula1>"　　,●"</formula1>
    </dataValidation>
  </dataValidations>
  <pageMargins left="0.23622047244094491" right="0.23622047244094491" top="0.35433070866141736" bottom="0.35433070866141736" header="0" footer="0.31496062992125984"/>
  <pageSetup paperSize="8" scale="52" fitToHeight="0" orientation="landscape" r:id="rId1"/>
  <headerFooter>
    <oddFooter>&amp;F</oddFooter>
  </headerFooter>
  <rowBreaks count="1" manualBreakCount="1">
    <brk id="60" max="37"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34231-EB21-4E3D-BB8A-522ACB0E1DAC}">
  <sheetPr>
    <pageSetUpPr fitToPage="1"/>
  </sheetPr>
  <dimension ref="A1:AZ345"/>
  <sheetViews>
    <sheetView zoomScaleNormal="100" zoomScaleSheetLayoutView="85" zoomScalePageLayoutView="55" workbookViewId="0"/>
  </sheetViews>
  <sheetFormatPr defaultColWidth="9" defaultRowHeight="13.5"/>
  <cols>
    <col min="1" max="1" width="17.25" style="82" customWidth="1"/>
    <col min="2" max="4" width="15.625" style="82" customWidth="1"/>
    <col min="5" max="5" width="11.125" style="82" customWidth="1"/>
    <col min="6" max="6" width="11.375" style="82" customWidth="1"/>
    <col min="7" max="7" width="6.625" style="82" bestFit="1" customWidth="1"/>
    <col min="8" max="8" width="5" style="82" bestFit="1" customWidth="1"/>
    <col min="9" max="9" width="6.625" style="82" bestFit="1" customWidth="1"/>
    <col min="10" max="10" width="5.75" style="82" customWidth="1"/>
    <col min="11" max="11" width="9.125" style="82" bestFit="1" customWidth="1"/>
    <col min="12" max="12" width="9.625" style="82" bestFit="1" customWidth="1"/>
    <col min="13" max="13" width="5" style="82" bestFit="1" customWidth="1"/>
    <col min="14" max="14" width="13.125" style="82" customWidth="1"/>
    <col min="15" max="15" width="13.75" style="82" customWidth="1"/>
    <col min="16" max="16" width="12.75" style="82" customWidth="1"/>
    <col min="17" max="17" width="11" style="82" customWidth="1"/>
    <col min="18" max="18" width="12.75" style="82" customWidth="1"/>
    <col min="19" max="19" width="12.75" style="68" customWidth="1"/>
    <col min="20" max="20" width="10" style="68" bestFit="1" customWidth="1"/>
    <col min="21" max="21" width="10.625" style="82" bestFit="1" customWidth="1"/>
    <col min="22" max="22" width="10.25" style="82" customWidth="1"/>
    <col min="23" max="23" width="9.25" style="82" customWidth="1"/>
    <col min="24" max="24" width="13.375" style="82" customWidth="1"/>
    <col min="25" max="25" width="11.75" style="82" bestFit="1" customWidth="1"/>
    <col min="26" max="26" width="10.125" style="82" customWidth="1"/>
    <col min="27" max="27" width="12.5" style="82" customWidth="1"/>
    <col min="28" max="29" width="11.125" style="82" customWidth="1"/>
    <col min="30" max="31" width="7.625" style="82" bestFit="1" customWidth="1"/>
    <col min="32" max="33" width="7.625" style="82" customWidth="1"/>
    <col min="34" max="34" width="8.375" style="82" bestFit="1" customWidth="1"/>
    <col min="35" max="35" width="7.625" style="82" bestFit="1" customWidth="1"/>
    <col min="36" max="36" width="12.375" style="82" customWidth="1"/>
    <col min="37" max="37" width="11.625" style="82" customWidth="1"/>
    <col min="38" max="38" width="9.75" style="82" customWidth="1"/>
    <col min="39" max="16384" width="9" style="82"/>
  </cols>
  <sheetData>
    <row r="1" spans="1:37" ht="34.5" customHeight="1" thickBot="1">
      <c r="A1" s="83" t="s">
        <v>183</v>
      </c>
      <c r="E1" s="81"/>
      <c r="F1" s="80"/>
      <c r="L1" s="79"/>
      <c r="M1" s="79"/>
      <c r="N1" s="287" t="s">
        <v>7</v>
      </c>
      <c r="O1" s="504" t="str">
        <f>IF(COUNTA(B4)=0,"",IF('提案シート(1)'!O1=0,"",'提案シート(1)'!O1))</f>
        <v/>
      </c>
      <c r="P1" s="505"/>
      <c r="Q1" s="506"/>
      <c r="R1" s="288" t="s">
        <v>35</v>
      </c>
      <c r="S1" s="507" t="str">
        <f>IF(COUNTA(B4)=0,"",IF('提案シート(1)'!S1=0,"",'提案シート(1)'!S1))</f>
        <v/>
      </c>
      <c r="T1" s="508"/>
      <c r="U1" s="289"/>
      <c r="V1" s="2"/>
      <c r="W1" s="2"/>
      <c r="X1" s="2"/>
      <c r="Y1" s="2"/>
      <c r="Z1" s="2"/>
      <c r="AB1" s="77"/>
    </row>
    <row r="2" spans="1:37" ht="34.5" customHeight="1" thickBot="1">
      <c r="J2" s="76"/>
      <c r="K2" s="79"/>
      <c r="L2" s="79"/>
      <c r="M2" s="79"/>
      <c r="N2" s="290" t="s">
        <v>8</v>
      </c>
      <c r="O2" s="509" t="str">
        <f>IF(COUNTA(B4)=0,"",IF('提案シート(1)'!O2=0,"",'提案シート(1)'!O2))</f>
        <v/>
      </c>
      <c r="P2" s="510"/>
      <c r="Q2" s="510"/>
      <c r="R2" s="510"/>
      <c r="S2" s="511"/>
      <c r="T2" s="9" t="s">
        <v>47</v>
      </c>
      <c r="U2" s="324" t="str">
        <f>IF(COUNTA(B4)=0,"",IF('提案シート(1)'!U2=0,"",'提案シート(1)'!U2))</f>
        <v/>
      </c>
      <c r="V2" s="325"/>
      <c r="W2" s="325"/>
      <c r="X2" s="325"/>
      <c r="Y2" s="325"/>
      <c r="Z2" s="326"/>
      <c r="AA2" s="75"/>
    </row>
    <row r="3" spans="1:37" ht="34.5" customHeight="1" thickTop="1" thickBot="1">
      <c r="A3" s="74" t="s">
        <v>20</v>
      </c>
      <c r="B3" s="298" t="str">
        <f>PHONETIC(B4)</f>
        <v/>
      </c>
      <c r="C3" s="299"/>
      <c r="D3" s="299"/>
      <c r="E3" s="300"/>
      <c r="F3" s="327" t="s">
        <v>63</v>
      </c>
      <c r="G3" s="328"/>
      <c r="H3" s="328"/>
      <c r="I3" s="328"/>
      <c r="J3" s="328"/>
      <c r="K3" s="328"/>
      <c r="L3" s="328"/>
      <c r="M3" s="73"/>
      <c r="N3" s="291" t="s">
        <v>22</v>
      </c>
      <c r="O3" s="509" t="str">
        <f>IF(COUNTA(B4)=0,"",IF('提案シート(1)'!O3=0,"",'提案シート(1)'!O3))</f>
        <v/>
      </c>
      <c r="P3" s="510"/>
      <c r="Q3" s="510"/>
      <c r="R3" s="510"/>
      <c r="S3" s="511"/>
      <c r="T3" s="8" t="s">
        <v>48</v>
      </c>
      <c r="U3" s="309" t="str">
        <f>IF(COUNTA(B4)=0,"",IF('提案シート(1)'!U3=0,"",'提案シート(1)'!U3))</f>
        <v/>
      </c>
      <c r="V3" s="310"/>
      <c r="W3" s="310"/>
      <c r="X3" s="310"/>
      <c r="Y3" s="310"/>
      <c r="Z3" s="311"/>
      <c r="AA3" s="75"/>
    </row>
    <row r="4" spans="1:37" ht="34.5" customHeight="1" thickTop="1" thickBot="1">
      <c r="A4" s="72" t="s">
        <v>0</v>
      </c>
      <c r="B4" s="298"/>
      <c r="C4" s="299"/>
      <c r="D4" s="299"/>
      <c r="E4" s="300"/>
      <c r="F4" s="301" t="s">
        <v>2</v>
      </c>
      <c r="G4" s="302"/>
      <c r="H4" s="303"/>
      <c r="I4" s="304"/>
      <c r="J4" s="304"/>
      <c r="K4" s="304"/>
      <c r="L4" s="305"/>
      <c r="M4" s="79"/>
      <c r="N4" s="292" t="s">
        <v>15</v>
      </c>
      <c r="O4" s="306" t="str">
        <f>IF(COUNTA(B4)=0,"",IF('提案シート(1)'!O4=0,"",'提案シート(1)'!O4))</f>
        <v/>
      </c>
      <c r="P4" s="307"/>
      <c r="Q4" s="307"/>
      <c r="R4" s="307"/>
      <c r="S4" s="308"/>
      <c r="T4" s="8" t="s">
        <v>16</v>
      </c>
      <c r="U4" s="309" t="str">
        <f>IF(COUNTA(B4)=0,"",IF('提案シート(1)'!U4=0,"",'提案シート(1)'!U4))</f>
        <v/>
      </c>
      <c r="V4" s="310"/>
      <c r="W4" s="310"/>
      <c r="X4" s="310"/>
      <c r="Y4" s="310"/>
      <c r="Z4" s="311"/>
      <c r="AA4" s="75"/>
    </row>
    <row r="5" spans="1:37" s="70" customFormat="1" ht="34.5" customHeight="1" thickTop="1" thickBot="1">
      <c r="A5" s="71" t="s">
        <v>19</v>
      </c>
      <c r="L5" s="79"/>
      <c r="M5" s="79"/>
      <c r="N5" s="293" t="s">
        <v>49</v>
      </c>
      <c r="O5" s="312" t="str">
        <f>IF(COUNTA(B4)=0,"",IF('提案シート(1)'!O5=0,"",'提案シート(1)'!O5))</f>
        <v/>
      </c>
      <c r="P5" s="313"/>
      <c r="Q5" s="313"/>
      <c r="R5" s="313"/>
      <c r="S5" s="314"/>
      <c r="T5" s="7" t="s">
        <v>21</v>
      </c>
      <c r="U5" s="315" t="str">
        <f>IF(COUNTA(B4)=0,"",IF('提案シート(1)'!U5=0,"",'提案シート(1)'!U5))</f>
        <v/>
      </c>
      <c r="V5" s="316"/>
      <c r="W5" s="316"/>
      <c r="X5" s="316"/>
      <c r="Y5" s="316"/>
      <c r="Z5" s="317"/>
      <c r="AA5" s="75"/>
      <c r="AB5" s="82"/>
      <c r="AC5" s="82"/>
      <c r="AD5" s="82"/>
      <c r="AE5" s="82"/>
      <c r="AF5" s="82"/>
      <c r="AG5" s="82"/>
      <c r="AH5" s="82"/>
      <c r="AI5" s="82"/>
      <c r="AJ5" s="82"/>
      <c r="AK5" s="82"/>
    </row>
    <row r="6" spans="1:37" ht="15" thickBot="1">
      <c r="A6" s="69" t="s">
        <v>165</v>
      </c>
      <c r="B6" s="68"/>
      <c r="L6" s="79"/>
      <c r="M6" s="79"/>
      <c r="O6" s="67"/>
      <c r="P6" s="66"/>
      <c r="Q6" s="66"/>
      <c r="R6" s="66"/>
      <c r="S6" s="66"/>
      <c r="T6" s="92"/>
      <c r="U6" s="174"/>
      <c r="V6" s="92"/>
      <c r="W6" s="92"/>
      <c r="X6" s="65"/>
      <c r="Y6" s="92"/>
      <c r="Z6" s="92"/>
      <c r="AA6" s="67"/>
      <c r="AB6" s="70"/>
      <c r="AC6" s="70"/>
      <c r="AD6" s="70"/>
      <c r="AE6" s="70"/>
      <c r="AF6" s="70"/>
      <c r="AG6" s="70"/>
      <c r="AH6" s="70"/>
      <c r="AI6" s="70"/>
      <c r="AJ6" s="70"/>
      <c r="AK6" s="70"/>
    </row>
    <row r="7" spans="1:37" ht="20.25" customHeight="1" thickBot="1">
      <c r="A7" s="341" t="s">
        <v>156</v>
      </c>
      <c r="B7" s="343" t="str">
        <f>IF(B4&lt;&gt;"",B4,"")&amp;IF(H4&lt;&gt;""," ("&amp;H4&amp;")","")</f>
        <v/>
      </c>
      <c r="C7" s="344"/>
      <c r="D7" s="345"/>
      <c r="E7" s="90"/>
      <c r="F7" s="349" t="s">
        <v>157</v>
      </c>
      <c r="G7" s="350"/>
      <c r="H7" s="350"/>
      <c r="I7" s="350"/>
      <c r="J7" s="350"/>
      <c r="K7" s="350"/>
      <c r="L7" s="351"/>
      <c r="M7" s="79"/>
      <c r="N7" s="64" t="s">
        <v>23</v>
      </c>
      <c r="O7" s="68"/>
      <c r="S7" s="82"/>
      <c r="T7" s="82"/>
      <c r="Z7" s="63"/>
      <c r="AA7" s="62"/>
    </row>
    <row r="8" spans="1:37" ht="24" customHeight="1" thickBot="1">
      <c r="A8" s="342"/>
      <c r="B8" s="346"/>
      <c r="C8" s="347"/>
      <c r="D8" s="348"/>
      <c r="E8" s="88"/>
      <c r="F8" s="329" t="s">
        <v>158</v>
      </c>
      <c r="G8" s="330"/>
      <c r="H8" s="330"/>
      <c r="I8" s="352" t="str">
        <f>IF(AB37="","",AB37)</f>
        <v/>
      </c>
      <c r="J8" s="336"/>
      <c r="K8" s="336"/>
      <c r="L8" s="337"/>
      <c r="M8" s="79"/>
      <c r="N8" s="353"/>
      <c r="O8" s="354"/>
      <c r="P8" s="354"/>
      <c r="Q8" s="354"/>
      <c r="R8" s="354"/>
      <c r="S8" s="354"/>
      <c r="T8" s="354"/>
      <c r="U8" s="354"/>
      <c r="V8" s="354"/>
      <c r="W8" s="354"/>
      <c r="X8" s="354"/>
      <c r="Y8" s="354"/>
      <c r="Z8" s="355"/>
      <c r="AA8" s="61"/>
    </row>
    <row r="9" spans="1:37" ht="24" customHeight="1" thickBot="1">
      <c r="A9" s="89"/>
      <c r="B9" s="88"/>
      <c r="C9" s="88"/>
      <c r="D9" s="88"/>
      <c r="E9" s="88"/>
      <c r="F9" s="329" t="s">
        <v>159</v>
      </c>
      <c r="G9" s="330"/>
      <c r="H9" s="330"/>
      <c r="I9" s="359" t="str">
        <f>IF(AC37="","",AC37&amp;"％")</f>
        <v/>
      </c>
      <c r="J9" s="359"/>
      <c r="K9" s="359"/>
      <c r="L9" s="360"/>
      <c r="M9" s="88"/>
      <c r="N9" s="356"/>
      <c r="O9" s="357"/>
      <c r="P9" s="357"/>
      <c r="Q9" s="357"/>
      <c r="R9" s="357"/>
      <c r="S9" s="357"/>
      <c r="T9" s="357"/>
      <c r="U9" s="357"/>
      <c r="V9" s="357"/>
      <c r="W9" s="357"/>
      <c r="X9" s="357"/>
      <c r="Y9" s="357"/>
      <c r="Z9" s="358"/>
      <c r="AA9" s="61"/>
    </row>
    <row r="10" spans="1:37" ht="23.25" customHeight="1" thickBot="1">
      <c r="A10" s="89"/>
      <c r="B10" s="88"/>
      <c r="C10" s="88"/>
      <c r="D10" s="88"/>
      <c r="E10" s="88"/>
      <c r="F10" s="329" t="s">
        <v>160</v>
      </c>
      <c r="G10" s="330"/>
      <c r="H10" s="331"/>
      <c r="I10" s="332" t="str">
        <f>IF(F37="","",F37)</f>
        <v/>
      </c>
      <c r="J10" s="333"/>
      <c r="K10" s="334" t="str">
        <f>IF(AND(I10&lt;&gt;"",I8&lt;&gt;""),"（"&amp;ROUND(I10/I8*100,0)&amp;"％）","")</f>
        <v/>
      </c>
      <c r="L10" s="335"/>
      <c r="M10" s="88"/>
      <c r="N10" s="60" t="s">
        <v>163</v>
      </c>
      <c r="S10" s="82"/>
      <c r="T10" s="82"/>
      <c r="Z10" s="62" t="s">
        <v>12</v>
      </c>
      <c r="AA10" s="62"/>
    </row>
    <row r="11" spans="1:37" ht="24" customHeight="1">
      <c r="A11" s="89"/>
      <c r="B11" s="88"/>
      <c r="C11" s="88"/>
      <c r="D11" s="88"/>
      <c r="E11" s="235"/>
      <c r="F11" s="329" t="s">
        <v>161</v>
      </c>
      <c r="G11" s="330"/>
      <c r="H11" s="330"/>
      <c r="I11" s="336" t="str">
        <f>IF(AND(K10&lt;&gt;"",AC37&lt;&gt;""),ROUND((((I8*AC37*0.01)-I10)/(I8*AC37*0.01)*100),0)&amp;"％","")</f>
        <v/>
      </c>
      <c r="J11" s="336"/>
      <c r="K11" s="336"/>
      <c r="L11" s="337"/>
      <c r="M11" s="59"/>
      <c r="N11" s="338" t="s">
        <v>14</v>
      </c>
      <c r="O11" s="339"/>
      <c r="P11" s="339"/>
      <c r="Q11" s="339"/>
      <c r="R11" s="339"/>
      <c r="S11" s="339"/>
      <c r="T11" s="339"/>
      <c r="U11" s="339"/>
      <c r="V11" s="339"/>
      <c r="W11" s="339"/>
      <c r="X11" s="339"/>
      <c r="Y11" s="339"/>
      <c r="Z11" s="340"/>
      <c r="AA11" s="61"/>
    </row>
    <row r="12" spans="1:37" ht="24" customHeight="1" thickBot="1">
      <c r="A12" s="89"/>
      <c r="B12" s="88"/>
      <c r="C12" s="88"/>
      <c r="D12" s="88"/>
      <c r="E12" s="88"/>
      <c r="F12" s="372" t="s">
        <v>162</v>
      </c>
      <c r="G12" s="373"/>
      <c r="H12" s="373"/>
      <c r="I12" s="374" t="str">
        <f>IF(G37="","",G37)</f>
        <v/>
      </c>
      <c r="J12" s="374"/>
      <c r="K12" s="374"/>
      <c r="L12" s="375"/>
      <c r="M12" s="88"/>
      <c r="N12" s="376" t="s">
        <v>14</v>
      </c>
      <c r="O12" s="377"/>
      <c r="P12" s="377"/>
      <c r="Q12" s="377"/>
      <c r="R12" s="377"/>
      <c r="S12" s="377"/>
      <c r="T12" s="377"/>
      <c r="U12" s="377"/>
      <c r="V12" s="377"/>
      <c r="W12" s="377"/>
      <c r="X12" s="377"/>
      <c r="Y12" s="377"/>
      <c r="Z12" s="378"/>
      <c r="AA12" s="61"/>
    </row>
    <row r="13" spans="1:37" ht="24" customHeight="1">
      <c r="A13" s="89"/>
      <c r="B13" s="88"/>
      <c r="C13" s="88"/>
      <c r="D13" s="88"/>
      <c r="E13" s="88"/>
      <c r="F13" s="88"/>
      <c r="G13" s="88"/>
      <c r="H13" s="88"/>
      <c r="I13" s="88"/>
      <c r="J13" s="88"/>
      <c r="K13" s="88"/>
      <c r="L13" s="87"/>
      <c r="M13" s="88"/>
      <c r="N13" s="379" t="s">
        <v>14</v>
      </c>
      <c r="O13" s="380"/>
      <c r="P13" s="380"/>
      <c r="Q13" s="380"/>
      <c r="R13" s="380"/>
      <c r="S13" s="380"/>
      <c r="T13" s="380"/>
      <c r="U13" s="380"/>
      <c r="V13" s="380"/>
      <c r="W13" s="380"/>
      <c r="X13" s="380"/>
      <c r="Y13" s="380"/>
      <c r="Z13" s="381"/>
      <c r="AA13" s="61"/>
      <c r="AD13" s="58"/>
    </row>
    <row r="14" spans="1:37" s="57" customFormat="1" ht="24" customHeight="1">
      <c r="A14" s="89"/>
      <c r="B14" s="88"/>
      <c r="C14" s="88"/>
      <c r="D14" s="88"/>
      <c r="E14" s="88"/>
      <c r="F14" s="88"/>
      <c r="G14" s="88"/>
      <c r="H14" s="88"/>
      <c r="I14" s="88"/>
      <c r="J14" s="88"/>
      <c r="K14" s="88"/>
      <c r="L14" s="87"/>
      <c r="M14" s="88"/>
      <c r="N14" s="379" t="s">
        <v>70</v>
      </c>
      <c r="O14" s="380"/>
      <c r="P14" s="380"/>
      <c r="Q14" s="380"/>
      <c r="R14" s="380"/>
      <c r="S14" s="380"/>
      <c r="T14" s="380"/>
      <c r="U14" s="380"/>
      <c r="V14" s="380"/>
      <c r="W14" s="380"/>
      <c r="X14" s="380"/>
      <c r="Y14" s="380"/>
      <c r="Z14" s="381"/>
      <c r="AA14" s="61"/>
      <c r="AD14" s="56"/>
    </row>
    <row r="15" spans="1:37" ht="24" customHeight="1" thickBot="1">
      <c r="A15" s="89"/>
      <c r="B15" s="88"/>
      <c r="C15" s="88"/>
      <c r="D15" s="88"/>
      <c r="E15" s="88"/>
      <c r="F15" s="88"/>
      <c r="G15" s="88"/>
      <c r="H15" s="88"/>
      <c r="I15" s="88"/>
      <c r="J15" s="88"/>
      <c r="K15" s="88"/>
      <c r="L15" s="87"/>
      <c r="M15" s="88"/>
      <c r="N15" s="382" t="s">
        <v>14</v>
      </c>
      <c r="O15" s="383"/>
      <c r="P15" s="383"/>
      <c r="Q15" s="383"/>
      <c r="R15" s="383"/>
      <c r="S15" s="383"/>
      <c r="T15" s="383"/>
      <c r="U15" s="383"/>
      <c r="V15" s="383"/>
      <c r="W15" s="383"/>
      <c r="X15" s="383"/>
      <c r="Y15" s="383"/>
      <c r="Z15" s="384"/>
      <c r="AA15" s="61"/>
    </row>
    <row r="16" spans="1:37" ht="35.25" customHeight="1">
      <c r="A16" s="89"/>
      <c r="B16" s="88"/>
      <c r="C16" s="88"/>
      <c r="D16" s="88"/>
      <c r="E16" s="88"/>
      <c r="F16" s="88"/>
      <c r="G16" s="88"/>
      <c r="H16" s="88"/>
      <c r="I16" s="88"/>
      <c r="J16" s="88"/>
      <c r="K16" s="88"/>
      <c r="L16" s="87"/>
      <c r="M16" s="88"/>
      <c r="N16" s="60" t="s">
        <v>92</v>
      </c>
      <c r="S16" s="82"/>
      <c r="T16" s="82"/>
      <c r="AA16" s="231"/>
      <c r="AE16" s="58"/>
    </row>
    <row r="17" spans="1:52" s="52" customFormat="1" ht="21" customHeight="1" thickBot="1">
      <c r="A17" s="89"/>
      <c r="B17" s="88"/>
      <c r="C17" s="88"/>
      <c r="D17" s="88"/>
      <c r="E17" s="88"/>
      <c r="F17" s="88"/>
      <c r="G17" s="88"/>
      <c r="H17" s="88"/>
      <c r="I17" s="88"/>
      <c r="J17" s="88"/>
      <c r="K17" s="88"/>
      <c r="L17" s="87"/>
      <c r="M17" s="55"/>
      <c r="N17" s="177" t="s">
        <v>91</v>
      </c>
      <c r="O17" s="54"/>
      <c r="P17" s="54"/>
      <c r="Q17" s="54"/>
      <c r="R17" s="54"/>
      <c r="S17" s="54"/>
      <c r="T17" s="54"/>
      <c r="U17" s="54"/>
      <c r="V17" s="54"/>
      <c r="W17" s="54"/>
      <c r="X17" s="54"/>
      <c r="Y17" s="54"/>
      <c r="Z17" s="53" t="s">
        <v>12</v>
      </c>
      <c r="AA17" s="53"/>
      <c r="AC17" s="51"/>
      <c r="AD17" s="50"/>
    </row>
    <row r="18" spans="1:52" ht="24" customHeight="1">
      <c r="A18" s="89"/>
      <c r="B18" s="88"/>
      <c r="C18" s="88"/>
      <c r="D18" s="88"/>
      <c r="E18" s="88"/>
      <c r="F18" s="88"/>
      <c r="G18" s="88"/>
      <c r="H18" s="88"/>
      <c r="I18" s="88"/>
      <c r="J18" s="88"/>
      <c r="K18" s="88"/>
      <c r="L18" s="87"/>
      <c r="M18" s="88"/>
      <c r="N18" s="361" t="s">
        <v>1</v>
      </c>
      <c r="O18" s="362"/>
      <c r="P18" s="363" t="s">
        <v>6</v>
      </c>
      <c r="Q18" s="364"/>
      <c r="R18" s="364"/>
      <c r="S18" s="364"/>
      <c r="T18" s="364"/>
      <c r="U18" s="364"/>
      <c r="V18" s="364"/>
      <c r="W18" s="364"/>
      <c r="X18" s="364"/>
      <c r="Y18" s="365"/>
      <c r="Z18" s="61" t="str">
        <f>SUMPRODUCT(LENB(M18:Y22))&amp;"byte"</f>
        <v>16byte</v>
      </c>
      <c r="AA18" s="61"/>
      <c r="AD18" s="58"/>
    </row>
    <row r="19" spans="1:52" ht="24" customHeight="1">
      <c r="A19" s="89"/>
      <c r="B19" s="88"/>
      <c r="C19" s="88"/>
      <c r="D19" s="88"/>
      <c r="E19" s="88"/>
      <c r="F19" s="88"/>
      <c r="G19" s="88"/>
      <c r="H19" s="88"/>
      <c r="I19" s="88"/>
      <c r="J19" s="88"/>
      <c r="K19" s="88"/>
      <c r="L19" s="87"/>
      <c r="M19" s="88"/>
      <c r="N19" s="366" t="s">
        <v>14</v>
      </c>
      <c r="O19" s="500"/>
      <c r="P19" s="368"/>
      <c r="Q19" s="368"/>
      <c r="R19" s="368"/>
      <c r="S19" s="368"/>
      <c r="T19" s="368"/>
      <c r="U19" s="368"/>
      <c r="V19" s="368"/>
      <c r="W19" s="368"/>
      <c r="X19" s="368"/>
      <c r="Y19" s="369"/>
      <c r="Z19" s="179"/>
      <c r="AA19" s="61"/>
    </row>
    <row r="20" spans="1:52" ht="24" customHeight="1">
      <c r="A20" s="89"/>
      <c r="B20" s="88"/>
      <c r="C20" s="88"/>
      <c r="D20" s="88"/>
      <c r="E20" s="88"/>
      <c r="F20" s="88"/>
      <c r="G20" s="88"/>
      <c r="H20" s="88"/>
      <c r="I20" s="88"/>
      <c r="J20" s="88"/>
      <c r="K20" s="88"/>
      <c r="L20" s="87"/>
      <c r="M20" s="88"/>
      <c r="N20" s="370" t="s">
        <v>14</v>
      </c>
      <c r="O20" s="371"/>
      <c r="P20" s="368"/>
      <c r="Q20" s="368"/>
      <c r="R20" s="368"/>
      <c r="S20" s="368"/>
      <c r="T20" s="368"/>
      <c r="U20" s="368"/>
      <c r="V20" s="368"/>
      <c r="W20" s="368"/>
      <c r="X20" s="368"/>
      <c r="Y20" s="369"/>
      <c r="Z20" s="179"/>
      <c r="AA20" s="61"/>
    </row>
    <row r="21" spans="1:52" ht="24" customHeight="1">
      <c r="A21" s="89"/>
      <c r="B21" s="88"/>
      <c r="C21" s="88"/>
      <c r="D21" s="88"/>
      <c r="E21" s="88"/>
      <c r="F21" s="88"/>
      <c r="G21" s="88"/>
      <c r="H21" s="88"/>
      <c r="I21" s="88"/>
      <c r="J21" s="88"/>
      <c r="K21" s="88"/>
      <c r="L21" s="87"/>
      <c r="M21" s="49"/>
      <c r="N21" s="402" t="s">
        <v>14</v>
      </c>
      <c r="O21" s="403"/>
      <c r="P21" s="368"/>
      <c r="Q21" s="368"/>
      <c r="R21" s="368"/>
      <c r="S21" s="368"/>
      <c r="T21" s="368"/>
      <c r="U21" s="368"/>
      <c r="V21" s="368"/>
      <c r="W21" s="368"/>
      <c r="X21" s="368"/>
      <c r="Y21" s="369"/>
      <c r="Z21" s="179"/>
      <c r="AA21" s="61"/>
    </row>
    <row r="22" spans="1:52" ht="24" customHeight="1">
      <c r="A22" s="89"/>
      <c r="B22" s="88"/>
      <c r="C22" s="88"/>
      <c r="D22" s="88"/>
      <c r="E22" s="88"/>
      <c r="F22" s="88"/>
      <c r="G22" s="88"/>
      <c r="H22" s="88"/>
      <c r="I22" s="88"/>
      <c r="J22" s="88"/>
      <c r="K22" s="88"/>
      <c r="L22" s="87"/>
      <c r="M22" s="88"/>
      <c r="N22" s="404" t="s">
        <v>14</v>
      </c>
      <c r="O22" s="405"/>
      <c r="P22" s="368"/>
      <c r="Q22" s="368"/>
      <c r="R22" s="368"/>
      <c r="S22" s="368"/>
      <c r="T22" s="368"/>
      <c r="U22" s="368"/>
      <c r="V22" s="368"/>
      <c r="W22" s="368"/>
      <c r="X22" s="368"/>
      <c r="Y22" s="369"/>
      <c r="Z22" s="234"/>
      <c r="AA22" s="61"/>
      <c r="AD22" s="58"/>
      <c r="AO22" s="48"/>
    </row>
    <row r="23" spans="1:52" ht="24" customHeight="1" thickBot="1">
      <c r="A23" s="89"/>
      <c r="B23" s="88"/>
      <c r="C23" s="88"/>
      <c r="D23" s="88"/>
      <c r="E23" s="88"/>
      <c r="F23" s="88"/>
      <c r="G23" s="88"/>
      <c r="H23" s="88"/>
      <c r="I23" s="88"/>
      <c r="J23" s="88"/>
      <c r="K23" s="88"/>
      <c r="L23" s="87"/>
      <c r="M23" s="88"/>
      <c r="N23" s="406" t="s">
        <v>14</v>
      </c>
      <c r="O23" s="407"/>
      <c r="P23" s="408"/>
      <c r="Q23" s="408"/>
      <c r="R23" s="408"/>
      <c r="S23" s="408"/>
      <c r="T23" s="408"/>
      <c r="U23" s="408"/>
      <c r="V23" s="408"/>
      <c r="W23" s="408"/>
      <c r="X23" s="408"/>
      <c r="Y23" s="409"/>
      <c r="Z23" s="234"/>
      <c r="AA23" s="61"/>
      <c r="AD23" s="58"/>
    </row>
    <row r="24" spans="1:52" s="76" customFormat="1" ht="35.25" customHeight="1" thickBot="1">
      <c r="A24" s="89"/>
      <c r="B24" s="88"/>
      <c r="C24" s="88"/>
      <c r="D24" s="88"/>
      <c r="E24" s="88"/>
      <c r="F24" s="88"/>
      <c r="G24" s="88"/>
      <c r="H24" s="88"/>
      <c r="I24" s="88"/>
      <c r="J24" s="88"/>
      <c r="K24" s="88"/>
      <c r="L24" s="87"/>
      <c r="M24" s="88"/>
      <c r="N24" s="60" t="s">
        <v>34</v>
      </c>
      <c r="O24" s="47"/>
      <c r="P24" s="47"/>
      <c r="Q24" s="47"/>
      <c r="R24" s="47"/>
      <c r="S24" s="47"/>
      <c r="T24" s="46"/>
      <c r="U24" s="46"/>
      <c r="V24" s="82"/>
      <c r="W24" s="82"/>
      <c r="X24" s="82"/>
      <c r="Y24" s="45"/>
      <c r="Z24" s="44"/>
      <c r="AA24" s="43"/>
      <c r="AE24" s="42"/>
    </row>
    <row r="25" spans="1:52" ht="38.25" customHeight="1" thickBot="1">
      <c r="A25" s="89"/>
      <c r="B25" s="88"/>
      <c r="C25" s="88"/>
      <c r="D25" s="88"/>
      <c r="E25" s="88"/>
      <c r="F25" s="88"/>
      <c r="G25" s="88"/>
      <c r="H25" s="88"/>
      <c r="I25" s="88"/>
      <c r="J25" s="88"/>
      <c r="K25" s="88"/>
      <c r="L25" s="87"/>
      <c r="M25" s="88"/>
      <c r="N25" s="385" t="s">
        <v>67</v>
      </c>
      <c r="O25" s="386"/>
      <c r="P25" s="387" t="s">
        <v>68</v>
      </c>
      <c r="Q25" s="388"/>
      <c r="R25" s="388"/>
      <c r="S25" s="388"/>
      <c r="T25" s="388"/>
      <c r="U25" s="388"/>
      <c r="V25" s="388"/>
      <c r="W25" s="388"/>
      <c r="X25" s="389"/>
      <c r="Y25" s="41" t="s">
        <v>50</v>
      </c>
      <c r="Z25" s="67"/>
      <c r="AD25" s="58"/>
    </row>
    <row r="26" spans="1:52" ht="38.25" customHeight="1" thickBot="1">
      <c r="A26" s="89"/>
      <c r="B26" s="88"/>
      <c r="C26" s="88"/>
      <c r="D26" s="88"/>
      <c r="E26" s="88"/>
      <c r="F26" s="88"/>
      <c r="G26" s="88"/>
      <c r="H26" s="88"/>
      <c r="I26" s="88"/>
      <c r="J26" s="88"/>
      <c r="K26" s="88"/>
      <c r="L26" s="87"/>
      <c r="M26" s="78"/>
      <c r="N26" s="390" t="s">
        <v>97</v>
      </c>
      <c r="O26" s="391"/>
      <c r="P26" s="392"/>
      <c r="Q26" s="393"/>
      <c r="R26" s="393"/>
      <c r="S26" s="393"/>
      <c r="T26" s="393"/>
      <c r="U26" s="393"/>
      <c r="V26" s="393"/>
      <c r="W26" s="393"/>
      <c r="X26" s="394"/>
      <c r="Y26" s="40"/>
      <c r="Z26" s="67"/>
      <c r="AD26" s="58"/>
    </row>
    <row r="27" spans="1:52" ht="66.75" customHeight="1" thickBot="1">
      <c r="A27" s="86"/>
      <c r="B27" s="85"/>
      <c r="C27" s="85"/>
      <c r="D27" s="85"/>
      <c r="E27" s="85"/>
      <c r="F27" s="85"/>
      <c r="G27" s="85"/>
      <c r="H27" s="85"/>
      <c r="I27" s="85"/>
      <c r="J27" s="85"/>
      <c r="K27" s="85"/>
      <c r="L27" s="84"/>
      <c r="M27" s="39"/>
      <c r="N27" s="395" t="s">
        <v>95</v>
      </c>
      <c r="O27" s="395"/>
      <c r="P27" s="395"/>
      <c r="Q27" s="395"/>
      <c r="R27" s="395"/>
      <c r="S27" s="395"/>
      <c r="T27" s="395"/>
      <c r="U27" s="395"/>
      <c r="V27" s="395"/>
      <c r="W27" s="395"/>
      <c r="X27" s="395"/>
      <c r="Y27" s="395"/>
      <c r="Z27" s="395"/>
      <c r="AA27" s="44"/>
      <c r="AB27" s="44"/>
      <c r="AC27" s="38"/>
      <c r="AE27" s="58"/>
    </row>
    <row r="28" spans="1:52" ht="15.75" customHeight="1" thickBot="1">
      <c r="A28" s="78"/>
      <c r="B28" s="78"/>
      <c r="C28" s="78"/>
      <c r="D28" s="78"/>
      <c r="E28" s="78"/>
      <c r="F28" s="37"/>
      <c r="G28" s="78"/>
      <c r="H28" s="37"/>
      <c r="I28" s="78"/>
      <c r="J28" s="78"/>
      <c r="K28" s="39"/>
      <c r="L28" s="39"/>
      <c r="M28" s="39"/>
      <c r="N28" s="244" t="s">
        <v>186</v>
      </c>
      <c r="V28" s="36"/>
      <c r="W28" s="233" t="s">
        <v>118</v>
      </c>
      <c r="AA28" s="35"/>
      <c r="AB28" s="34"/>
      <c r="AC28" s="38"/>
      <c r="AE28" s="58"/>
    </row>
    <row r="29" spans="1:52" ht="30" customHeight="1" thickBot="1">
      <c r="A29" s="33" t="s">
        <v>56</v>
      </c>
      <c r="B29" s="396"/>
      <c r="C29" s="397"/>
      <c r="D29" s="398"/>
      <c r="E29" s="148" t="s">
        <v>65</v>
      </c>
      <c r="F29" s="399"/>
      <c r="G29" s="400"/>
      <c r="H29" s="400"/>
      <c r="I29" s="400"/>
      <c r="J29" s="401"/>
      <c r="K29" s="63"/>
      <c r="L29" s="94"/>
      <c r="M29" s="94"/>
      <c r="N29" s="3" t="s">
        <v>46</v>
      </c>
      <c r="O29" s="4" t="s">
        <v>70</v>
      </c>
      <c r="P29" s="12" t="s">
        <v>52</v>
      </c>
      <c r="Q29" s="14" t="s">
        <v>73</v>
      </c>
      <c r="R29" s="17" t="s">
        <v>109</v>
      </c>
      <c r="S29" s="14"/>
      <c r="T29" s="17" t="s">
        <v>53</v>
      </c>
      <c r="U29" s="14"/>
      <c r="V29" s="17" t="s">
        <v>66</v>
      </c>
      <c r="W29" s="17"/>
      <c r="X29" s="17" t="s">
        <v>55</v>
      </c>
      <c r="Y29" s="18"/>
      <c r="Z29" s="231"/>
      <c r="AA29" s="78"/>
      <c r="AB29" s="38"/>
    </row>
    <row r="30" spans="1:52" ht="30" customHeight="1">
      <c r="A30" s="96" t="s">
        <v>57</v>
      </c>
      <c r="B30" s="283"/>
      <c r="C30" s="91" t="s">
        <v>58</v>
      </c>
      <c r="D30" s="283"/>
      <c r="E30" s="149" t="s">
        <v>39</v>
      </c>
      <c r="F30" s="232"/>
      <c r="G30" s="416"/>
      <c r="H30" s="417"/>
      <c r="I30" s="416"/>
      <c r="J30" s="418"/>
      <c r="K30" s="78"/>
      <c r="L30" s="95"/>
      <c r="M30" s="95"/>
      <c r="N30" s="10" t="s">
        <v>87</v>
      </c>
      <c r="O30" s="14"/>
      <c r="P30" s="13" t="s">
        <v>51</v>
      </c>
      <c r="Q30" s="22" t="s">
        <v>73</v>
      </c>
      <c r="R30" s="23" t="s">
        <v>110</v>
      </c>
      <c r="S30" s="22"/>
      <c r="T30" s="23" t="s">
        <v>54</v>
      </c>
      <c r="U30" s="22"/>
      <c r="V30" s="23" t="s">
        <v>137</v>
      </c>
      <c r="W30" s="22"/>
      <c r="X30" s="23" t="s">
        <v>111</v>
      </c>
      <c r="Y30" s="24"/>
      <c r="Z30" s="231"/>
      <c r="AA30" s="78"/>
      <c r="AB30" s="38"/>
      <c r="AF30" s="67"/>
      <c r="AG30" s="67"/>
      <c r="AH30" s="67"/>
      <c r="AI30" s="67"/>
      <c r="AJ30" s="67"/>
      <c r="AK30" s="67"/>
    </row>
    <row r="31" spans="1:52" ht="30" customHeight="1" thickBot="1">
      <c r="A31" s="150" t="s">
        <v>59</v>
      </c>
      <c r="B31" s="284"/>
      <c r="C31" s="151" t="s">
        <v>60</v>
      </c>
      <c r="D31" s="285"/>
      <c r="E31" s="151" t="s">
        <v>61</v>
      </c>
      <c r="F31" s="232"/>
      <c r="G31" s="416"/>
      <c r="H31" s="417"/>
      <c r="I31" s="416"/>
      <c r="J31" s="418"/>
      <c r="K31" s="95"/>
      <c r="L31" s="39"/>
      <c r="M31" s="39"/>
      <c r="N31" s="11" t="s">
        <v>82</v>
      </c>
      <c r="O31" s="15"/>
      <c r="P31" s="16" t="s">
        <v>76</v>
      </c>
      <c r="Q31" s="19"/>
      <c r="R31" s="20" t="s">
        <v>77</v>
      </c>
      <c r="S31" s="19"/>
      <c r="T31" s="20" t="s">
        <v>78</v>
      </c>
      <c r="U31" s="19"/>
      <c r="V31" s="20" t="s">
        <v>80</v>
      </c>
      <c r="W31" s="19"/>
      <c r="X31" s="20" t="s">
        <v>79</v>
      </c>
      <c r="Y31" s="21"/>
      <c r="Z31" s="231" t="s">
        <v>73</v>
      </c>
      <c r="AA31" s="78"/>
      <c r="AB31" s="38"/>
      <c r="AD31" s="78"/>
      <c r="AE31" s="78"/>
      <c r="AF31" s="78"/>
      <c r="AG31" s="78"/>
      <c r="AH31" s="78"/>
      <c r="AI31" s="78"/>
      <c r="AJ31" s="78"/>
      <c r="AK31" s="78"/>
    </row>
    <row r="32" spans="1:52" ht="34.5" customHeight="1" thickBot="1">
      <c r="A32" s="152" t="s">
        <v>62</v>
      </c>
      <c r="B32" s="286"/>
      <c r="C32" s="230"/>
      <c r="D32" s="97" t="s">
        <v>11</v>
      </c>
      <c r="E32" s="419"/>
      <c r="F32" s="420"/>
      <c r="G32" s="419" t="s">
        <v>64</v>
      </c>
      <c r="H32" s="421"/>
      <c r="I32" s="419"/>
      <c r="J32" s="422"/>
      <c r="K32" s="63"/>
      <c r="L32" s="95"/>
      <c r="M32" s="95"/>
      <c r="N32" s="276" t="s">
        <v>176</v>
      </c>
      <c r="O32" s="277"/>
      <c r="P32" s="278" t="s">
        <v>74</v>
      </c>
      <c r="Q32" s="437" t="str">
        <f>IF(O32="不可","web販売が不可の場合は理由をご入力ください","")</f>
        <v/>
      </c>
      <c r="R32" s="438"/>
      <c r="S32" s="438"/>
      <c r="T32" s="438"/>
      <c r="U32" s="438"/>
      <c r="V32" s="438"/>
      <c r="W32" s="439"/>
      <c r="X32" s="26" t="s">
        <v>174</v>
      </c>
      <c r="Y32" s="25"/>
      <c r="Z32" s="228"/>
      <c r="AA32" s="243"/>
      <c r="AB32" s="78"/>
      <c r="AZ32" s="153"/>
    </row>
    <row r="33" spans="1:52" ht="25.5" customHeight="1" thickBot="1">
      <c r="A33" s="154"/>
      <c r="B33" s="155"/>
      <c r="C33" s="155"/>
      <c r="D33" s="93"/>
      <c r="F33" s="39"/>
      <c r="H33" s="156"/>
      <c r="I33" s="156"/>
      <c r="J33" s="39"/>
      <c r="K33" s="39"/>
      <c r="L33" s="39"/>
      <c r="M33" s="39"/>
      <c r="N33" s="241" t="s">
        <v>179</v>
      </c>
      <c r="Q33" s="157"/>
      <c r="R33" s="157"/>
      <c r="Z33" s="229"/>
      <c r="AA33" s="158" t="s">
        <v>190</v>
      </c>
    </row>
    <row r="34" spans="1:52" s="153" customFormat="1" ht="20.25" customHeight="1" thickBot="1">
      <c r="A34" s="154"/>
      <c r="B34" s="154"/>
      <c r="C34" s="154" t="s">
        <v>90</v>
      </c>
      <c r="D34" s="154"/>
      <c r="F34" s="440" t="s">
        <v>44</v>
      </c>
      <c r="G34" s="441"/>
      <c r="H34" s="441"/>
      <c r="I34" s="442"/>
      <c r="J34" s="159"/>
      <c r="K34" s="443" t="s">
        <v>116</v>
      </c>
      <c r="L34" s="444"/>
      <c r="M34" s="445"/>
      <c r="N34" s="242" t="s">
        <v>166</v>
      </c>
      <c r="O34" s="160"/>
      <c r="P34" s="160"/>
      <c r="Q34" s="274" t="s">
        <v>106</v>
      </c>
      <c r="R34" s="446" t="s">
        <v>83</v>
      </c>
      <c r="S34" s="447"/>
      <c r="T34" s="447"/>
      <c r="U34" s="448"/>
      <c r="V34" s="446" t="s">
        <v>84</v>
      </c>
      <c r="W34" s="449"/>
      <c r="X34" s="450"/>
      <c r="Y34" s="451"/>
      <c r="Z34" s="275" t="s">
        <v>85</v>
      </c>
      <c r="AA34" s="161" t="s">
        <v>164</v>
      </c>
      <c r="AB34" s="82"/>
      <c r="AC34" s="67"/>
      <c r="AD34" s="58"/>
      <c r="AE34" s="82"/>
      <c r="AF34" s="82"/>
      <c r="AZ34" s="82"/>
    </row>
    <row r="35" spans="1:52" s="163" customFormat="1" ht="21" customHeight="1">
      <c r="A35" s="410" t="s">
        <v>3</v>
      </c>
      <c r="B35" s="297" t="s">
        <v>4</v>
      </c>
      <c r="C35" s="297" t="s">
        <v>26</v>
      </c>
      <c r="D35" s="162" t="s">
        <v>108</v>
      </c>
      <c r="E35" s="412" t="s">
        <v>27</v>
      </c>
      <c r="F35" s="412" t="s">
        <v>28</v>
      </c>
      <c r="G35" s="412" t="s">
        <v>36</v>
      </c>
      <c r="H35" s="414" t="s">
        <v>5</v>
      </c>
      <c r="I35" s="412" t="s">
        <v>37</v>
      </c>
      <c r="J35" s="427" t="s">
        <v>29</v>
      </c>
      <c r="K35" s="429" t="s">
        <v>42</v>
      </c>
      <c r="L35" s="431" t="s">
        <v>43</v>
      </c>
      <c r="M35" s="433" t="s">
        <v>5</v>
      </c>
      <c r="N35" s="435" t="s">
        <v>86</v>
      </c>
      <c r="O35" s="473" t="s">
        <v>10</v>
      </c>
      <c r="P35" s="475" t="s">
        <v>33</v>
      </c>
      <c r="Q35" s="477" t="s">
        <v>107</v>
      </c>
      <c r="R35" s="479" t="s">
        <v>132</v>
      </c>
      <c r="S35" s="480"/>
      <c r="T35" s="423" t="s">
        <v>131</v>
      </c>
      <c r="U35" s="425" t="s">
        <v>117</v>
      </c>
      <c r="V35" s="471" t="s">
        <v>81</v>
      </c>
      <c r="W35" s="423" t="s">
        <v>146</v>
      </c>
      <c r="X35" s="423" t="s">
        <v>130</v>
      </c>
      <c r="Y35" s="425" t="s">
        <v>45</v>
      </c>
      <c r="Z35" s="429" t="s">
        <v>41</v>
      </c>
      <c r="AA35" s="433" t="s">
        <v>189</v>
      </c>
      <c r="AB35" s="466" t="s">
        <v>30</v>
      </c>
      <c r="AC35" s="468" t="s">
        <v>31</v>
      </c>
      <c r="AD35" s="468" t="s">
        <v>112</v>
      </c>
      <c r="AE35" s="468" t="s">
        <v>113</v>
      </c>
      <c r="AF35" s="468" t="s">
        <v>88</v>
      </c>
      <c r="AG35" s="468" t="s">
        <v>89</v>
      </c>
      <c r="AH35" s="452" t="s">
        <v>114</v>
      </c>
      <c r="AI35" s="452" t="s">
        <v>115</v>
      </c>
      <c r="AJ35" s="454" t="s">
        <v>32</v>
      </c>
      <c r="AK35" s="456" t="s">
        <v>173</v>
      </c>
      <c r="AL35" s="458" t="s">
        <v>172</v>
      </c>
    </row>
    <row r="36" spans="1:52" s="163" customFormat="1" ht="31.5" customHeight="1" thickBot="1">
      <c r="A36" s="411"/>
      <c r="B36" s="164" t="s">
        <v>25</v>
      </c>
      <c r="C36" s="178"/>
      <c r="D36" s="176"/>
      <c r="E36" s="413"/>
      <c r="F36" s="413"/>
      <c r="G36" s="413"/>
      <c r="H36" s="415"/>
      <c r="I36" s="413"/>
      <c r="J36" s="428"/>
      <c r="K36" s="430"/>
      <c r="L36" s="432"/>
      <c r="M36" s="434"/>
      <c r="N36" s="436"/>
      <c r="O36" s="474"/>
      <c r="P36" s="476"/>
      <c r="Q36" s="478"/>
      <c r="R36" s="294" t="s">
        <v>135</v>
      </c>
      <c r="S36" s="295" t="s">
        <v>133</v>
      </c>
      <c r="T36" s="424"/>
      <c r="U36" s="426"/>
      <c r="V36" s="472"/>
      <c r="W36" s="424"/>
      <c r="X36" s="424"/>
      <c r="Y36" s="426"/>
      <c r="Z36" s="430"/>
      <c r="AA36" s="434"/>
      <c r="AB36" s="467"/>
      <c r="AC36" s="469"/>
      <c r="AD36" s="470"/>
      <c r="AE36" s="470"/>
      <c r="AF36" s="469"/>
      <c r="AG36" s="469"/>
      <c r="AH36" s="453"/>
      <c r="AI36" s="453"/>
      <c r="AJ36" s="455"/>
      <c r="AK36" s="457"/>
      <c r="AL36" s="459"/>
      <c r="AM36" s="163" t="s">
        <v>236</v>
      </c>
      <c r="AN36" s="163" t="s">
        <v>237</v>
      </c>
    </row>
    <row r="37" spans="1:52" ht="21.95" customHeight="1">
      <c r="A37" s="133"/>
      <c r="B37" s="215"/>
      <c r="C37" s="107"/>
      <c r="D37" s="108"/>
      <c r="E37" s="214"/>
      <c r="F37" s="213"/>
      <c r="G37" s="109"/>
      <c r="H37" s="110"/>
      <c r="I37" s="109"/>
      <c r="J37" s="121"/>
      <c r="K37" s="212"/>
      <c r="L37" s="109"/>
      <c r="M37" s="124"/>
      <c r="N37" s="211"/>
      <c r="O37" s="127"/>
      <c r="P37" s="128"/>
      <c r="Q37" s="247" t="s">
        <v>136</v>
      </c>
      <c r="R37" s="248" t="s">
        <v>129</v>
      </c>
      <c r="S37" s="249" t="s">
        <v>129</v>
      </c>
      <c r="T37" s="108"/>
      <c r="U37" s="250"/>
      <c r="V37" s="248" t="s">
        <v>129</v>
      </c>
      <c r="W37" s="251"/>
      <c r="X37" s="108"/>
      <c r="Y37" s="250"/>
      <c r="Z37" s="252"/>
      <c r="AA37" s="253" t="s">
        <v>178</v>
      </c>
      <c r="AB37" s="210"/>
      <c r="AC37" s="209"/>
      <c r="AD37" s="111"/>
      <c r="AE37" s="112"/>
      <c r="AF37" s="208" t="s">
        <v>185</v>
      </c>
      <c r="AG37" s="207" t="s">
        <v>185</v>
      </c>
      <c r="AH37" s="113"/>
      <c r="AI37" s="28"/>
      <c r="AJ37" s="206"/>
      <c r="AK37" s="227"/>
      <c r="AL37" s="205"/>
      <c r="AM37" s="82" t="e">
        <f>F37/AB37*100</f>
        <v>#DIV/0!</v>
      </c>
      <c r="AN37" s="82" t="e">
        <f>(AC37-AM37)/AC37</f>
        <v>#DIV/0!</v>
      </c>
    </row>
    <row r="38" spans="1:52" ht="21.95" customHeight="1">
      <c r="A38" s="134"/>
      <c r="B38" s="204"/>
      <c r="C38" s="100"/>
      <c r="D38" s="175"/>
      <c r="E38" s="203"/>
      <c r="F38" s="202"/>
      <c r="G38" s="102"/>
      <c r="H38" s="103"/>
      <c r="I38" s="102"/>
      <c r="J38" s="122"/>
      <c r="K38" s="201"/>
      <c r="L38" s="102"/>
      <c r="M38" s="125"/>
      <c r="N38" s="200"/>
      <c r="O38" s="129"/>
      <c r="P38" s="130"/>
      <c r="Q38" s="254"/>
      <c r="R38" s="255"/>
      <c r="S38" s="101"/>
      <c r="T38" s="101"/>
      <c r="U38" s="256"/>
      <c r="V38" s="255"/>
      <c r="W38" s="101"/>
      <c r="X38" s="101"/>
      <c r="Y38" s="256"/>
      <c r="Z38" s="257"/>
      <c r="AA38" s="256"/>
      <c r="AB38" s="199"/>
      <c r="AC38" s="198"/>
      <c r="AD38" s="104"/>
      <c r="AE38" s="105"/>
      <c r="AF38" s="197"/>
      <c r="AG38" s="196"/>
      <c r="AH38" s="106"/>
      <c r="AI38" s="27"/>
      <c r="AJ38" s="195"/>
      <c r="AK38" s="195"/>
      <c r="AL38" s="194"/>
      <c r="AM38" s="82" t="e">
        <f t="shared" ref="AM38:AM46" si="0">C38/AB38*100</f>
        <v>#DIV/0!</v>
      </c>
      <c r="AN38" s="82" t="e">
        <f t="shared" ref="AN38:AN46" si="1">(AC38-AM38)/AC38</f>
        <v>#DIV/0!</v>
      </c>
    </row>
    <row r="39" spans="1:52" ht="21.95" customHeight="1">
      <c r="A39" s="134"/>
      <c r="B39" s="204"/>
      <c r="C39" s="100"/>
      <c r="D39" s="101"/>
      <c r="E39" s="203"/>
      <c r="F39" s="202"/>
      <c r="G39" s="102"/>
      <c r="H39" s="103"/>
      <c r="I39" s="102"/>
      <c r="J39" s="122"/>
      <c r="K39" s="201"/>
      <c r="L39" s="102"/>
      <c r="M39" s="125"/>
      <c r="N39" s="200"/>
      <c r="O39" s="129"/>
      <c r="P39" s="130"/>
      <c r="Q39" s="254" t="s">
        <v>73</v>
      </c>
      <c r="R39" s="255"/>
      <c r="S39" s="101"/>
      <c r="T39" s="101"/>
      <c r="U39" s="256"/>
      <c r="V39" s="255"/>
      <c r="W39" s="101"/>
      <c r="X39" s="101"/>
      <c r="Y39" s="256"/>
      <c r="Z39" s="257"/>
      <c r="AA39" s="256"/>
      <c r="AB39" s="199"/>
      <c r="AC39" s="198"/>
      <c r="AD39" s="104"/>
      <c r="AE39" s="105"/>
      <c r="AF39" s="197"/>
      <c r="AG39" s="196"/>
      <c r="AH39" s="106"/>
      <c r="AI39" s="27"/>
      <c r="AJ39" s="195"/>
      <c r="AK39" s="195"/>
      <c r="AL39" s="194"/>
      <c r="AM39" s="82" t="e">
        <f t="shared" si="0"/>
        <v>#DIV/0!</v>
      </c>
      <c r="AN39" s="82" t="e">
        <f t="shared" si="1"/>
        <v>#DIV/0!</v>
      </c>
    </row>
    <row r="40" spans="1:52" ht="21.95" customHeight="1">
      <c r="A40" s="134"/>
      <c r="B40" s="204"/>
      <c r="C40" s="100"/>
      <c r="D40" s="175"/>
      <c r="E40" s="203"/>
      <c r="F40" s="202"/>
      <c r="G40" s="102"/>
      <c r="H40" s="103"/>
      <c r="I40" s="102"/>
      <c r="J40" s="122"/>
      <c r="K40" s="201"/>
      <c r="L40" s="102"/>
      <c r="M40" s="125"/>
      <c r="N40" s="200"/>
      <c r="O40" s="129"/>
      <c r="P40" s="130"/>
      <c r="Q40" s="254" t="s">
        <v>73</v>
      </c>
      <c r="R40" s="255"/>
      <c r="S40" s="101"/>
      <c r="T40" s="101"/>
      <c r="U40" s="256"/>
      <c r="V40" s="255"/>
      <c r="W40" s="101"/>
      <c r="X40" s="101"/>
      <c r="Y40" s="256"/>
      <c r="Z40" s="257"/>
      <c r="AA40" s="256"/>
      <c r="AB40" s="199"/>
      <c r="AC40" s="198"/>
      <c r="AD40" s="104"/>
      <c r="AE40" s="105"/>
      <c r="AF40" s="197"/>
      <c r="AG40" s="196"/>
      <c r="AH40" s="106"/>
      <c r="AI40" s="27"/>
      <c r="AJ40" s="195"/>
      <c r="AK40" s="195"/>
      <c r="AL40" s="194"/>
      <c r="AM40" s="82" t="e">
        <f t="shared" si="0"/>
        <v>#DIV/0!</v>
      </c>
      <c r="AN40" s="82" t="e">
        <f t="shared" si="1"/>
        <v>#DIV/0!</v>
      </c>
    </row>
    <row r="41" spans="1:52" ht="21.95" customHeight="1">
      <c r="A41" s="134"/>
      <c r="B41" s="204"/>
      <c r="C41" s="100"/>
      <c r="D41" s="101"/>
      <c r="E41" s="203"/>
      <c r="F41" s="202"/>
      <c r="G41" s="102"/>
      <c r="H41" s="103"/>
      <c r="I41" s="102"/>
      <c r="J41" s="122"/>
      <c r="K41" s="201"/>
      <c r="L41" s="102"/>
      <c r="M41" s="125"/>
      <c r="N41" s="200"/>
      <c r="O41" s="129"/>
      <c r="P41" s="130"/>
      <c r="Q41" s="254" t="s">
        <v>73</v>
      </c>
      <c r="R41" s="255"/>
      <c r="S41" s="101"/>
      <c r="T41" s="101"/>
      <c r="U41" s="256"/>
      <c r="V41" s="255"/>
      <c r="W41" s="101"/>
      <c r="X41" s="101"/>
      <c r="Y41" s="256"/>
      <c r="Z41" s="257"/>
      <c r="AA41" s="256"/>
      <c r="AB41" s="199"/>
      <c r="AC41" s="198"/>
      <c r="AD41" s="104"/>
      <c r="AE41" s="105"/>
      <c r="AF41" s="197"/>
      <c r="AG41" s="196"/>
      <c r="AH41" s="106"/>
      <c r="AI41" s="27"/>
      <c r="AJ41" s="195"/>
      <c r="AK41" s="195"/>
      <c r="AL41" s="194"/>
      <c r="AM41" s="82" t="e">
        <f t="shared" si="0"/>
        <v>#DIV/0!</v>
      </c>
      <c r="AN41" s="82" t="e">
        <f t="shared" si="1"/>
        <v>#DIV/0!</v>
      </c>
    </row>
    <row r="42" spans="1:52" ht="21.95" customHeight="1">
      <c r="A42" s="134"/>
      <c r="B42" s="204"/>
      <c r="C42" s="100"/>
      <c r="D42" s="101"/>
      <c r="E42" s="203"/>
      <c r="F42" s="202"/>
      <c r="G42" s="102"/>
      <c r="H42" s="103"/>
      <c r="I42" s="102"/>
      <c r="J42" s="122"/>
      <c r="K42" s="201"/>
      <c r="L42" s="102"/>
      <c r="M42" s="125"/>
      <c r="N42" s="200"/>
      <c r="O42" s="129"/>
      <c r="P42" s="130"/>
      <c r="Q42" s="254" t="s">
        <v>73</v>
      </c>
      <c r="R42" s="255"/>
      <c r="S42" s="101"/>
      <c r="T42" s="101"/>
      <c r="U42" s="256"/>
      <c r="V42" s="255"/>
      <c r="W42" s="101"/>
      <c r="X42" s="101"/>
      <c r="Y42" s="256"/>
      <c r="Z42" s="257"/>
      <c r="AA42" s="256"/>
      <c r="AB42" s="199"/>
      <c r="AC42" s="198"/>
      <c r="AD42" s="104"/>
      <c r="AE42" s="105"/>
      <c r="AF42" s="197"/>
      <c r="AG42" s="196"/>
      <c r="AH42" s="106"/>
      <c r="AI42" s="27"/>
      <c r="AJ42" s="195"/>
      <c r="AK42" s="195"/>
      <c r="AL42" s="194"/>
      <c r="AM42" s="82" t="e">
        <f t="shared" si="0"/>
        <v>#DIV/0!</v>
      </c>
      <c r="AN42" s="82" t="e">
        <f t="shared" si="1"/>
        <v>#DIV/0!</v>
      </c>
      <c r="AT42" s="78"/>
    </row>
    <row r="43" spans="1:52" ht="21.95" customHeight="1">
      <c r="A43" s="134"/>
      <c r="B43" s="204"/>
      <c r="C43" s="100"/>
      <c r="D43" s="101"/>
      <c r="E43" s="203"/>
      <c r="F43" s="202"/>
      <c r="G43" s="102"/>
      <c r="H43" s="103"/>
      <c r="I43" s="102"/>
      <c r="J43" s="122"/>
      <c r="K43" s="201"/>
      <c r="L43" s="102"/>
      <c r="M43" s="125"/>
      <c r="N43" s="200"/>
      <c r="O43" s="129"/>
      <c r="P43" s="130"/>
      <c r="Q43" s="254" t="s">
        <v>73</v>
      </c>
      <c r="R43" s="255"/>
      <c r="S43" s="101"/>
      <c r="T43" s="101"/>
      <c r="U43" s="256"/>
      <c r="V43" s="255"/>
      <c r="W43" s="101"/>
      <c r="X43" s="101"/>
      <c r="Y43" s="256"/>
      <c r="Z43" s="257"/>
      <c r="AA43" s="256"/>
      <c r="AB43" s="199"/>
      <c r="AC43" s="198"/>
      <c r="AD43" s="104"/>
      <c r="AE43" s="105"/>
      <c r="AF43" s="197"/>
      <c r="AG43" s="196"/>
      <c r="AH43" s="106"/>
      <c r="AI43" s="27"/>
      <c r="AJ43" s="195"/>
      <c r="AK43" s="195"/>
      <c r="AL43" s="194"/>
      <c r="AM43" s="82" t="e">
        <f t="shared" si="0"/>
        <v>#DIV/0!</v>
      </c>
      <c r="AN43" s="82" t="e">
        <f t="shared" si="1"/>
        <v>#DIV/0!</v>
      </c>
      <c r="AT43" s="78"/>
    </row>
    <row r="44" spans="1:52" ht="21.95" customHeight="1">
      <c r="A44" s="134"/>
      <c r="B44" s="204"/>
      <c r="C44" s="100"/>
      <c r="D44" s="101"/>
      <c r="E44" s="203"/>
      <c r="F44" s="202"/>
      <c r="G44" s="102"/>
      <c r="H44" s="103"/>
      <c r="I44" s="102"/>
      <c r="J44" s="122"/>
      <c r="K44" s="201"/>
      <c r="L44" s="102"/>
      <c r="M44" s="125"/>
      <c r="N44" s="200"/>
      <c r="O44" s="129"/>
      <c r="P44" s="130"/>
      <c r="Q44" s="254" t="s">
        <v>73</v>
      </c>
      <c r="R44" s="255"/>
      <c r="S44" s="101"/>
      <c r="T44" s="101"/>
      <c r="U44" s="256"/>
      <c r="V44" s="255"/>
      <c r="W44" s="101"/>
      <c r="X44" s="101"/>
      <c r="Y44" s="256"/>
      <c r="Z44" s="257"/>
      <c r="AA44" s="256"/>
      <c r="AB44" s="199"/>
      <c r="AC44" s="198"/>
      <c r="AD44" s="104"/>
      <c r="AE44" s="105"/>
      <c r="AF44" s="197"/>
      <c r="AG44" s="196"/>
      <c r="AH44" s="106"/>
      <c r="AI44" s="27"/>
      <c r="AJ44" s="195"/>
      <c r="AK44" s="195"/>
      <c r="AL44" s="194"/>
      <c r="AM44" s="82" t="e">
        <f t="shared" si="0"/>
        <v>#DIV/0!</v>
      </c>
      <c r="AN44" s="82" t="e">
        <f t="shared" si="1"/>
        <v>#DIV/0!</v>
      </c>
    </row>
    <row r="45" spans="1:52" ht="21.95" customHeight="1">
      <c r="A45" s="134"/>
      <c r="B45" s="204"/>
      <c r="C45" s="100"/>
      <c r="D45" s="101"/>
      <c r="E45" s="203"/>
      <c r="F45" s="202"/>
      <c r="G45" s="102"/>
      <c r="H45" s="103"/>
      <c r="I45" s="102"/>
      <c r="J45" s="122"/>
      <c r="K45" s="201"/>
      <c r="L45" s="102"/>
      <c r="M45" s="125"/>
      <c r="N45" s="200"/>
      <c r="O45" s="129"/>
      <c r="P45" s="130"/>
      <c r="Q45" s="254" t="s">
        <v>73</v>
      </c>
      <c r="R45" s="255"/>
      <c r="S45" s="101"/>
      <c r="T45" s="101"/>
      <c r="U45" s="256"/>
      <c r="V45" s="255"/>
      <c r="W45" s="101"/>
      <c r="X45" s="101"/>
      <c r="Y45" s="256"/>
      <c r="Z45" s="257"/>
      <c r="AA45" s="256"/>
      <c r="AB45" s="199"/>
      <c r="AC45" s="198"/>
      <c r="AD45" s="104"/>
      <c r="AE45" s="105"/>
      <c r="AF45" s="197"/>
      <c r="AG45" s="196"/>
      <c r="AH45" s="106"/>
      <c r="AI45" s="27"/>
      <c r="AJ45" s="195"/>
      <c r="AK45" s="195"/>
      <c r="AL45" s="194"/>
      <c r="AM45" s="82" t="e">
        <f t="shared" si="0"/>
        <v>#DIV/0!</v>
      </c>
      <c r="AN45" s="82" t="e">
        <f t="shared" si="1"/>
        <v>#DIV/0!</v>
      </c>
    </row>
    <row r="46" spans="1:52" ht="22.9" customHeight="1" thickBot="1">
      <c r="A46" s="135"/>
      <c r="B46" s="221"/>
      <c r="C46" s="114"/>
      <c r="D46" s="115"/>
      <c r="E46" s="220"/>
      <c r="F46" s="219"/>
      <c r="G46" s="116"/>
      <c r="H46" s="117"/>
      <c r="I46" s="116"/>
      <c r="J46" s="123"/>
      <c r="K46" s="218"/>
      <c r="L46" s="116"/>
      <c r="M46" s="126"/>
      <c r="N46" s="217"/>
      <c r="O46" s="131"/>
      <c r="P46" s="132"/>
      <c r="Q46" s="258" t="s">
        <v>73</v>
      </c>
      <c r="R46" s="259"/>
      <c r="S46" s="260"/>
      <c r="T46" s="260"/>
      <c r="U46" s="261"/>
      <c r="V46" s="262"/>
      <c r="W46" s="263"/>
      <c r="X46" s="115"/>
      <c r="Y46" s="264"/>
      <c r="Z46" s="265"/>
      <c r="AA46" s="264"/>
      <c r="AB46" s="226"/>
      <c r="AC46" s="225"/>
      <c r="AD46" s="118"/>
      <c r="AE46" s="119"/>
      <c r="AF46" s="224"/>
      <c r="AG46" s="223"/>
      <c r="AH46" s="120"/>
      <c r="AI46" s="29"/>
      <c r="AJ46" s="222"/>
      <c r="AK46" s="222"/>
      <c r="AL46" s="216"/>
      <c r="AM46" s="82" t="e">
        <f t="shared" si="0"/>
        <v>#DIV/0!</v>
      </c>
      <c r="AN46" s="82" t="e">
        <f t="shared" si="1"/>
        <v>#DIV/0!</v>
      </c>
    </row>
    <row r="47" spans="1:52" ht="21.95" customHeight="1">
      <c r="A47" s="133"/>
      <c r="B47" s="215"/>
      <c r="C47" s="107"/>
      <c r="D47" s="108"/>
      <c r="E47" s="214"/>
      <c r="F47" s="213"/>
      <c r="G47" s="109"/>
      <c r="H47" s="110"/>
      <c r="I47" s="109"/>
      <c r="J47" s="121"/>
      <c r="K47" s="212"/>
      <c r="L47" s="109"/>
      <c r="M47" s="124"/>
      <c r="N47" s="211"/>
      <c r="O47" s="127"/>
      <c r="P47" s="128"/>
      <c r="Q47" s="247"/>
      <c r="R47" s="266"/>
      <c r="S47" s="108"/>
      <c r="T47" s="267"/>
      <c r="U47" s="268"/>
      <c r="V47" s="266"/>
      <c r="W47" s="251"/>
      <c r="X47" s="108"/>
      <c r="Y47" s="250"/>
      <c r="Z47" s="252"/>
      <c r="AA47" s="250"/>
      <c r="AB47" s="210"/>
      <c r="AC47" s="209"/>
      <c r="AD47" s="111"/>
      <c r="AE47" s="112"/>
      <c r="AF47" s="208"/>
      <c r="AG47" s="207"/>
      <c r="AH47" s="113"/>
      <c r="AI47" s="28"/>
      <c r="AJ47" s="206"/>
      <c r="AK47" s="206"/>
      <c r="AL47" s="205"/>
    </row>
    <row r="48" spans="1:52" ht="21.95" customHeight="1">
      <c r="A48" s="134"/>
      <c r="B48" s="204"/>
      <c r="C48" s="100"/>
      <c r="D48" s="101"/>
      <c r="E48" s="203"/>
      <c r="F48" s="202"/>
      <c r="G48" s="102"/>
      <c r="H48" s="103"/>
      <c r="I48" s="102"/>
      <c r="J48" s="122"/>
      <c r="K48" s="201"/>
      <c r="L48" s="102"/>
      <c r="M48" s="125"/>
      <c r="N48" s="200"/>
      <c r="O48" s="129"/>
      <c r="P48" s="130"/>
      <c r="Q48" s="254" t="s">
        <v>73</v>
      </c>
      <c r="R48" s="255"/>
      <c r="S48" s="101"/>
      <c r="T48" s="101"/>
      <c r="U48" s="256"/>
      <c r="V48" s="255"/>
      <c r="W48" s="101"/>
      <c r="X48" s="101"/>
      <c r="Y48" s="256"/>
      <c r="Z48" s="257"/>
      <c r="AA48" s="256"/>
      <c r="AB48" s="199"/>
      <c r="AC48" s="198"/>
      <c r="AD48" s="104"/>
      <c r="AE48" s="105"/>
      <c r="AF48" s="197"/>
      <c r="AG48" s="196"/>
      <c r="AH48" s="106"/>
      <c r="AI48" s="27"/>
      <c r="AJ48" s="195"/>
      <c r="AK48" s="195"/>
      <c r="AL48" s="194"/>
    </row>
    <row r="49" spans="1:46" ht="21.95" customHeight="1">
      <c r="A49" s="134"/>
      <c r="B49" s="204"/>
      <c r="C49" s="100"/>
      <c r="D49" s="101"/>
      <c r="E49" s="203"/>
      <c r="F49" s="202"/>
      <c r="G49" s="102"/>
      <c r="H49" s="103"/>
      <c r="I49" s="102"/>
      <c r="J49" s="122"/>
      <c r="K49" s="201"/>
      <c r="L49" s="102"/>
      <c r="M49" s="125"/>
      <c r="N49" s="200"/>
      <c r="O49" s="129"/>
      <c r="P49" s="130"/>
      <c r="Q49" s="254" t="s">
        <v>73</v>
      </c>
      <c r="R49" s="255"/>
      <c r="S49" s="101"/>
      <c r="T49" s="101"/>
      <c r="U49" s="256"/>
      <c r="V49" s="255"/>
      <c r="W49" s="101"/>
      <c r="X49" s="101"/>
      <c r="Y49" s="256"/>
      <c r="Z49" s="257"/>
      <c r="AA49" s="256"/>
      <c r="AB49" s="199"/>
      <c r="AC49" s="198"/>
      <c r="AD49" s="104"/>
      <c r="AE49" s="105"/>
      <c r="AF49" s="197"/>
      <c r="AG49" s="196"/>
      <c r="AH49" s="106"/>
      <c r="AI49" s="27"/>
      <c r="AJ49" s="195"/>
      <c r="AK49" s="195"/>
      <c r="AL49" s="194"/>
    </row>
    <row r="50" spans="1:46" ht="21.95" customHeight="1">
      <c r="A50" s="134"/>
      <c r="B50" s="204"/>
      <c r="C50" s="100"/>
      <c r="D50" s="101"/>
      <c r="E50" s="203"/>
      <c r="F50" s="202"/>
      <c r="G50" s="102"/>
      <c r="H50" s="103"/>
      <c r="I50" s="102"/>
      <c r="J50" s="122"/>
      <c r="K50" s="201"/>
      <c r="L50" s="102"/>
      <c r="M50" s="125"/>
      <c r="N50" s="200"/>
      <c r="O50" s="129"/>
      <c r="P50" s="130"/>
      <c r="Q50" s="254" t="s">
        <v>73</v>
      </c>
      <c r="R50" s="255"/>
      <c r="S50" s="101"/>
      <c r="T50" s="101"/>
      <c r="U50" s="256"/>
      <c r="V50" s="255"/>
      <c r="W50" s="101"/>
      <c r="X50" s="101"/>
      <c r="Y50" s="256"/>
      <c r="Z50" s="257"/>
      <c r="AA50" s="256"/>
      <c r="AB50" s="199"/>
      <c r="AC50" s="198"/>
      <c r="AD50" s="104"/>
      <c r="AE50" s="105"/>
      <c r="AF50" s="197"/>
      <c r="AG50" s="196"/>
      <c r="AH50" s="106"/>
      <c r="AI50" s="27"/>
      <c r="AJ50" s="195"/>
      <c r="AK50" s="195"/>
      <c r="AL50" s="194"/>
    </row>
    <row r="51" spans="1:46" ht="21.95" customHeight="1">
      <c r="A51" s="134"/>
      <c r="B51" s="204"/>
      <c r="C51" s="100"/>
      <c r="D51" s="101"/>
      <c r="E51" s="203"/>
      <c r="F51" s="202"/>
      <c r="G51" s="102"/>
      <c r="H51" s="103"/>
      <c r="I51" s="102"/>
      <c r="J51" s="122"/>
      <c r="K51" s="201"/>
      <c r="L51" s="102"/>
      <c r="M51" s="125"/>
      <c r="N51" s="200"/>
      <c r="O51" s="129"/>
      <c r="P51" s="130"/>
      <c r="Q51" s="254" t="s">
        <v>73</v>
      </c>
      <c r="R51" s="255"/>
      <c r="S51" s="101"/>
      <c r="T51" s="101"/>
      <c r="U51" s="256"/>
      <c r="V51" s="255"/>
      <c r="W51" s="101"/>
      <c r="X51" s="101"/>
      <c r="Y51" s="256"/>
      <c r="Z51" s="257"/>
      <c r="AA51" s="256"/>
      <c r="AB51" s="199"/>
      <c r="AC51" s="198"/>
      <c r="AD51" s="104"/>
      <c r="AE51" s="105"/>
      <c r="AF51" s="197"/>
      <c r="AG51" s="196"/>
      <c r="AH51" s="106"/>
      <c r="AI51" s="27"/>
      <c r="AJ51" s="195"/>
      <c r="AK51" s="195"/>
      <c r="AL51" s="194"/>
    </row>
    <row r="52" spans="1:46" ht="21.95" customHeight="1">
      <c r="A52" s="134"/>
      <c r="B52" s="204"/>
      <c r="C52" s="100"/>
      <c r="D52" s="101"/>
      <c r="E52" s="203"/>
      <c r="F52" s="202"/>
      <c r="G52" s="102"/>
      <c r="H52" s="103"/>
      <c r="I52" s="102"/>
      <c r="J52" s="122"/>
      <c r="K52" s="201"/>
      <c r="L52" s="102"/>
      <c r="M52" s="125"/>
      <c r="N52" s="200"/>
      <c r="O52" s="129"/>
      <c r="P52" s="130"/>
      <c r="Q52" s="254" t="s">
        <v>73</v>
      </c>
      <c r="R52" s="255"/>
      <c r="S52" s="101"/>
      <c r="T52" s="101"/>
      <c r="U52" s="256"/>
      <c r="V52" s="255"/>
      <c r="W52" s="101"/>
      <c r="X52" s="101"/>
      <c r="Y52" s="256"/>
      <c r="Z52" s="257"/>
      <c r="AA52" s="256"/>
      <c r="AB52" s="199"/>
      <c r="AC52" s="198"/>
      <c r="AD52" s="104"/>
      <c r="AE52" s="105"/>
      <c r="AF52" s="197"/>
      <c r="AG52" s="196"/>
      <c r="AH52" s="106"/>
      <c r="AI52" s="27"/>
      <c r="AJ52" s="195"/>
      <c r="AK52" s="195"/>
      <c r="AL52" s="194"/>
      <c r="AT52" s="78"/>
    </row>
    <row r="53" spans="1:46" ht="21.95" customHeight="1">
      <c r="A53" s="134"/>
      <c r="B53" s="204"/>
      <c r="C53" s="100"/>
      <c r="D53" s="101"/>
      <c r="E53" s="203"/>
      <c r="F53" s="202"/>
      <c r="G53" s="102"/>
      <c r="H53" s="103"/>
      <c r="I53" s="102"/>
      <c r="J53" s="122"/>
      <c r="K53" s="201"/>
      <c r="L53" s="102"/>
      <c r="M53" s="125"/>
      <c r="N53" s="200"/>
      <c r="O53" s="129"/>
      <c r="P53" s="130"/>
      <c r="Q53" s="254" t="s">
        <v>73</v>
      </c>
      <c r="R53" s="255"/>
      <c r="S53" s="101"/>
      <c r="T53" s="101"/>
      <c r="U53" s="256"/>
      <c r="V53" s="255"/>
      <c r="W53" s="101"/>
      <c r="X53" s="101"/>
      <c r="Y53" s="256"/>
      <c r="Z53" s="257"/>
      <c r="AA53" s="256"/>
      <c r="AB53" s="199"/>
      <c r="AC53" s="198"/>
      <c r="AD53" s="104"/>
      <c r="AE53" s="105"/>
      <c r="AF53" s="197"/>
      <c r="AG53" s="196"/>
      <c r="AH53" s="106"/>
      <c r="AI53" s="27"/>
      <c r="AJ53" s="195"/>
      <c r="AK53" s="195"/>
      <c r="AL53" s="194"/>
      <c r="AT53" s="78"/>
    </row>
    <row r="54" spans="1:46" ht="21.95" customHeight="1">
      <c r="A54" s="134"/>
      <c r="B54" s="204"/>
      <c r="C54" s="100"/>
      <c r="D54" s="101"/>
      <c r="E54" s="203"/>
      <c r="F54" s="202"/>
      <c r="G54" s="102"/>
      <c r="H54" s="103"/>
      <c r="I54" s="102"/>
      <c r="J54" s="122"/>
      <c r="K54" s="201"/>
      <c r="L54" s="102"/>
      <c r="M54" s="125"/>
      <c r="N54" s="200"/>
      <c r="O54" s="129"/>
      <c r="P54" s="130"/>
      <c r="Q54" s="254" t="s">
        <v>73</v>
      </c>
      <c r="R54" s="255"/>
      <c r="S54" s="101"/>
      <c r="T54" s="101"/>
      <c r="U54" s="256"/>
      <c r="V54" s="255"/>
      <c r="W54" s="101"/>
      <c r="X54" s="101"/>
      <c r="Y54" s="256"/>
      <c r="Z54" s="257"/>
      <c r="AA54" s="256"/>
      <c r="AB54" s="199"/>
      <c r="AC54" s="198"/>
      <c r="AD54" s="104"/>
      <c r="AE54" s="105"/>
      <c r="AF54" s="197"/>
      <c r="AG54" s="196"/>
      <c r="AH54" s="106"/>
      <c r="AI54" s="27"/>
      <c r="AJ54" s="195"/>
      <c r="AK54" s="195"/>
      <c r="AL54" s="194"/>
    </row>
    <row r="55" spans="1:46" ht="21.95" customHeight="1">
      <c r="A55" s="134"/>
      <c r="B55" s="204"/>
      <c r="C55" s="100"/>
      <c r="D55" s="101"/>
      <c r="E55" s="203"/>
      <c r="F55" s="202"/>
      <c r="G55" s="102"/>
      <c r="H55" s="103"/>
      <c r="I55" s="102"/>
      <c r="J55" s="122"/>
      <c r="K55" s="201"/>
      <c r="L55" s="102"/>
      <c r="M55" s="125"/>
      <c r="N55" s="200"/>
      <c r="O55" s="129"/>
      <c r="P55" s="130"/>
      <c r="Q55" s="254" t="s">
        <v>73</v>
      </c>
      <c r="R55" s="255"/>
      <c r="S55" s="101"/>
      <c r="T55" s="101"/>
      <c r="U55" s="256"/>
      <c r="V55" s="255"/>
      <c r="W55" s="101"/>
      <c r="X55" s="101"/>
      <c r="Y55" s="256"/>
      <c r="Z55" s="257"/>
      <c r="AA55" s="256"/>
      <c r="AB55" s="199"/>
      <c r="AC55" s="198"/>
      <c r="AD55" s="104"/>
      <c r="AE55" s="105"/>
      <c r="AF55" s="197"/>
      <c r="AG55" s="196"/>
      <c r="AH55" s="106"/>
      <c r="AI55" s="27"/>
      <c r="AJ55" s="195"/>
      <c r="AK55" s="195"/>
      <c r="AL55" s="194"/>
    </row>
    <row r="56" spans="1:46" ht="22.9" customHeight="1" thickBot="1">
      <c r="A56" s="136"/>
      <c r="B56" s="193"/>
      <c r="C56" s="137"/>
      <c r="D56" s="138"/>
      <c r="E56" s="192"/>
      <c r="F56" s="191"/>
      <c r="G56" s="139"/>
      <c r="H56" s="140"/>
      <c r="I56" s="139"/>
      <c r="J56" s="141"/>
      <c r="K56" s="190"/>
      <c r="L56" s="139"/>
      <c r="M56" s="142"/>
      <c r="N56" s="189"/>
      <c r="O56" s="143"/>
      <c r="P56" s="144"/>
      <c r="Q56" s="269" t="s">
        <v>73</v>
      </c>
      <c r="R56" s="259"/>
      <c r="S56" s="260"/>
      <c r="T56" s="138"/>
      <c r="U56" s="270"/>
      <c r="V56" s="271"/>
      <c r="W56" s="272"/>
      <c r="X56" s="138"/>
      <c r="Y56" s="270"/>
      <c r="Z56" s="273"/>
      <c r="AA56" s="270"/>
      <c r="AB56" s="188"/>
      <c r="AC56" s="187"/>
      <c r="AD56" s="145"/>
      <c r="AE56" s="146"/>
      <c r="AF56" s="186"/>
      <c r="AG56" s="185"/>
      <c r="AH56" s="147"/>
      <c r="AI56" s="30"/>
      <c r="AJ56" s="184"/>
      <c r="AK56" s="184"/>
      <c r="AL56" s="216"/>
    </row>
    <row r="57" spans="1:46" ht="14.25">
      <c r="A57" s="165" t="s">
        <v>145</v>
      </c>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L57" s="182"/>
    </row>
    <row r="58" spans="1:46" ht="14.25">
      <c r="A58" s="167" t="s">
        <v>191</v>
      </c>
      <c r="B58" s="166"/>
      <c r="C58" s="166"/>
      <c r="D58" s="166"/>
      <c r="E58" s="166"/>
      <c r="F58" s="166"/>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row>
    <row r="59" spans="1:46" ht="14.25">
      <c r="A59" s="167" t="s">
        <v>171</v>
      </c>
      <c r="B59" s="166"/>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row>
    <row r="60" spans="1:46" ht="17.25" customHeight="1">
      <c r="A60" s="168" t="s">
        <v>170</v>
      </c>
      <c r="C60" s="169"/>
      <c r="T60" s="82"/>
    </row>
    <row r="61" spans="1:46" ht="15" thickBot="1">
      <c r="A61" s="170"/>
      <c r="C61" s="169"/>
      <c r="S61" s="82"/>
      <c r="T61" s="82"/>
    </row>
    <row r="62" spans="1:46" ht="27.6" customHeight="1" thickBot="1">
      <c r="A62" s="170"/>
      <c r="C62" s="169"/>
      <c r="N62" s="228"/>
      <c r="O62" s="460" t="s">
        <v>24</v>
      </c>
      <c r="P62" s="461"/>
      <c r="Q62" s="99" t="str">
        <f>IF(E32="", "",E32)</f>
        <v/>
      </c>
      <c r="R62" s="98" t="s">
        <v>11</v>
      </c>
      <c r="S62" s="462" t="str">
        <f>IF(E32="", "", E32)</f>
        <v/>
      </c>
      <c r="T62" s="463"/>
      <c r="U62" s="171" t="str">
        <f>IF(G32="", "", G32)</f>
        <v>管理№</v>
      </c>
      <c r="V62" s="464" t="str">
        <f>IF(I32="", "",I32)</f>
        <v/>
      </c>
      <c r="W62" s="465"/>
      <c r="X62" s="172"/>
      <c r="Y62" s="172"/>
      <c r="Z62" s="172"/>
    </row>
    <row r="63" spans="1:46" s="163" customFormat="1" ht="15.75" customHeight="1">
      <c r="A63" s="489" t="s">
        <v>3</v>
      </c>
      <c r="B63" s="296" t="s">
        <v>4</v>
      </c>
      <c r="C63" s="296" t="s">
        <v>26</v>
      </c>
      <c r="D63" s="173" t="s">
        <v>108</v>
      </c>
      <c r="E63" s="491" t="s">
        <v>27</v>
      </c>
      <c r="F63" s="491" t="s">
        <v>28</v>
      </c>
      <c r="G63" s="491" t="s">
        <v>36</v>
      </c>
      <c r="H63" s="492" t="s">
        <v>5</v>
      </c>
      <c r="I63" s="491" t="s">
        <v>37</v>
      </c>
      <c r="J63" s="481" t="s">
        <v>29</v>
      </c>
      <c r="K63" s="482" t="s">
        <v>42</v>
      </c>
      <c r="L63" s="483" t="s">
        <v>43</v>
      </c>
      <c r="M63" s="484" t="s">
        <v>5</v>
      </c>
      <c r="N63" s="485" t="s">
        <v>86</v>
      </c>
      <c r="O63" s="487" t="s">
        <v>10</v>
      </c>
      <c r="P63" s="497" t="s">
        <v>33</v>
      </c>
      <c r="Q63" s="482" t="s">
        <v>107</v>
      </c>
      <c r="R63" s="482" t="s">
        <v>94</v>
      </c>
      <c r="S63" s="483" t="s">
        <v>93</v>
      </c>
      <c r="T63" s="494" t="s">
        <v>72</v>
      </c>
      <c r="U63" s="499" t="s">
        <v>117</v>
      </c>
      <c r="V63" s="493" t="s">
        <v>81</v>
      </c>
      <c r="W63" s="423" t="s">
        <v>144</v>
      </c>
      <c r="X63" s="494" t="s">
        <v>71</v>
      </c>
      <c r="Y63" s="495" t="s">
        <v>45</v>
      </c>
      <c r="Z63" s="482" t="s">
        <v>41</v>
      </c>
      <c r="AA63" s="433" t="s">
        <v>189</v>
      </c>
      <c r="AB63" s="466" t="s">
        <v>30</v>
      </c>
      <c r="AC63" s="468" t="s">
        <v>31</v>
      </c>
      <c r="AD63" s="468" t="s">
        <v>112</v>
      </c>
      <c r="AE63" s="468" t="s">
        <v>113</v>
      </c>
      <c r="AF63" s="468" t="s">
        <v>88</v>
      </c>
      <c r="AG63" s="468" t="s">
        <v>89</v>
      </c>
      <c r="AH63" s="452" t="s">
        <v>114</v>
      </c>
      <c r="AI63" s="452" t="s">
        <v>115</v>
      </c>
      <c r="AJ63" s="454" t="s">
        <v>32</v>
      </c>
      <c r="AK63" s="456" t="s">
        <v>169</v>
      </c>
      <c r="AL63" s="458" t="s">
        <v>75</v>
      </c>
    </row>
    <row r="64" spans="1:46" s="163" customFormat="1" ht="24.75" customHeight="1" thickBot="1">
      <c r="A64" s="490"/>
      <c r="B64" s="164" t="s">
        <v>25</v>
      </c>
      <c r="C64" s="164" t="str">
        <f>IF(C36="","",C36)</f>
        <v/>
      </c>
      <c r="D64" s="164" t="str">
        <f>IF(D36="","",D36)</f>
        <v/>
      </c>
      <c r="E64" s="413"/>
      <c r="F64" s="413"/>
      <c r="G64" s="413"/>
      <c r="H64" s="415"/>
      <c r="I64" s="413"/>
      <c r="J64" s="428"/>
      <c r="K64" s="430"/>
      <c r="L64" s="432"/>
      <c r="M64" s="434"/>
      <c r="N64" s="486"/>
      <c r="O64" s="488"/>
      <c r="P64" s="498"/>
      <c r="Q64" s="430"/>
      <c r="R64" s="430"/>
      <c r="S64" s="432"/>
      <c r="T64" s="424"/>
      <c r="U64" s="426"/>
      <c r="V64" s="472"/>
      <c r="W64" s="424"/>
      <c r="X64" s="424"/>
      <c r="Y64" s="496"/>
      <c r="Z64" s="430"/>
      <c r="AA64" s="434"/>
      <c r="AB64" s="467"/>
      <c r="AC64" s="469"/>
      <c r="AD64" s="470"/>
      <c r="AE64" s="470"/>
      <c r="AF64" s="469"/>
      <c r="AG64" s="469"/>
      <c r="AH64" s="453"/>
      <c r="AI64" s="453"/>
      <c r="AJ64" s="455"/>
      <c r="AK64" s="457"/>
      <c r="AL64" s="459"/>
    </row>
    <row r="65" spans="1:46" ht="21.95" customHeight="1">
      <c r="A65" s="133"/>
      <c r="B65" s="215"/>
      <c r="C65" s="107"/>
      <c r="D65" s="108"/>
      <c r="E65" s="214"/>
      <c r="F65" s="213"/>
      <c r="G65" s="109"/>
      <c r="H65" s="110"/>
      <c r="I65" s="109"/>
      <c r="J65" s="121"/>
      <c r="K65" s="212"/>
      <c r="L65" s="109"/>
      <c r="M65" s="124"/>
      <c r="N65" s="211"/>
      <c r="O65" s="127"/>
      <c r="P65" s="128"/>
      <c r="Q65" s="247"/>
      <c r="R65" s="266"/>
      <c r="S65" s="108"/>
      <c r="T65" s="108"/>
      <c r="U65" s="250"/>
      <c r="V65" s="266"/>
      <c r="W65" s="251"/>
      <c r="X65" s="108"/>
      <c r="Y65" s="250"/>
      <c r="Z65" s="252"/>
      <c r="AA65" s="250"/>
      <c r="AB65" s="210"/>
      <c r="AC65" s="209"/>
      <c r="AD65" s="111"/>
      <c r="AE65" s="112"/>
      <c r="AF65" s="208"/>
      <c r="AG65" s="207"/>
      <c r="AH65" s="113"/>
      <c r="AI65" s="28"/>
      <c r="AJ65" s="206"/>
      <c r="AK65" s="227"/>
      <c r="AL65" s="205"/>
    </row>
    <row r="66" spans="1:46" ht="21.95" customHeight="1">
      <c r="A66" s="134"/>
      <c r="B66" s="204"/>
      <c r="C66" s="100"/>
      <c r="D66" s="101"/>
      <c r="E66" s="203"/>
      <c r="F66" s="202"/>
      <c r="G66" s="102"/>
      <c r="H66" s="103"/>
      <c r="I66" s="102"/>
      <c r="J66" s="122"/>
      <c r="K66" s="201"/>
      <c r="L66" s="102"/>
      <c r="M66" s="125"/>
      <c r="N66" s="200"/>
      <c r="O66" s="129"/>
      <c r="P66" s="130"/>
      <c r="Q66" s="254"/>
      <c r="R66" s="255"/>
      <c r="S66" s="101"/>
      <c r="T66" s="101"/>
      <c r="U66" s="256"/>
      <c r="V66" s="255"/>
      <c r="W66" s="101"/>
      <c r="X66" s="101"/>
      <c r="Y66" s="256"/>
      <c r="Z66" s="257"/>
      <c r="AA66" s="256"/>
      <c r="AB66" s="199"/>
      <c r="AC66" s="198"/>
      <c r="AD66" s="104"/>
      <c r="AE66" s="105"/>
      <c r="AF66" s="197"/>
      <c r="AG66" s="196"/>
      <c r="AH66" s="106"/>
      <c r="AI66" s="27"/>
      <c r="AJ66" s="195"/>
      <c r="AK66" s="195"/>
      <c r="AL66" s="194"/>
    </row>
    <row r="67" spans="1:46" ht="21.95" customHeight="1">
      <c r="A67" s="134"/>
      <c r="B67" s="204"/>
      <c r="C67" s="100"/>
      <c r="D67" s="101"/>
      <c r="E67" s="203"/>
      <c r="F67" s="202"/>
      <c r="G67" s="102"/>
      <c r="H67" s="103"/>
      <c r="I67" s="102"/>
      <c r="J67" s="122"/>
      <c r="K67" s="201"/>
      <c r="L67" s="102"/>
      <c r="M67" s="125"/>
      <c r="N67" s="200"/>
      <c r="O67" s="129"/>
      <c r="P67" s="130"/>
      <c r="Q67" s="254"/>
      <c r="R67" s="255"/>
      <c r="S67" s="101"/>
      <c r="T67" s="101"/>
      <c r="U67" s="256"/>
      <c r="V67" s="255"/>
      <c r="W67" s="101"/>
      <c r="X67" s="101"/>
      <c r="Y67" s="256"/>
      <c r="Z67" s="257"/>
      <c r="AA67" s="256"/>
      <c r="AB67" s="199"/>
      <c r="AC67" s="198"/>
      <c r="AD67" s="104"/>
      <c r="AE67" s="105"/>
      <c r="AF67" s="197"/>
      <c r="AG67" s="196"/>
      <c r="AH67" s="106"/>
      <c r="AI67" s="27"/>
      <c r="AJ67" s="195"/>
      <c r="AK67" s="195"/>
      <c r="AL67" s="194"/>
    </row>
    <row r="68" spans="1:46" ht="21.95" customHeight="1">
      <c r="A68" s="134"/>
      <c r="B68" s="204"/>
      <c r="C68" s="100"/>
      <c r="D68" s="101"/>
      <c r="E68" s="203"/>
      <c r="F68" s="202"/>
      <c r="G68" s="102"/>
      <c r="H68" s="103"/>
      <c r="I68" s="102"/>
      <c r="J68" s="122"/>
      <c r="K68" s="201"/>
      <c r="L68" s="102"/>
      <c r="M68" s="125"/>
      <c r="N68" s="200"/>
      <c r="O68" s="129"/>
      <c r="P68" s="130"/>
      <c r="Q68" s="254"/>
      <c r="R68" s="255"/>
      <c r="S68" s="101"/>
      <c r="T68" s="101"/>
      <c r="U68" s="256"/>
      <c r="V68" s="255"/>
      <c r="W68" s="101"/>
      <c r="X68" s="101"/>
      <c r="Y68" s="256"/>
      <c r="Z68" s="257"/>
      <c r="AA68" s="256"/>
      <c r="AB68" s="199"/>
      <c r="AC68" s="198"/>
      <c r="AD68" s="104"/>
      <c r="AE68" s="105"/>
      <c r="AF68" s="197"/>
      <c r="AG68" s="196"/>
      <c r="AH68" s="106"/>
      <c r="AI68" s="27"/>
      <c r="AJ68" s="195"/>
      <c r="AK68" s="195"/>
      <c r="AL68" s="194"/>
    </row>
    <row r="69" spans="1:46" ht="21.95" customHeight="1">
      <c r="A69" s="134"/>
      <c r="B69" s="204"/>
      <c r="C69" s="100"/>
      <c r="D69" s="101"/>
      <c r="E69" s="203"/>
      <c r="F69" s="202"/>
      <c r="G69" s="102"/>
      <c r="H69" s="103"/>
      <c r="I69" s="102"/>
      <c r="J69" s="122"/>
      <c r="K69" s="201"/>
      <c r="L69" s="102"/>
      <c r="M69" s="125"/>
      <c r="N69" s="200"/>
      <c r="O69" s="129"/>
      <c r="P69" s="130"/>
      <c r="Q69" s="254"/>
      <c r="R69" s="255"/>
      <c r="S69" s="101"/>
      <c r="T69" s="101"/>
      <c r="U69" s="256"/>
      <c r="V69" s="255"/>
      <c r="W69" s="101"/>
      <c r="X69" s="101"/>
      <c r="Y69" s="256"/>
      <c r="Z69" s="257"/>
      <c r="AA69" s="256"/>
      <c r="AB69" s="199"/>
      <c r="AC69" s="198"/>
      <c r="AD69" s="104"/>
      <c r="AE69" s="105"/>
      <c r="AF69" s="197"/>
      <c r="AG69" s="196"/>
      <c r="AH69" s="106"/>
      <c r="AI69" s="27"/>
      <c r="AJ69" s="195"/>
      <c r="AK69" s="195"/>
      <c r="AL69" s="194"/>
    </row>
    <row r="70" spans="1:46" ht="21.95" customHeight="1">
      <c r="A70" s="134"/>
      <c r="B70" s="204"/>
      <c r="C70" s="100"/>
      <c r="D70" s="101"/>
      <c r="E70" s="203"/>
      <c r="F70" s="202"/>
      <c r="G70" s="102"/>
      <c r="H70" s="103"/>
      <c r="I70" s="102"/>
      <c r="J70" s="122"/>
      <c r="K70" s="201"/>
      <c r="L70" s="102"/>
      <c r="M70" s="125"/>
      <c r="N70" s="200"/>
      <c r="O70" s="129"/>
      <c r="P70" s="130"/>
      <c r="Q70" s="254"/>
      <c r="R70" s="255"/>
      <c r="S70" s="101"/>
      <c r="T70" s="101"/>
      <c r="U70" s="256"/>
      <c r="V70" s="255"/>
      <c r="W70" s="101"/>
      <c r="X70" s="101"/>
      <c r="Y70" s="256"/>
      <c r="Z70" s="257"/>
      <c r="AA70" s="256"/>
      <c r="AB70" s="199"/>
      <c r="AC70" s="198"/>
      <c r="AD70" s="104"/>
      <c r="AE70" s="105"/>
      <c r="AF70" s="197"/>
      <c r="AG70" s="196"/>
      <c r="AH70" s="106"/>
      <c r="AI70" s="27"/>
      <c r="AJ70" s="195"/>
      <c r="AK70" s="195"/>
      <c r="AL70" s="194"/>
      <c r="AT70" s="78"/>
    </row>
    <row r="71" spans="1:46" ht="21.95" customHeight="1">
      <c r="A71" s="134"/>
      <c r="B71" s="204"/>
      <c r="C71" s="100"/>
      <c r="D71" s="101"/>
      <c r="E71" s="203"/>
      <c r="F71" s="202"/>
      <c r="G71" s="102"/>
      <c r="H71" s="103"/>
      <c r="I71" s="102"/>
      <c r="J71" s="122"/>
      <c r="K71" s="201"/>
      <c r="L71" s="102"/>
      <c r="M71" s="125"/>
      <c r="N71" s="200"/>
      <c r="O71" s="129"/>
      <c r="P71" s="130"/>
      <c r="Q71" s="254"/>
      <c r="R71" s="255"/>
      <c r="S71" s="101"/>
      <c r="T71" s="101"/>
      <c r="U71" s="256"/>
      <c r="V71" s="255"/>
      <c r="W71" s="101"/>
      <c r="X71" s="101"/>
      <c r="Y71" s="256"/>
      <c r="Z71" s="257"/>
      <c r="AA71" s="256"/>
      <c r="AB71" s="199"/>
      <c r="AC71" s="198"/>
      <c r="AD71" s="104"/>
      <c r="AE71" s="105"/>
      <c r="AF71" s="197"/>
      <c r="AG71" s="196"/>
      <c r="AH71" s="106"/>
      <c r="AI71" s="27"/>
      <c r="AJ71" s="195"/>
      <c r="AK71" s="195"/>
      <c r="AL71" s="194"/>
      <c r="AT71" s="78"/>
    </row>
    <row r="72" spans="1:46" ht="21.95" customHeight="1">
      <c r="A72" s="134"/>
      <c r="B72" s="204"/>
      <c r="C72" s="100"/>
      <c r="D72" s="101"/>
      <c r="E72" s="203"/>
      <c r="F72" s="202"/>
      <c r="G72" s="102"/>
      <c r="H72" s="103"/>
      <c r="I72" s="102"/>
      <c r="J72" s="122"/>
      <c r="K72" s="201"/>
      <c r="L72" s="102"/>
      <c r="M72" s="125"/>
      <c r="N72" s="200"/>
      <c r="O72" s="129"/>
      <c r="P72" s="130"/>
      <c r="Q72" s="254"/>
      <c r="R72" s="255"/>
      <c r="S72" s="101"/>
      <c r="T72" s="101"/>
      <c r="U72" s="256"/>
      <c r="V72" s="255"/>
      <c r="W72" s="101"/>
      <c r="X72" s="101"/>
      <c r="Y72" s="256"/>
      <c r="Z72" s="257"/>
      <c r="AA72" s="256"/>
      <c r="AB72" s="199"/>
      <c r="AC72" s="198"/>
      <c r="AD72" s="104"/>
      <c r="AE72" s="105"/>
      <c r="AF72" s="197"/>
      <c r="AG72" s="196"/>
      <c r="AH72" s="106"/>
      <c r="AI72" s="27"/>
      <c r="AJ72" s="195"/>
      <c r="AK72" s="195"/>
      <c r="AL72" s="194"/>
    </row>
    <row r="73" spans="1:46" ht="21.95" customHeight="1">
      <c r="A73" s="134"/>
      <c r="B73" s="204"/>
      <c r="C73" s="100"/>
      <c r="D73" s="101"/>
      <c r="E73" s="203"/>
      <c r="F73" s="202"/>
      <c r="G73" s="102"/>
      <c r="H73" s="103"/>
      <c r="I73" s="102"/>
      <c r="J73" s="122"/>
      <c r="K73" s="201"/>
      <c r="L73" s="102"/>
      <c r="M73" s="125"/>
      <c r="N73" s="200"/>
      <c r="O73" s="129"/>
      <c r="P73" s="130"/>
      <c r="Q73" s="254"/>
      <c r="R73" s="255"/>
      <c r="S73" s="101"/>
      <c r="T73" s="101"/>
      <c r="U73" s="256"/>
      <c r="V73" s="255"/>
      <c r="W73" s="101"/>
      <c r="X73" s="101"/>
      <c r="Y73" s="256"/>
      <c r="Z73" s="257"/>
      <c r="AA73" s="256"/>
      <c r="AB73" s="199"/>
      <c r="AC73" s="198"/>
      <c r="AD73" s="104"/>
      <c r="AE73" s="105"/>
      <c r="AF73" s="197"/>
      <c r="AG73" s="196"/>
      <c r="AH73" s="106"/>
      <c r="AI73" s="27"/>
      <c r="AJ73" s="195"/>
      <c r="AK73" s="195"/>
      <c r="AL73" s="194"/>
    </row>
    <row r="74" spans="1:46" ht="22.9" customHeight="1" thickBot="1">
      <c r="A74" s="135"/>
      <c r="B74" s="221"/>
      <c r="C74" s="114"/>
      <c r="D74" s="115"/>
      <c r="E74" s="220"/>
      <c r="F74" s="219"/>
      <c r="G74" s="116"/>
      <c r="H74" s="117"/>
      <c r="I74" s="116"/>
      <c r="J74" s="123"/>
      <c r="K74" s="218"/>
      <c r="L74" s="116"/>
      <c r="M74" s="126"/>
      <c r="N74" s="217"/>
      <c r="O74" s="131"/>
      <c r="P74" s="132"/>
      <c r="Q74" s="258"/>
      <c r="R74" s="259"/>
      <c r="S74" s="260"/>
      <c r="T74" s="115"/>
      <c r="U74" s="264"/>
      <c r="V74" s="262"/>
      <c r="W74" s="263"/>
      <c r="X74" s="115"/>
      <c r="Y74" s="264"/>
      <c r="Z74" s="265"/>
      <c r="AA74" s="264"/>
      <c r="AB74" s="226"/>
      <c r="AC74" s="225"/>
      <c r="AD74" s="118"/>
      <c r="AE74" s="119"/>
      <c r="AF74" s="224"/>
      <c r="AG74" s="223"/>
      <c r="AH74" s="120"/>
      <c r="AI74" s="29"/>
      <c r="AJ74" s="222"/>
      <c r="AK74" s="222"/>
      <c r="AL74" s="216"/>
    </row>
    <row r="75" spans="1:46" ht="21.95" customHeight="1">
      <c r="A75" s="133"/>
      <c r="B75" s="215"/>
      <c r="C75" s="107"/>
      <c r="D75" s="108"/>
      <c r="E75" s="214"/>
      <c r="F75" s="213"/>
      <c r="G75" s="109"/>
      <c r="H75" s="110"/>
      <c r="I75" s="109"/>
      <c r="J75" s="121"/>
      <c r="K75" s="212"/>
      <c r="L75" s="109"/>
      <c r="M75" s="124"/>
      <c r="N75" s="211"/>
      <c r="O75" s="127"/>
      <c r="P75" s="128"/>
      <c r="Q75" s="247"/>
      <c r="R75" s="266"/>
      <c r="S75" s="108"/>
      <c r="T75" s="108"/>
      <c r="U75" s="250"/>
      <c r="V75" s="266"/>
      <c r="W75" s="251"/>
      <c r="X75" s="108"/>
      <c r="Y75" s="250"/>
      <c r="Z75" s="252"/>
      <c r="AA75" s="250"/>
      <c r="AB75" s="210"/>
      <c r="AC75" s="209"/>
      <c r="AD75" s="111"/>
      <c r="AE75" s="112"/>
      <c r="AF75" s="208"/>
      <c r="AG75" s="207"/>
      <c r="AH75" s="113"/>
      <c r="AI75" s="28"/>
      <c r="AJ75" s="206"/>
      <c r="AK75" s="206"/>
      <c r="AL75" s="205"/>
    </row>
    <row r="76" spans="1:46" ht="21.95" customHeight="1">
      <c r="A76" s="134"/>
      <c r="B76" s="204"/>
      <c r="C76" s="100"/>
      <c r="D76" s="101"/>
      <c r="E76" s="203"/>
      <c r="F76" s="202"/>
      <c r="G76" s="102"/>
      <c r="H76" s="103"/>
      <c r="I76" s="102"/>
      <c r="J76" s="122"/>
      <c r="K76" s="201"/>
      <c r="L76" s="102"/>
      <c r="M76" s="125"/>
      <c r="N76" s="200"/>
      <c r="O76" s="129"/>
      <c r="P76" s="130"/>
      <c r="Q76" s="254"/>
      <c r="R76" s="255"/>
      <c r="S76" s="101"/>
      <c r="T76" s="101"/>
      <c r="U76" s="256"/>
      <c r="V76" s="255"/>
      <c r="W76" s="101"/>
      <c r="X76" s="101"/>
      <c r="Y76" s="256"/>
      <c r="Z76" s="257"/>
      <c r="AA76" s="256"/>
      <c r="AB76" s="199"/>
      <c r="AC76" s="198"/>
      <c r="AD76" s="104"/>
      <c r="AE76" s="105"/>
      <c r="AF76" s="197"/>
      <c r="AG76" s="196"/>
      <c r="AH76" s="106"/>
      <c r="AI76" s="27"/>
      <c r="AJ76" s="195"/>
      <c r="AK76" s="195"/>
      <c r="AL76" s="194"/>
    </row>
    <row r="77" spans="1:46" ht="21.95" customHeight="1">
      <c r="A77" s="134"/>
      <c r="B77" s="204"/>
      <c r="C77" s="100"/>
      <c r="D77" s="101"/>
      <c r="E77" s="203"/>
      <c r="F77" s="202"/>
      <c r="G77" s="102"/>
      <c r="H77" s="103"/>
      <c r="I77" s="102"/>
      <c r="J77" s="122"/>
      <c r="K77" s="201"/>
      <c r="L77" s="102"/>
      <c r="M77" s="125"/>
      <c r="N77" s="200"/>
      <c r="O77" s="129"/>
      <c r="P77" s="130"/>
      <c r="Q77" s="254"/>
      <c r="R77" s="255"/>
      <c r="S77" s="101"/>
      <c r="T77" s="101"/>
      <c r="U77" s="256"/>
      <c r="V77" s="255"/>
      <c r="W77" s="101"/>
      <c r="X77" s="101"/>
      <c r="Y77" s="256"/>
      <c r="Z77" s="257"/>
      <c r="AA77" s="256"/>
      <c r="AB77" s="199"/>
      <c r="AC77" s="198"/>
      <c r="AD77" s="104"/>
      <c r="AE77" s="105"/>
      <c r="AF77" s="197"/>
      <c r="AG77" s="196"/>
      <c r="AH77" s="106"/>
      <c r="AI77" s="27"/>
      <c r="AJ77" s="195"/>
      <c r="AK77" s="195"/>
      <c r="AL77" s="194"/>
    </row>
    <row r="78" spans="1:46" ht="21.95" customHeight="1">
      <c r="A78" s="134"/>
      <c r="B78" s="204"/>
      <c r="C78" s="100"/>
      <c r="D78" s="101"/>
      <c r="E78" s="203"/>
      <c r="F78" s="202"/>
      <c r="G78" s="102"/>
      <c r="H78" s="103"/>
      <c r="I78" s="102"/>
      <c r="J78" s="122"/>
      <c r="K78" s="201"/>
      <c r="L78" s="102"/>
      <c r="M78" s="125"/>
      <c r="N78" s="200"/>
      <c r="O78" s="129"/>
      <c r="P78" s="130"/>
      <c r="Q78" s="254"/>
      <c r="R78" s="255"/>
      <c r="S78" s="101"/>
      <c r="T78" s="101"/>
      <c r="U78" s="256"/>
      <c r="V78" s="255"/>
      <c r="W78" s="101"/>
      <c r="X78" s="101"/>
      <c r="Y78" s="256"/>
      <c r="Z78" s="257"/>
      <c r="AA78" s="256"/>
      <c r="AB78" s="199"/>
      <c r="AC78" s="198"/>
      <c r="AD78" s="104"/>
      <c r="AE78" s="105"/>
      <c r="AF78" s="197"/>
      <c r="AG78" s="196"/>
      <c r="AH78" s="106"/>
      <c r="AI78" s="27"/>
      <c r="AJ78" s="195"/>
      <c r="AK78" s="195"/>
      <c r="AL78" s="194"/>
    </row>
    <row r="79" spans="1:46" ht="21.95" customHeight="1">
      <c r="A79" s="134"/>
      <c r="B79" s="204"/>
      <c r="C79" s="100"/>
      <c r="D79" s="101"/>
      <c r="E79" s="203"/>
      <c r="F79" s="202"/>
      <c r="G79" s="102"/>
      <c r="H79" s="103"/>
      <c r="I79" s="102"/>
      <c r="J79" s="122"/>
      <c r="K79" s="201"/>
      <c r="L79" s="102"/>
      <c r="M79" s="125"/>
      <c r="N79" s="200"/>
      <c r="O79" s="129"/>
      <c r="P79" s="130"/>
      <c r="Q79" s="254"/>
      <c r="R79" s="255"/>
      <c r="S79" s="101"/>
      <c r="T79" s="101"/>
      <c r="U79" s="256"/>
      <c r="V79" s="255"/>
      <c r="W79" s="101"/>
      <c r="X79" s="101"/>
      <c r="Y79" s="256"/>
      <c r="Z79" s="257"/>
      <c r="AA79" s="256"/>
      <c r="AB79" s="199"/>
      <c r="AC79" s="198"/>
      <c r="AD79" s="104"/>
      <c r="AE79" s="105"/>
      <c r="AF79" s="197"/>
      <c r="AG79" s="196"/>
      <c r="AH79" s="106"/>
      <c r="AI79" s="27"/>
      <c r="AJ79" s="195"/>
      <c r="AK79" s="195"/>
      <c r="AL79" s="194"/>
    </row>
    <row r="80" spans="1:46" ht="21.95" customHeight="1">
      <c r="A80" s="134"/>
      <c r="B80" s="204"/>
      <c r="C80" s="100"/>
      <c r="D80" s="101"/>
      <c r="E80" s="203"/>
      <c r="F80" s="202"/>
      <c r="G80" s="102"/>
      <c r="H80" s="103"/>
      <c r="I80" s="102"/>
      <c r="J80" s="122"/>
      <c r="K80" s="201"/>
      <c r="L80" s="102"/>
      <c r="M80" s="125"/>
      <c r="N80" s="200"/>
      <c r="O80" s="129"/>
      <c r="P80" s="130"/>
      <c r="Q80" s="254"/>
      <c r="R80" s="255"/>
      <c r="S80" s="101"/>
      <c r="T80" s="101"/>
      <c r="U80" s="256"/>
      <c r="V80" s="255"/>
      <c r="W80" s="101"/>
      <c r="X80" s="101"/>
      <c r="Y80" s="256"/>
      <c r="Z80" s="257"/>
      <c r="AA80" s="256"/>
      <c r="AB80" s="199"/>
      <c r="AC80" s="198"/>
      <c r="AD80" s="104"/>
      <c r="AE80" s="105"/>
      <c r="AF80" s="197"/>
      <c r="AG80" s="196"/>
      <c r="AH80" s="106"/>
      <c r="AI80" s="27"/>
      <c r="AJ80" s="195"/>
      <c r="AK80" s="195"/>
      <c r="AL80" s="194"/>
      <c r="AT80" s="78"/>
    </row>
    <row r="81" spans="1:46" ht="21.95" customHeight="1">
      <c r="A81" s="134"/>
      <c r="B81" s="204"/>
      <c r="C81" s="100"/>
      <c r="D81" s="101"/>
      <c r="E81" s="203"/>
      <c r="F81" s="202"/>
      <c r="G81" s="102"/>
      <c r="H81" s="103"/>
      <c r="I81" s="102"/>
      <c r="J81" s="122"/>
      <c r="K81" s="201"/>
      <c r="L81" s="102"/>
      <c r="M81" s="125"/>
      <c r="N81" s="200"/>
      <c r="O81" s="129"/>
      <c r="P81" s="130"/>
      <c r="Q81" s="254"/>
      <c r="R81" s="255"/>
      <c r="S81" s="101"/>
      <c r="T81" s="101"/>
      <c r="U81" s="256"/>
      <c r="V81" s="255"/>
      <c r="W81" s="101"/>
      <c r="X81" s="101"/>
      <c r="Y81" s="256"/>
      <c r="Z81" s="257"/>
      <c r="AA81" s="256"/>
      <c r="AB81" s="199"/>
      <c r="AC81" s="198"/>
      <c r="AD81" s="104"/>
      <c r="AE81" s="105"/>
      <c r="AF81" s="197"/>
      <c r="AG81" s="196"/>
      <c r="AH81" s="106"/>
      <c r="AI81" s="27"/>
      <c r="AJ81" s="195"/>
      <c r="AK81" s="195"/>
      <c r="AL81" s="194"/>
      <c r="AT81" s="78"/>
    </row>
    <row r="82" spans="1:46" ht="21.95" customHeight="1">
      <c r="A82" s="134"/>
      <c r="B82" s="204"/>
      <c r="C82" s="100"/>
      <c r="D82" s="101"/>
      <c r="E82" s="203"/>
      <c r="F82" s="202"/>
      <c r="G82" s="102"/>
      <c r="H82" s="103"/>
      <c r="I82" s="102"/>
      <c r="J82" s="122"/>
      <c r="K82" s="201"/>
      <c r="L82" s="102"/>
      <c r="M82" s="125"/>
      <c r="N82" s="200"/>
      <c r="O82" s="129"/>
      <c r="P82" s="130"/>
      <c r="Q82" s="254"/>
      <c r="R82" s="255"/>
      <c r="S82" s="101"/>
      <c r="T82" s="101"/>
      <c r="U82" s="256"/>
      <c r="V82" s="255"/>
      <c r="W82" s="101"/>
      <c r="X82" s="101"/>
      <c r="Y82" s="256"/>
      <c r="Z82" s="257"/>
      <c r="AA82" s="256"/>
      <c r="AB82" s="199"/>
      <c r="AC82" s="198"/>
      <c r="AD82" s="104"/>
      <c r="AE82" s="105"/>
      <c r="AF82" s="197"/>
      <c r="AG82" s="196"/>
      <c r="AH82" s="106"/>
      <c r="AI82" s="27"/>
      <c r="AJ82" s="195"/>
      <c r="AK82" s="195"/>
      <c r="AL82" s="194"/>
    </row>
    <row r="83" spans="1:46" ht="21.95" customHeight="1">
      <c r="A83" s="134"/>
      <c r="B83" s="204"/>
      <c r="C83" s="100"/>
      <c r="D83" s="101"/>
      <c r="E83" s="203"/>
      <c r="F83" s="202"/>
      <c r="G83" s="102"/>
      <c r="H83" s="103"/>
      <c r="I83" s="102"/>
      <c r="J83" s="122"/>
      <c r="K83" s="201"/>
      <c r="L83" s="102"/>
      <c r="M83" s="125"/>
      <c r="N83" s="200"/>
      <c r="O83" s="129"/>
      <c r="P83" s="130"/>
      <c r="Q83" s="254"/>
      <c r="R83" s="255"/>
      <c r="S83" s="101"/>
      <c r="T83" s="101"/>
      <c r="U83" s="256"/>
      <c r="V83" s="255"/>
      <c r="W83" s="101"/>
      <c r="X83" s="101"/>
      <c r="Y83" s="256"/>
      <c r="Z83" s="257"/>
      <c r="AA83" s="256"/>
      <c r="AB83" s="199"/>
      <c r="AC83" s="198"/>
      <c r="AD83" s="104"/>
      <c r="AE83" s="105"/>
      <c r="AF83" s="197"/>
      <c r="AG83" s="196"/>
      <c r="AH83" s="106"/>
      <c r="AI83" s="27"/>
      <c r="AJ83" s="195"/>
      <c r="AK83" s="195"/>
      <c r="AL83" s="194"/>
    </row>
    <row r="84" spans="1:46" ht="22.9" customHeight="1" thickBot="1">
      <c r="A84" s="136"/>
      <c r="B84" s="193"/>
      <c r="C84" s="137"/>
      <c r="D84" s="138"/>
      <c r="E84" s="192"/>
      <c r="F84" s="191"/>
      <c r="G84" s="139"/>
      <c r="H84" s="140"/>
      <c r="I84" s="139"/>
      <c r="J84" s="141"/>
      <c r="K84" s="190"/>
      <c r="L84" s="139"/>
      <c r="M84" s="142"/>
      <c r="N84" s="189"/>
      <c r="O84" s="143"/>
      <c r="P84" s="144"/>
      <c r="Q84" s="269"/>
      <c r="R84" s="259"/>
      <c r="S84" s="260"/>
      <c r="T84" s="138"/>
      <c r="U84" s="270"/>
      <c r="V84" s="271"/>
      <c r="W84" s="272"/>
      <c r="X84" s="138"/>
      <c r="Y84" s="270"/>
      <c r="Z84" s="273"/>
      <c r="AA84" s="270"/>
      <c r="AB84" s="188"/>
      <c r="AC84" s="187"/>
      <c r="AD84" s="145"/>
      <c r="AE84" s="146"/>
      <c r="AF84" s="186"/>
      <c r="AG84" s="185"/>
      <c r="AH84" s="147"/>
      <c r="AI84" s="30"/>
      <c r="AJ84" s="184"/>
      <c r="AK84" s="184"/>
      <c r="AL84" s="216"/>
    </row>
    <row r="85" spans="1:46" ht="21.95" customHeight="1">
      <c r="A85" s="133"/>
      <c r="B85" s="215"/>
      <c r="C85" s="107"/>
      <c r="D85" s="108"/>
      <c r="E85" s="214"/>
      <c r="F85" s="213"/>
      <c r="G85" s="109"/>
      <c r="H85" s="110"/>
      <c r="I85" s="109"/>
      <c r="J85" s="121"/>
      <c r="K85" s="212"/>
      <c r="L85" s="109"/>
      <c r="M85" s="124"/>
      <c r="N85" s="211"/>
      <c r="O85" s="127"/>
      <c r="P85" s="128"/>
      <c r="Q85" s="247"/>
      <c r="R85" s="266"/>
      <c r="S85" s="108"/>
      <c r="T85" s="108"/>
      <c r="U85" s="250"/>
      <c r="V85" s="266"/>
      <c r="W85" s="251"/>
      <c r="X85" s="108"/>
      <c r="Y85" s="250"/>
      <c r="Z85" s="252"/>
      <c r="AA85" s="250"/>
      <c r="AB85" s="210"/>
      <c r="AC85" s="209"/>
      <c r="AD85" s="111"/>
      <c r="AE85" s="112"/>
      <c r="AF85" s="208"/>
      <c r="AG85" s="207"/>
      <c r="AH85" s="113"/>
      <c r="AI85" s="28"/>
      <c r="AJ85" s="206"/>
      <c r="AK85" s="206"/>
      <c r="AL85" s="205"/>
    </row>
    <row r="86" spans="1:46" ht="21.95" customHeight="1">
      <c r="A86" s="134"/>
      <c r="B86" s="204"/>
      <c r="C86" s="100"/>
      <c r="D86" s="101"/>
      <c r="E86" s="203"/>
      <c r="F86" s="202"/>
      <c r="G86" s="102"/>
      <c r="H86" s="103"/>
      <c r="I86" s="102"/>
      <c r="J86" s="122"/>
      <c r="K86" s="201"/>
      <c r="L86" s="102"/>
      <c r="M86" s="125"/>
      <c r="N86" s="200"/>
      <c r="O86" s="129"/>
      <c r="P86" s="130"/>
      <c r="Q86" s="254"/>
      <c r="R86" s="255"/>
      <c r="S86" s="101"/>
      <c r="T86" s="101"/>
      <c r="U86" s="256"/>
      <c r="V86" s="255"/>
      <c r="W86" s="101"/>
      <c r="X86" s="101"/>
      <c r="Y86" s="256"/>
      <c r="Z86" s="257"/>
      <c r="AA86" s="256"/>
      <c r="AB86" s="199"/>
      <c r="AC86" s="198"/>
      <c r="AD86" s="104"/>
      <c r="AE86" s="105"/>
      <c r="AF86" s="197"/>
      <c r="AG86" s="196"/>
      <c r="AH86" s="106"/>
      <c r="AI86" s="27"/>
      <c r="AJ86" s="195"/>
      <c r="AK86" s="195"/>
      <c r="AL86" s="194"/>
    </row>
    <row r="87" spans="1:46" ht="21.95" customHeight="1">
      <c r="A87" s="134"/>
      <c r="B87" s="204"/>
      <c r="C87" s="100"/>
      <c r="D87" s="101"/>
      <c r="E87" s="203"/>
      <c r="F87" s="202"/>
      <c r="G87" s="102"/>
      <c r="H87" s="103"/>
      <c r="I87" s="102"/>
      <c r="J87" s="122"/>
      <c r="K87" s="201"/>
      <c r="L87" s="102"/>
      <c r="M87" s="125"/>
      <c r="N87" s="200"/>
      <c r="O87" s="129"/>
      <c r="P87" s="130"/>
      <c r="Q87" s="254"/>
      <c r="R87" s="255"/>
      <c r="S87" s="101"/>
      <c r="T87" s="101"/>
      <c r="U87" s="256"/>
      <c r="V87" s="255"/>
      <c r="W87" s="101"/>
      <c r="X87" s="101"/>
      <c r="Y87" s="256"/>
      <c r="Z87" s="257"/>
      <c r="AA87" s="256"/>
      <c r="AB87" s="199"/>
      <c r="AC87" s="198"/>
      <c r="AD87" s="104"/>
      <c r="AE87" s="105"/>
      <c r="AF87" s="197"/>
      <c r="AG87" s="196"/>
      <c r="AH87" s="106"/>
      <c r="AI87" s="27"/>
      <c r="AJ87" s="195"/>
      <c r="AK87" s="195"/>
      <c r="AL87" s="194"/>
    </row>
    <row r="88" spans="1:46" ht="21.95" customHeight="1">
      <c r="A88" s="134"/>
      <c r="B88" s="204"/>
      <c r="C88" s="100"/>
      <c r="D88" s="101"/>
      <c r="E88" s="203"/>
      <c r="F88" s="202"/>
      <c r="G88" s="102"/>
      <c r="H88" s="103"/>
      <c r="I88" s="102"/>
      <c r="J88" s="122"/>
      <c r="K88" s="201"/>
      <c r="L88" s="102"/>
      <c r="M88" s="125"/>
      <c r="N88" s="200"/>
      <c r="O88" s="129"/>
      <c r="P88" s="130"/>
      <c r="Q88" s="254"/>
      <c r="R88" s="255"/>
      <c r="S88" s="101"/>
      <c r="T88" s="101"/>
      <c r="U88" s="256"/>
      <c r="V88" s="255"/>
      <c r="W88" s="101"/>
      <c r="X88" s="101"/>
      <c r="Y88" s="256"/>
      <c r="Z88" s="257"/>
      <c r="AA88" s="256"/>
      <c r="AB88" s="199"/>
      <c r="AC88" s="198"/>
      <c r="AD88" s="104"/>
      <c r="AE88" s="105"/>
      <c r="AF88" s="197"/>
      <c r="AG88" s="196"/>
      <c r="AH88" s="106"/>
      <c r="AI88" s="27"/>
      <c r="AJ88" s="195"/>
      <c r="AK88" s="195"/>
      <c r="AL88" s="194"/>
    </row>
    <row r="89" spans="1:46" ht="21.95" customHeight="1">
      <c r="A89" s="134"/>
      <c r="B89" s="204"/>
      <c r="C89" s="100"/>
      <c r="D89" s="101"/>
      <c r="E89" s="203"/>
      <c r="F89" s="202"/>
      <c r="G89" s="102"/>
      <c r="H89" s="103"/>
      <c r="I89" s="102"/>
      <c r="J89" s="122"/>
      <c r="K89" s="201"/>
      <c r="L89" s="102"/>
      <c r="M89" s="125"/>
      <c r="N89" s="200"/>
      <c r="O89" s="129"/>
      <c r="P89" s="130"/>
      <c r="Q89" s="254"/>
      <c r="R89" s="255"/>
      <c r="S89" s="101"/>
      <c r="T89" s="101"/>
      <c r="U89" s="256"/>
      <c r="V89" s="255"/>
      <c r="W89" s="101"/>
      <c r="X89" s="101"/>
      <c r="Y89" s="256"/>
      <c r="Z89" s="257"/>
      <c r="AA89" s="256"/>
      <c r="AB89" s="199"/>
      <c r="AC89" s="198"/>
      <c r="AD89" s="104"/>
      <c r="AE89" s="105"/>
      <c r="AF89" s="197"/>
      <c r="AG89" s="196"/>
      <c r="AH89" s="106"/>
      <c r="AI89" s="27"/>
      <c r="AJ89" s="195"/>
      <c r="AK89" s="195"/>
      <c r="AL89" s="194"/>
    </row>
    <row r="90" spans="1:46" ht="21.95" customHeight="1">
      <c r="A90" s="134"/>
      <c r="B90" s="204"/>
      <c r="C90" s="100"/>
      <c r="D90" s="101"/>
      <c r="E90" s="203"/>
      <c r="F90" s="202"/>
      <c r="G90" s="102"/>
      <c r="H90" s="103"/>
      <c r="I90" s="102"/>
      <c r="J90" s="122"/>
      <c r="K90" s="201"/>
      <c r="L90" s="102"/>
      <c r="M90" s="125"/>
      <c r="N90" s="200"/>
      <c r="O90" s="129"/>
      <c r="P90" s="130"/>
      <c r="Q90" s="254"/>
      <c r="R90" s="255"/>
      <c r="S90" s="101"/>
      <c r="T90" s="101"/>
      <c r="U90" s="256"/>
      <c r="V90" s="255"/>
      <c r="W90" s="101"/>
      <c r="X90" s="101"/>
      <c r="Y90" s="256"/>
      <c r="Z90" s="257"/>
      <c r="AA90" s="256"/>
      <c r="AB90" s="199"/>
      <c r="AC90" s="198"/>
      <c r="AD90" s="104"/>
      <c r="AE90" s="105"/>
      <c r="AF90" s="197"/>
      <c r="AG90" s="196"/>
      <c r="AH90" s="106"/>
      <c r="AI90" s="27"/>
      <c r="AJ90" s="195"/>
      <c r="AK90" s="195"/>
      <c r="AL90" s="194"/>
      <c r="AT90" s="78"/>
    </row>
    <row r="91" spans="1:46" ht="21.95" customHeight="1">
      <c r="A91" s="134"/>
      <c r="B91" s="204"/>
      <c r="C91" s="100"/>
      <c r="D91" s="101"/>
      <c r="E91" s="203"/>
      <c r="F91" s="202"/>
      <c r="G91" s="102"/>
      <c r="H91" s="103"/>
      <c r="I91" s="102"/>
      <c r="J91" s="122"/>
      <c r="K91" s="201"/>
      <c r="L91" s="102"/>
      <c r="M91" s="125"/>
      <c r="N91" s="200"/>
      <c r="O91" s="129"/>
      <c r="P91" s="130"/>
      <c r="Q91" s="254"/>
      <c r="R91" s="255"/>
      <c r="S91" s="101"/>
      <c r="T91" s="101"/>
      <c r="U91" s="256"/>
      <c r="V91" s="255"/>
      <c r="W91" s="101"/>
      <c r="X91" s="101"/>
      <c r="Y91" s="256"/>
      <c r="Z91" s="257"/>
      <c r="AA91" s="256"/>
      <c r="AB91" s="199"/>
      <c r="AC91" s="198"/>
      <c r="AD91" s="104"/>
      <c r="AE91" s="105"/>
      <c r="AF91" s="197"/>
      <c r="AG91" s="196"/>
      <c r="AH91" s="106"/>
      <c r="AI91" s="27"/>
      <c r="AJ91" s="195"/>
      <c r="AK91" s="195"/>
      <c r="AL91" s="194"/>
      <c r="AT91" s="78"/>
    </row>
    <row r="92" spans="1:46" ht="21.95" customHeight="1">
      <c r="A92" s="134"/>
      <c r="B92" s="204"/>
      <c r="C92" s="100"/>
      <c r="D92" s="101"/>
      <c r="E92" s="203"/>
      <c r="F92" s="202"/>
      <c r="G92" s="102"/>
      <c r="H92" s="103"/>
      <c r="I92" s="102"/>
      <c r="J92" s="122"/>
      <c r="K92" s="201"/>
      <c r="L92" s="102"/>
      <c r="M92" s="125"/>
      <c r="N92" s="200"/>
      <c r="O92" s="129"/>
      <c r="P92" s="130"/>
      <c r="Q92" s="254"/>
      <c r="R92" s="255"/>
      <c r="S92" s="101"/>
      <c r="T92" s="101"/>
      <c r="U92" s="256"/>
      <c r="V92" s="255"/>
      <c r="W92" s="101"/>
      <c r="X92" s="101"/>
      <c r="Y92" s="256"/>
      <c r="Z92" s="257"/>
      <c r="AA92" s="256"/>
      <c r="AB92" s="199"/>
      <c r="AC92" s="198"/>
      <c r="AD92" s="104"/>
      <c r="AE92" s="105"/>
      <c r="AF92" s="197"/>
      <c r="AG92" s="196"/>
      <c r="AH92" s="106"/>
      <c r="AI92" s="27"/>
      <c r="AJ92" s="195"/>
      <c r="AK92" s="195"/>
      <c r="AL92" s="194"/>
    </row>
    <row r="93" spans="1:46" ht="21.95" customHeight="1">
      <c r="A93" s="134"/>
      <c r="B93" s="204"/>
      <c r="C93" s="100"/>
      <c r="D93" s="101"/>
      <c r="E93" s="203"/>
      <c r="F93" s="202"/>
      <c r="G93" s="102"/>
      <c r="H93" s="103"/>
      <c r="I93" s="102"/>
      <c r="J93" s="122"/>
      <c r="K93" s="201"/>
      <c r="L93" s="102"/>
      <c r="M93" s="125"/>
      <c r="N93" s="200"/>
      <c r="O93" s="129"/>
      <c r="P93" s="130"/>
      <c r="Q93" s="254"/>
      <c r="R93" s="255"/>
      <c r="S93" s="101"/>
      <c r="T93" s="101"/>
      <c r="U93" s="256"/>
      <c r="V93" s="255"/>
      <c r="W93" s="101"/>
      <c r="X93" s="101"/>
      <c r="Y93" s="256"/>
      <c r="Z93" s="257"/>
      <c r="AA93" s="256"/>
      <c r="AB93" s="199"/>
      <c r="AC93" s="198"/>
      <c r="AD93" s="104"/>
      <c r="AE93" s="105"/>
      <c r="AF93" s="197"/>
      <c r="AG93" s="196"/>
      <c r="AH93" s="106"/>
      <c r="AI93" s="27"/>
      <c r="AJ93" s="195"/>
      <c r="AK93" s="195"/>
      <c r="AL93" s="194"/>
    </row>
    <row r="94" spans="1:46" ht="22.9" customHeight="1" thickBot="1">
      <c r="A94" s="135"/>
      <c r="B94" s="221"/>
      <c r="C94" s="114"/>
      <c r="D94" s="115"/>
      <c r="E94" s="220"/>
      <c r="F94" s="219"/>
      <c r="G94" s="116"/>
      <c r="H94" s="117"/>
      <c r="I94" s="116"/>
      <c r="J94" s="123"/>
      <c r="K94" s="218"/>
      <c r="L94" s="116"/>
      <c r="M94" s="126"/>
      <c r="N94" s="217"/>
      <c r="O94" s="131"/>
      <c r="P94" s="132"/>
      <c r="Q94" s="258"/>
      <c r="R94" s="259"/>
      <c r="S94" s="260"/>
      <c r="T94" s="115"/>
      <c r="U94" s="264"/>
      <c r="V94" s="262"/>
      <c r="W94" s="263"/>
      <c r="X94" s="115"/>
      <c r="Y94" s="264"/>
      <c r="Z94" s="265"/>
      <c r="AA94" s="264"/>
      <c r="AB94" s="188"/>
      <c r="AC94" s="187"/>
      <c r="AD94" s="145"/>
      <c r="AE94" s="146"/>
      <c r="AF94" s="186"/>
      <c r="AG94" s="185"/>
      <c r="AH94" s="147"/>
      <c r="AI94" s="30"/>
      <c r="AJ94" s="184"/>
      <c r="AK94" s="184"/>
      <c r="AL94" s="216"/>
    </row>
    <row r="95" spans="1:46" ht="21.95" customHeight="1">
      <c r="A95" s="133"/>
      <c r="B95" s="215"/>
      <c r="C95" s="107"/>
      <c r="D95" s="108"/>
      <c r="E95" s="214"/>
      <c r="F95" s="213"/>
      <c r="G95" s="109"/>
      <c r="H95" s="110"/>
      <c r="I95" s="109"/>
      <c r="J95" s="121"/>
      <c r="K95" s="212"/>
      <c r="L95" s="109"/>
      <c r="M95" s="124"/>
      <c r="N95" s="211"/>
      <c r="O95" s="127"/>
      <c r="P95" s="128"/>
      <c r="Q95" s="247"/>
      <c r="R95" s="266"/>
      <c r="S95" s="108"/>
      <c r="T95" s="108"/>
      <c r="U95" s="250"/>
      <c r="V95" s="266"/>
      <c r="W95" s="251"/>
      <c r="X95" s="108"/>
      <c r="Y95" s="250"/>
      <c r="Z95" s="252"/>
      <c r="AA95" s="250"/>
      <c r="AB95" s="210"/>
      <c r="AC95" s="209"/>
      <c r="AD95" s="111"/>
      <c r="AE95" s="112"/>
      <c r="AF95" s="208"/>
      <c r="AG95" s="207"/>
      <c r="AH95" s="113"/>
      <c r="AI95" s="28"/>
      <c r="AJ95" s="206"/>
      <c r="AK95" s="206"/>
      <c r="AL95" s="205"/>
    </row>
    <row r="96" spans="1:46" ht="21.95" customHeight="1">
      <c r="A96" s="134"/>
      <c r="B96" s="204"/>
      <c r="C96" s="100"/>
      <c r="D96" s="101"/>
      <c r="E96" s="203"/>
      <c r="F96" s="202"/>
      <c r="G96" s="102"/>
      <c r="H96" s="103"/>
      <c r="I96" s="102"/>
      <c r="J96" s="122"/>
      <c r="K96" s="201"/>
      <c r="L96" s="102"/>
      <c r="M96" s="125"/>
      <c r="N96" s="200"/>
      <c r="O96" s="129"/>
      <c r="P96" s="130"/>
      <c r="Q96" s="254"/>
      <c r="R96" s="255"/>
      <c r="S96" s="101"/>
      <c r="T96" s="101"/>
      <c r="U96" s="256"/>
      <c r="V96" s="255"/>
      <c r="W96" s="101"/>
      <c r="X96" s="101"/>
      <c r="Y96" s="256"/>
      <c r="Z96" s="257"/>
      <c r="AA96" s="256"/>
      <c r="AB96" s="199"/>
      <c r="AC96" s="198"/>
      <c r="AD96" s="104"/>
      <c r="AE96" s="105"/>
      <c r="AF96" s="197"/>
      <c r="AG96" s="196"/>
      <c r="AH96" s="106"/>
      <c r="AI96" s="27"/>
      <c r="AJ96" s="195"/>
      <c r="AK96" s="195"/>
      <c r="AL96" s="194"/>
    </row>
    <row r="97" spans="1:46" ht="21.95" customHeight="1">
      <c r="A97" s="134"/>
      <c r="B97" s="204"/>
      <c r="C97" s="100"/>
      <c r="D97" s="101"/>
      <c r="E97" s="203"/>
      <c r="F97" s="202"/>
      <c r="G97" s="102"/>
      <c r="H97" s="103"/>
      <c r="I97" s="102"/>
      <c r="J97" s="122"/>
      <c r="K97" s="201"/>
      <c r="L97" s="102"/>
      <c r="M97" s="125"/>
      <c r="N97" s="200"/>
      <c r="O97" s="129"/>
      <c r="P97" s="130"/>
      <c r="Q97" s="254"/>
      <c r="R97" s="255"/>
      <c r="S97" s="101"/>
      <c r="T97" s="101"/>
      <c r="U97" s="256"/>
      <c r="V97" s="255"/>
      <c r="W97" s="101"/>
      <c r="X97" s="101"/>
      <c r="Y97" s="256"/>
      <c r="Z97" s="257"/>
      <c r="AA97" s="256"/>
      <c r="AB97" s="199"/>
      <c r="AC97" s="198"/>
      <c r="AD97" s="104"/>
      <c r="AE97" s="105"/>
      <c r="AF97" s="197"/>
      <c r="AG97" s="196"/>
      <c r="AH97" s="106"/>
      <c r="AI97" s="27"/>
      <c r="AJ97" s="195"/>
      <c r="AK97" s="195"/>
      <c r="AL97" s="194"/>
    </row>
    <row r="98" spans="1:46" ht="21.95" customHeight="1">
      <c r="A98" s="134"/>
      <c r="B98" s="204"/>
      <c r="C98" s="100"/>
      <c r="D98" s="101"/>
      <c r="E98" s="203"/>
      <c r="F98" s="202"/>
      <c r="G98" s="102"/>
      <c r="H98" s="103"/>
      <c r="I98" s="102"/>
      <c r="J98" s="122"/>
      <c r="K98" s="201"/>
      <c r="L98" s="102"/>
      <c r="M98" s="125"/>
      <c r="N98" s="200"/>
      <c r="O98" s="129"/>
      <c r="P98" s="130"/>
      <c r="Q98" s="254"/>
      <c r="R98" s="255"/>
      <c r="S98" s="101"/>
      <c r="T98" s="101"/>
      <c r="U98" s="256"/>
      <c r="V98" s="255"/>
      <c r="W98" s="101"/>
      <c r="X98" s="101"/>
      <c r="Y98" s="256"/>
      <c r="Z98" s="257"/>
      <c r="AA98" s="256"/>
      <c r="AB98" s="199"/>
      <c r="AC98" s="198"/>
      <c r="AD98" s="104"/>
      <c r="AE98" s="105"/>
      <c r="AF98" s="197"/>
      <c r="AG98" s="196"/>
      <c r="AH98" s="106"/>
      <c r="AI98" s="27"/>
      <c r="AJ98" s="195"/>
      <c r="AK98" s="195"/>
      <c r="AL98" s="194"/>
    </row>
    <row r="99" spans="1:46" ht="21.95" customHeight="1">
      <c r="A99" s="134"/>
      <c r="B99" s="204"/>
      <c r="C99" s="100"/>
      <c r="D99" s="101"/>
      <c r="E99" s="203"/>
      <c r="F99" s="202"/>
      <c r="G99" s="102"/>
      <c r="H99" s="103"/>
      <c r="I99" s="102"/>
      <c r="J99" s="122"/>
      <c r="K99" s="201"/>
      <c r="L99" s="102"/>
      <c r="M99" s="125"/>
      <c r="N99" s="200"/>
      <c r="O99" s="129"/>
      <c r="P99" s="130"/>
      <c r="Q99" s="254"/>
      <c r="R99" s="255"/>
      <c r="S99" s="101"/>
      <c r="T99" s="101"/>
      <c r="U99" s="256"/>
      <c r="V99" s="255"/>
      <c r="W99" s="101"/>
      <c r="X99" s="101"/>
      <c r="Y99" s="256"/>
      <c r="Z99" s="257"/>
      <c r="AA99" s="256"/>
      <c r="AB99" s="199"/>
      <c r="AC99" s="198"/>
      <c r="AD99" s="104"/>
      <c r="AE99" s="105"/>
      <c r="AF99" s="197"/>
      <c r="AG99" s="196"/>
      <c r="AH99" s="106"/>
      <c r="AI99" s="27"/>
      <c r="AJ99" s="195"/>
      <c r="AK99" s="195"/>
      <c r="AL99" s="194"/>
    </row>
    <row r="100" spans="1:46" ht="21.95" customHeight="1">
      <c r="A100" s="134"/>
      <c r="B100" s="204"/>
      <c r="C100" s="100"/>
      <c r="D100" s="101"/>
      <c r="E100" s="203"/>
      <c r="F100" s="202"/>
      <c r="G100" s="102"/>
      <c r="H100" s="103"/>
      <c r="I100" s="102"/>
      <c r="J100" s="122"/>
      <c r="K100" s="201"/>
      <c r="L100" s="102"/>
      <c r="M100" s="125"/>
      <c r="N100" s="200"/>
      <c r="O100" s="129"/>
      <c r="P100" s="130"/>
      <c r="Q100" s="254"/>
      <c r="R100" s="255"/>
      <c r="S100" s="101"/>
      <c r="T100" s="101"/>
      <c r="U100" s="256"/>
      <c r="V100" s="255"/>
      <c r="W100" s="101"/>
      <c r="X100" s="101"/>
      <c r="Y100" s="256"/>
      <c r="Z100" s="257"/>
      <c r="AA100" s="256"/>
      <c r="AB100" s="199"/>
      <c r="AC100" s="198"/>
      <c r="AD100" s="104"/>
      <c r="AE100" s="105"/>
      <c r="AF100" s="197"/>
      <c r="AG100" s="196"/>
      <c r="AH100" s="106"/>
      <c r="AI100" s="27"/>
      <c r="AJ100" s="195"/>
      <c r="AK100" s="195"/>
      <c r="AL100" s="194"/>
      <c r="AT100" s="78"/>
    </row>
    <row r="101" spans="1:46" ht="21.95" customHeight="1">
      <c r="A101" s="134"/>
      <c r="B101" s="204"/>
      <c r="C101" s="100"/>
      <c r="D101" s="101"/>
      <c r="E101" s="203"/>
      <c r="F101" s="202"/>
      <c r="G101" s="102"/>
      <c r="H101" s="103"/>
      <c r="I101" s="102"/>
      <c r="J101" s="122"/>
      <c r="K101" s="201"/>
      <c r="L101" s="102"/>
      <c r="M101" s="125"/>
      <c r="N101" s="200"/>
      <c r="O101" s="129"/>
      <c r="P101" s="130"/>
      <c r="Q101" s="254"/>
      <c r="R101" s="255"/>
      <c r="S101" s="101"/>
      <c r="T101" s="101"/>
      <c r="U101" s="256"/>
      <c r="V101" s="255"/>
      <c r="W101" s="101"/>
      <c r="X101" s="101"/>
      <c r="Y101" s="256"/>
      <c r="Z101" s="257"/>
      <c r="AA101" s="256"/>
      <c r="AB101" s="199"/>
      <c r="AC101" s="198"/>
      <c r="AD101" s="104"/>
      <c r="AE101" s="105"/>
      <c r="AF101" s="197"/>
      <c r="AG101" s="196"/>
      <c r="AH101" s="106"/>
      <c r="AI101" s="27"/>
      <c r="AJ101" s="195"/>
      <c r="AK101" s="195"/>
      <c r="AL101" s="194"/>
      <c r="AT101" s="78"/>
    </row>
    <row r="102" spans="1:46" ht="21.95" customHeight="1">
      <c r="A102" s="134"/>
      <c r="B102" s="204"/>
      <c r="C102" s="100"/>
      <c r="D102" s="101"/>
      <c r="E102" s="203"/>
      <c r="F102" s="202"/>
      <c r="G102" s="102"/>
      <c r="H102" s="103"/>
      <c r="I102" s="102"/>
      <c r="J102" s="122"/>
      <c r="K102" s="201"/>
      <c r="L102" s="102"/>
      <c r="M102" s="125"/>
      <c r="N102" s="200"/>
      <c r="O102" s="129"/>
      <c r="P102" s="130"/>
      <c r="Q102" s="254"/>
      <c r="R102" s="255"/>
      <c r="S102" s="101"/>
      <c r="T102" s="101"/>
      <c r="U102" s="256"/>
      <c r="V102" s="255"/>
      <c r="W102" s="101"/>
      <c r="X102" s="101"/>
      <c r="Y102" s="256"/>
      <c r="Z102" s="257"/>
      <c r="AA102" s="256"/>
      <c r="AB102" s="199"/>
      <c r="AC102" s="198"/>
      <c r="AD102" s="104"/>
      <c r="AE102" s="105"/>
      <c r="AF102" s="197"/>
      <c r="AG102" s="196"/>
      <c r="AH102" s="106"/>
      <c r="AI102" s="27"/>
      <c r="AJ102" s="195"/>
      <c r="AK102" s="195"/>
      <c r="AL102" s="194"/>
    </row>
    <row r="103" spans="1:46" ht="21.95" customHeight="1">
      <c r="A103" s="134"/>
      <c r="B103" s="204"/>
      <c r="C103" s="100"/>
      <c r="D103" s="101"/>
      <c r="E103" s="203"/>
      <c r="F103" s="202"/>
      <c r="G103" s="102"/>
      <c r="H103" s="103"/>
      <c r="I103" s="102"/>
      <c r="J103" s="122"/>
      <c r="K103" s="201"/>
      <c r="L103" s="102"/>
      <c r="M103" s="125"/>
      <c r="N103" s="200"/>
      <c r="O103" s="129"/>
      <c r="P103" s="130"/>
      <c r="Q103" s="254"/>
      <c r="R103" s="255"/>
      <c r="S103" s="101"/>
      <c r="T103" s="101"/>
      <c r="U103" s="256"/>
      <c r="V103" s="255"/>
      <c r="W103" s="101"/>
      <c r="X103" s="101"/>
      <c r="Y103" s="256"/>
      <c r="Z103" s="257"/>
      <c r="AA103" s="256"/>
      <c r="AB103" s="199"/>
      <c r="AC103" s="198"/>
      <c r="AD103" s="104"/>
      <c r="AE103" s="105"/>
      <c r="AF103" s="197"/>
      <c r="AG103" s="196"/>
      <c r="AH103" s="106"/>
      <c r="AI103" s="27"/>
      <c r="AJ103" s="195"/>
      <c r="AK103" s="195"/>
      <c r="AL103" s="194"/>
    </row>
    <row r="104" spans="1:46" ht="22.9" customHeight="1" thickBot="1">
      <c r="A104" s="136"/>
      <c r="B104" s="193"/>
      <c r="C104" s="137"/>
      <c r="D104" s="138"/>
      <c r="E104" s="192"/>
      <c r="F104" s="191"/>
      <c r="G104" s="139"/>
      <c r="H104" s="140"/>
      <c r="I104" s="139"/>
      <c r="J104" s="141"/>
      <c r="K104" s="190"/>
      <c r="L104" s="139"/>
      <c r="M104" s="142"/>
      <c r="N104" s="189"/>
      <c r="O104" s="143"/>
      <c r="P104" s="144"/>
      <c r="Q104" s="269"/>
      <c r="R104" s="259"/>
      <c r="S104" s="260"/>
      <c r="T104" s="138"/>
      <c r="U104" s="270"/>
      <c r="V104" s="271"/>
      <c r="W104" s="272"/>
      <c r="X104" s="138"/>
      <c r="Y104" s="270"/>
      <c r="Z104" s="273"/>
      <c r="AA104" s="270"/>
      <c r="AB104" s="188"/>
      <c r="AC104" s="187"/>
      <c r="AD104" s="145"/>
      <c r="AE104" s="146"/>
      <c r="AF104" s="186"/>
      <c r="AG104" s="185"/>
      <c r="AH104" s="147"/>
      <c r="AI104" s="30"/>
      <c r="AJ104" s="184"/>
      <c r="AK104" s="184"/>
      <c r="AL104" s="216"/>
    </row>
    <row r="105" spans="1:46" ht="21.95" customHeight="1">
      <c r="A105" s="133"/>
      <c r="B105" s="215"/>
      <c r="C105" s="107"/>
      <c r="D105" s="108"/>
      <c r="E105" s="214"/>
      <c r="F105" s="213"/>
      <c r="G105" s="109"/>
      <c r="H105" s="110"/>
      <c r="I105" s="109"/>
      <c r="J105" s="121"/>
      <c r="K105" s="212"/>
      <c r="L105" s="109"/>
      <c r="M105" s="124"/>
      <c r="N105" s="211"/>
      <c r="O105" s="127"/>
      <c r="P105" s="128"/>
      <c r="Q105" s="247"/>
      <c r="R105" s="266"/>
      <c r="S105" s="108"/>
      <c r="T105" s="108"/>
      <c r="U105" s="250"/>
      <c r="V105" s="266"/>
      <c r="W105" s="251"/>
      <c r="X105" s="108"/>
      <c r="Y105" s="250"/>
      <c r="Z105" s="252"/>
      <c r="AA105" s="250"/>
      <c r="AB105" s="210"/>
      <c r="AC105" s="209"/>
      <c r="AD105" s="111"/>
      <c r="AE105" s="112"/>
      <c r="AF105" s="208"/>
      <c r="AG105" s="207"/>
      <c r="AH105" s="113"/>
      <c r="AI105" s="28"/>
      <c r="AJ105" s="206"/>
      <c r="AK105" s="206"/>
      <c r="AL105" s="205"/>
    </row>
    <row r="106" spans="1:46" ht="21.95" customHeight="1">
      <c r="A106" s="134"/>
      <c r="B106" s="204"/>
      <c r="C106" s="100"/>
      <c r="D106" s="101"/>
      <c r="E106" s="203"/>
      <c r="F106" s="202"/>
      <c r="G106" s="102"/>
      <c r="H106" s="103"/>
      <c r="I106" s="102"/>
      <c r="J106" s="122"/>
      <c r="K106" s="201"/>
      <c r="L106" s="102"/>
      <c r="M106" s="125"/>
      <c r="N106" s="200"/>
      <c r="O106" s="129"/>
      <c r="P106" s="130"/>
      <c r="Q106" s="254"/>
      <c r="R106" s="255"/>
      <c r="S106" s="101"/>
      <c r="T106" s="101"/>
      <c r="U106" s="256"/>
      <c r="V106" s="255"/>
      <c r="W106" s="101"/>
      <c r="X106" s="101"/>
      <c r="Y106" s="256"/>
      <c r="Z106" s="257"/>
      <c r="AA106" s="256"/>
      <c r="AB106" s="199"/>
      <c r="AC106" s="198"/>
      <c r="AD106" s="104"/>
      <c r="AE106" s="105"/>
      <c r="AF106" s="197"/>
      <c r="AG106" s="196"/>
      <c r="AH106" s="106"/>
      <c r="AI106" s="27"/>
      <c r="AJ106" s="195"/>
      <c r="AK106" s="195"/>
      <c r="AL106" s="194"/>
    </row>
    <row r="107" spans="1:46" ht="21.95" customHeight="1">
      <c r="A107" s="134"/>
      <c r="B107" s="204"/>
      <c r="C107" s="100"/>
      <c r="D107" s="101"/>
      <c r="E107" s="203"/>
      <c r="F107" s="202"/>
      <c r="G107" s="102"/>
      <c r="H107" s="103"/>
      <c r="I107" s="102"/>
      <c r="J107" s="122"/>
      <c r="K107" s="201"/>
      <c r="L107" s="102"/>
      <c r="M107" s="125"/>
      <c r="N107" s="200"/>
      <c r="O107" s="129"/>
      <c r="P107" s="130"/>
      <c r="Q107" s="254"/>
      <c r="R107" s="255"/>
      <c r="S107" s="101"/>
      <c r="T107" s="101"/>
      <c r="U107" s="256"/>
      <c r="V107" s="255"/>
      <c r="W107" s="101"/>
      <c r="X107" s="101"/>
      <c r="Y107" s="256"/>
      <c r="Z107" s="257"/>
      <c r="AA107" s="256"/>
      <c r="AB107" s="199"/>
      <c r="AC107" s="198"/>
      <c r="AD107" s="104"/>
      <c r="AE107" s="105"/>
      <c r="AF107" s="197"/>
      <c r="AG107" s="196"/>
      <c r="AH107" s="106"/>
      <c r="AI107" s="27"/>
      <c r="AJ107" s="195"/>
      <c r="AK107" s="195"/>
      <c r="AL107" s="194"/>
    </row>
    <row r="108" spans="1:46" ht="21.95" customHeight="1">
      <c r="A108" s="134"/>
      <c r="B108" s="204"/>
      <c r="C108" s="100"/>
      <c r="D108" s="101"/>
      <c r="E108" s="203"/>
      <c r="F108" s="202"/>
      <c r="G108" s="102"/>
      <c r="H108" s="103"/>
      <c r="I108" s="102"/>
      <c r="J108" s="122"/>
      <c r="K108" s="201"/>
      <c r="L108" s="102"/>
      <c r="M108" s="125"/>
      <c r="N108" s="200"/>
      <c r="O108" s="129"/>
      <c r="P108" s="130"/>
      <c r="Q108" s="254"/>
      <c r="R108" s="255"/>
      <c r="S108" s="101"/>
      <c r="T108" s="101"/>
      <c r="U108" s="256"/>
      <c r="V108" s="255"/>
      <c r="W108" s="101"/>
      <c r="X108" s="101"/>
      <c r="Y108" s="256"/>
      <c r="Z108" s="257"/>
      <c r="AA108" s="256"/>
      <c r="AB108" s="199"/>
      <c r="AC108" s="198"/>
      <c r="AD108" s="104"/>
      <c r="AE108" s="105"/>
      <c r="AF108" s="197"/>
      <c r="AG108" s="196"/>
      <c r="AH108" s="106"/>
      <c r="AI108" s="27"/>
      <c r="AJ108" s="195"/>
      <c r="AK108" s="195"/>
      <c r="AL108" s="194"/>
    </row>
    <row r="109" spans="1:46" ht="21.95" customHeight="1">
      <c r="A109" s="134"/>
      <c r="B109" s="204"/>
      <c r="C109" s="100"/>
      <c r="D109" s="101"/>
      <c r="E109" s="203"/>
      <c r="F109" s="202"/>
      <c r="G109" s="102"/>
      <c r="H109" s="103"/>
      <c r="I109" s="102"/>
      <c r="J109" s="122"/>
      <c r="K109" s="201"/>
      <c r="L109" s="102"/>
      <c r="M109" s="125"/>
      <c r="N109" s="200"/>
      <c r="O109" s="129"/>
      <c r="P109" s="130"/>
      <c r="Q109" s="254"/>
      <c r="R109" s="255"/>
      <c r="S109" s="101"/>
      <c r="T109" s="101"/>
      <c r="U109" s="256"/>
      <c r="V109" s="255"/>
      <c r="W109" s="101"/>
      <c r="X109" s="101"/>
      <c r="Y109" s="256"/>
      <c r="Z109" s="257"/>
      <c r="AA109" s="256"/>
      <c r="AB109" s="199"/>
      <c r="AC109" s="198"/>
      <c r="AD109" s="104"/>
      <c r="AE109" s="105"/>
      <c r="AF109" s="197"/>
      <c r="AG109" s="196"/>
      <c r="AH109" s="106"/>
      <c r="AI109" s="27"/>
      <c r="AJ109" s="195"/>
      <c r="AK109" s="195"/>
      <c r="AL109" s="194"/>
    </row>
    <row r="110" spans="1:46" ht="21.95" customHeight="1">
      <c r="A110" s="134"/>
      <c r="B110" s="204"/>
      <c r="C110" s="100"/>
      <c r="D110" s="101"/>
      <c r="E110" s="203"/>
      <c r="F110" s="202"/>
      <c r="G110" s="102"/>
      <c r="H110" s="103"/>
      <c r="I110" s="102"/>
      <c r="J110" s="122"/>
      <c r="K110" s="201"/>
      <c r="L110" s="102"/>
      <c r="M110" s="125"/>
      <c r="N110" s="200"/>
      <c r="O110" s="129"/>
      <c r="P110" s="130"/>
      <c r="Q110" s="254"/>
      <c r="R110" s="255"/>
      <c r="S110" s="101"/>
      <c r="T110" s="101"/>
      <c r="U110" s="256"/>
      <c r="V110" s="255"/>
      <c r="W110" s="101"/>
      <c r="X110" s="101"/>
      <c r="Y110" s="256"/>
      <c r="Z110" s="257"/>
      <c r="AA110" s="256"/>
      <c r="AB110" s="199"/>
      <c r="AC110" s="198"/>
      <c r="AD110" s="104"/>
      <c r="AE110" s="105"/>
      <c r="AF110" s="197"/>
      <c r="AG110" s="196"/>
      <c r="AH110" s="106"/>
      <c r="AI110" s="27"/>
      <c r="AJ110" s="195"/>
      <c r="AK110" s="195"/>
      <c r="AL110" s="194"/>
      <c r="AT110" s="78"/>
    </row>
    <row r="111" spans="1:46" ht="21.95" customHeight="1">
      <c r="A111" s="134"/>
      <c r="B111" s="204"/>
      <c r="C111" s="100"/>
      <c r="D111" s="101"/>
      <c r="E111" s="203"/>
      <c r="F111" s="202"/>
      <c r="G111" s="102"/>
      <c r="H111" s="103"/>
      <c r="I111" s="102"/>
      <c r="J111" s="122"/>
      <c r="K111" s="201"/>
      <c r="L111" s="102"/>
      <c r="M111" s="125"/>
      <c r="N111" s="200"/>
      <c r="O111" s="129"/>
      <c r="P111" s="130"/>
      <c r="Q111" s="254"/>
      <c r="R111" s="255"/>
      <c r="S111" s="101"/>
      <c r="T111" s="101"/>
      <c r="U111" s="256"/>
      <c r="V111" s="255"/>
      <c r="W111" s="101"/>
      <c r="X111" s="101"/>
      <c r="Y111" s="256"/>
      <c r="Z111" s="257"/>
      <c r="AA111" s="256"/>
      <c r="AB111" s="199"/>
      <c r="AC111" s="198"/>
      <c r="AD111" s="104"/>
      <c r="AE111" s="105"/>
      <c r="AF111" s="197"/>
      <c r="AG111" s="196"/>
      <c r="AH111" s="106"/>
      <c r="AI111" s="27"/>
      <c r="AJ111" s="195"/>
      <c r="AK111" s="195"/>
      <c r="AL111" s="194"/>
      <c r="AT111" s="78"/>
    </row>
    <row r="112" spans="1:46" ht="21.95" customHeight="1">
      <c r="A112" s="134"/>
      <c r="B112" s="204"/>
      <c r="C112" s="100"/>
      <c r="D112" s="101"/>
      <c r="E112" s="203"/>
      <c r="F112" s="202"/>
      <c r="G112" s="102"/>
      <c r="H112" s="103"/>
      <c r="I112" s="102"/>
      <c r="J112" s="122"/>
      <c r="K112" s="201"/>
      <c r="L112" s="102"/>
      <c r="M112" s="125"/>
      <c r="N112" s="200"/>
      <c r="O112" s="129"/>
      <c r="P112" s="130"/>
      <c r="Q112" s="254"/>
      <c r="R112" s="255"/>
      <c r="S112" s="101"/>
      <c r="T112" s="101"/>
      <c r="U112" s="256"/>
      <c r="V112" s="255"/>
      <c r="W112" s="101"/>
      <c r="X112" s="101"/>
      <c r="Y112" s="256"/>
      <c r="Z112" s="257"/>
      <c r="AA112" s="256"/>
      <c r="AB112" s="199"/>
      <c r="AC112" s="198"/>
      <c r="AD112" s="104"/>
      <c r="AE112" s="105"/>
      <c r="AF112" s="197"/>
      <c r="AG112" s="196"/>
      <c r="AH112" s="106"/>
      <c r="AI112" s="27"/>
      <c r="AJ112" s="195"/>
      <c r="AK112" s="195"/>
      <c r="AL112" s="194"/>
    </row>
    <row r="113" spans="1:46" ht="21.95" customHeight="1">
      <c r="A113" s="134"/>
      <c r="B113" s="204"/>
      <c r="C113" s="100"/>
      <c r="D113" s="101"/>
      <c r="E113" s="203"/>
      <c r="F113" s="202"/>
      <c r="G113" s="102"/>
      <c r="H113" s="103"/>
      <c r="I113" s="102"/>
      <c r="J113" s="122"/>
      <c r="K113" s="201"/>
      <c r="L113" s="102"/>
      <c r="M113" s="125"/>
      <c r="N113" s="200"/>
      <c r="O113" s="129"/>
      <c r="P113" s="130"/>
      <c r="Q113" s="254"/>
      <c r="R113" s="255"/>
      <c r="S113" s="101"/>
      <c r="T113" s="101"/>
      <c r="U113" s="256"/>
      <c r="V113" s="255"/>
      <c r="W113" s="101"/>
      <c r="X113" s="101"/>
      <c r="Y113" s="256"/>
      <c r="Z113" s="257"/>
      <c r="AA113" s="256"/>
      <c r="AB113" s="199"/>
      <c r="AC113" s="198"/>
      <c r="AD113" s="104"/>
      <c r="AE113" s="105"/>
      <c r="AF113" s="197"/>
      <c r="AG113" s="196"/>
      <c r="AH113" s="106"/>
      <c r="AI113" s="27"/>
      <c r="AJ113" s="195"/>
      <c r="AK113" s="195"/>
      <c r="AL113" s="194"/>
    </row>
    <row r="114" spans="1:46" ht="22.9" customHeight="1" thickBot="1">
      <c r="A114" s="135"/>
      <c r="B114" s="221"/>
      <c r="C114" s="114"/>
      <c r="D114" s="115"/>
      <c r="E114" s="220"/>
      <c r="F114" s="219"/>
      <c r="G114" s="116"/>
      <c r="H114" s="117"/>
      <c r="I114" s="116"/>
      <c r="J114" s="123"/>
      <c r="K114" s="218"/>
      <c r="L114" s="116"/>
      <c r="M114" s="126"/>
      <c r="N114" s="217"/>
      <c r="O114" s="131"/>
      <c r="P114" s="132"/>
      <c r="Q114" s="258"/>
      <c r="R114" s="259"/>
      <c r="S114" s="260"/>
      <c r="T114" s="115"/>
      <c r="U114" s="264"/>
      <c r="V114" s="262"/>
      <c r="W114" s="263"/>
      <c r="X114" s="115"/>
      <c r="Y114" s="264"/>
      <c r="Z114" s="265"/>
      <c r="AA114" s="264"/>
      <c r="AB114" s="188"/>
      <c r="AC114" s="187"/>
      <c r="AD114" s="145"/>
      <c r="AE114" s="146"/>
      <c r="AF114" s="186"/>
      <c r="AG114" s="185"/>
      <c r="AH114" s="147"/>
      <c r="AI114" s="30"/>
      <c r="AJ114" s="184"/>
      <c r="AK114" s="184"/>
      <c r="AL114" s="216"/>
    </row>
    <row r="115" spans="1:46" ht="21.95" customHeight="1">
      <c r="A115" s="133"/>
      <c r="B115" s="215"/>
      <c r="C115" s="107"/>
      <c r="D115" s="108"/>
      <c r="E115" s="214"/>
      <c r="F115" s="213"/>
      <c r="G115" s="109"/>
      <c r="H115" s="110"/>
      <c r="I115" s="109"/>
      <c r="J115" s="121"/>
      <c r="K115" s="212"/>
      <c r="L115" s="109"/>
      <c r="M115" s="124"/>
      <c r="N115" s="211"/>
      <c r="O115" s="127"/>
      <c r="P115" s="128"/>
      <c r="Q115" s="247"/>
      <c r="R115" s="266"/>
      <c r="S115" s="108"/>
      <c r="T115" s="108"/>
      <c r="U115" s="250"/>
      <c r="V115" s="266"/>
      <c r="W115" s="251"/>
      <c r="X115" s="108"/>
      <c r="Y115" s="250"/>
      <c r="Z115" s="252"/>
      <c r="AA115" s="250"/>
      <c r="AB115" s="210"/>
      <c r="AC115" s="209"/>
      <c r="AD115" s="111"/>
      <c r="AE115" s="112"/>
      <c r="AF115" s="208"/>
      <c r="AG115" s="207"/>
      <c r="AH115" s="113"/>
      <c r="AI115" s="28"/>
      <c r="AJ115" s="206"/>
      <c r="AK115" s="206"/>
      <c r="AL115" s="205"/>
    </row>
    <row r="116" spans="1:46" ht="21.95" customHeight="1">
      <c r="A116" s="134"/>
      <c r="B116" s="204"/>
      <c r="C116" s="100"/>
      <c r="D116" s="101"/>
      <c r="E116" s="203"/>
      <c r="F116" s="202"/>
      <c r="G116" s="102"/>
      <c r="H116" s="103"/>
      <c r="I116" s="102"/>
      <c r="J116" s="122"/>
      <c r="K116" s="201"/>
      <c r="L116" s="102"/>
      <c r="M116" s="125"/>
      <c r="N116" s="200"/>
      <c r="O116" s="129"/>
      <c r="P116" s="130"/>
      <c r="Q116" s="254" t="s">
        <v>73</v>
      </c>
      <c r="R116" s="255"/>
      <c r="S116" s="101"/>
      <c r="T116" s="101"/>
      <c r="U116" s="256"/>
      <c r="V116" s="255"/>
      <c r="W116" s="101"/>
      <c r="X116" s="101"/>
      <c r="Y116" s="256"/>
      <c r="Z116" s="257"/>
      <c r="AA116" s="256"/>
      <c r="AB116" s="199"/>
      <c r="AC116" s="198"/>
      <c r="AD116" s="104"/>
      <c r="AE116" s="105"/>
      <c r="AF116" s="197"/>
      <c r="AG116" s="196"/>
      <c r="AH116" s="106"/>
      <c r="AI116" s="27"/>
      <c r="AJ116" s="195"/>
      <c r="AK116" s="195"/>
      <c r="AL116" s="194"/>
    </row>
    <row r="117" spans="1:46" ht="21.95" customHeight="1">
      <c r="A117" s="134"/>
      <c r="B117" s="204"/>
      <c r="C117" s="100"/>
      <c r="D117" s="101"/>
      <c r="E117" s="203"/>
      <c r="F117" s="202"/>
      <c r="G117" s="102"/>
      <c r="H117" s="103"/>
      <c r="I117" s="102"/>
      <c r="J117" s="122"/>
      <c r="K117" s="201"/>
      <c r="L117" s="102"/>
      <c r="M117" s="125"/>
      <c r="N117" s="200"/>
      <c r="O117" s="129"/>
      <c r="P117" s="130"/>
      <c r="Q117" s="254" t="s">
        <v>73</v>
      </c>
      <c r="R117" s="255"/>
      <c r="S117" s="101"/>
      <c r="T117" s="101"/>
      <c r="U117" s="256"/>
      <c r="V117" s="255"/>
      <c r="W117" s="101"/>
      <c r="X117" s="101"/>
      <c r="Y117" s="256"/>
      <c r="Z117" s="257"/>
      <c r="AA117" s="256"/>
      <c r="AB117" s="199"/>
      <c r="AC117" s="198"/>
      <c r="AD117" s="104"/>
      <c r="AE117" s="105"/>
      <c r="AF117" s="197"/>
      <c r="AG117" s="196"/>
      <c r="AH117" s="106"/>
      <c r="AI117" s="27"/>
      <c r="AJ117" s="195"/>
      <c r="AK117" s="195"/>
      <c r="AL117" s="194"/>
    </row>
    <row r="118" spans="1:46" ht="21.95" customHeight="1">
      <c r="A118" s="134"/>
      <c r="B118" s="204"/>
      <c r="C118" s="100"/>
      <c r="D118" s="101"/>
      <c r="E118" s="203"/>
      <c r="F118" s="202"/>
      <c r="G118" s="102"/>
      <c r="H118" s="103"/>
      <c r="I118" s="102"/>
      <c r="J118" s="122"/>
      <c r="K118" s="201"/>
      <c r="L118" s="102"/>
      <c r="M118" s="125"/>
      <c r="N118" s="200"/>
      <c r="O118" s="129"/>
      <c r="P118" s="130"/>
      <c r="Q118" s="254" t="s">
        <v>73</v>
      </c>
      <c r="R118" s="255"/>
      <c r="S118" s="101"/>
      <c r="T118" s="101"/>
      <c r="U118" s="256"/>
      <c r="V118" s="255"/>
      <c r="W118" s="101"/>
      <c r="X118" s="101"/>
      <c r="Y118" s="256"/>
      <c r="Z118" s="257"/>
      <c r="AA118" s="256"/>
      <c r="AB118" s="199"/>
      <c r="AC118" s="198"/>
      <c r="AD118" s="104"/>
      <c r="AE118" s="105"/>
      <c r="AF118" s="197"/>
      <c r="AG118" s="196"/>
      <c r="AH118" s="106"/>
      <c r="AI118" s="27"/>
      <c r="AJ118" s="195"/>
      <c r="AK118" s="195"/>
      <c r="AL118" s="194"/>
    </row>
    <row r="119" spans="1:46" ht="21.95" customHeight="1">
      <c r="A119" s="134"/>
      <c r="B119" s="204"/>
      <c r="C119" s="100"/>
      <c r="D119" s="101"/>
      <c r="E119" s="203"/>
      <c r="F119" s="202"/>
      <c r="G119" s="102"/>
      <c r="H119" s="103"/>
      <c r="I119" s="102"/>
      <c r="J119" s="122"/>
      <c r="K119" s="201"/>
      <c r="L119" s="102"/>
      <c r="M119" s="125"/>
      <c r="N119" s="200"/>
      <c r="O119" s="129"/>
      <c r="P119" s="130"/>
      <c r="Q119" s="254" t="s">
        <v>73</v>
      </c>
      <c r="R119" s="255"/>
      <c r="S119" s="101"/>
      <c r="T119" s="101"/>
      <c r="U119" s="256"/>
      <c r="V119" s="255"/>
      <c r="W119" s="101"/>
      <c r="X119" s="101"/>
      <c r="Y119" s="256"/>
      <c r="Z119" s="257"/>
      <c r="AA119" s="256"/>
      <c r="AB119" s="199"/>
      <c r="AC119" s="198"/>
      <c r="AD119" s="104"/>
      <c r="AE119" s="105"/>
      <c r="AF119" s="197"/>
      <c r="AG119" s="196"/>
      <c r="AH119" s="106"/>
      <c r="AI119" s="27"/>
      <c r="AJ119" s="195"/>
      <c r="AK119" s="195"/>
      <c r="AL119" s="194"/>
    </row>
    <row r="120" spans="1:46" ht="21.95" customHeight="1">
      <c r="A120" s="134"/>
      <c r="B120" s="204"/>
      <c r="C120" s="100"/>
      <c r="D120" s="101"/>
      <c r="E120" s="203"/>
      <c r="F120" s="202"/>
      <c r="G120" s="102"/>
      <c r="H120" s="103"/>
      <c r="I120" s="102"/>
      <c r="J120" s="122"/>
      <c r="K120" s="201"/>
      <c r="L120" s="102"/>
      <c r="M120" s="125"/>
      <c r="N120" s="200"/>
      <c r="O120" s="129"/>
      <c r="P120" s="130"/>
      <c r="Q120" s="254" t="s">
        <v>73</v>
      </c>
      <c r="R120" s="255"/>
      <c r="S120" s="101"/>
      <c r="T120" s="101"/>
      <c r="U120" s="256"/>
      <c r="V120" s="255"/>
      <c r="W120" s="101"/>
      <c r="X120" s="101"/>
      <c r="Y120" s="256"/>
      <c r="Z120" s="257"/>
      <c r="AA120" s="256"/>
      <c r="AB120" s="199"/>
      <c r="AC120" s="198"/>
      <c r="AD120" s="104"/>
      <c r="AE120" s="105"/>
      <c r="AF120" s="197"/>
      <c r="AG120" s="196"/>
      <c r="AH120" s="106"/>
      <c r="AI120" s="27"/>
      <c r="AJ120" s="195"/>
      <c r="AK120" s="195"/>
      <c r="AL120" s="194"/>
      <c r="AT120" s="78"/>
    </row>
    <row r="121" spans="1:46" ht="21.95" customHeight="1">
      <c r="A121" s="134"/>
      <c r="B121" s="204"/>
      <c r="C121" s="100"/>
      <c r="D121" s="101"/>
      <c r="E121" s="203"/>
      <c r="F121" s="202"/>
      <c r="G121" s="102"/>
      <c r="H121" s="103"/>
      <c r="I121" s="102"/>
      <c r="J121" s="122"/>
      <c r="K121" s="201"/>
      <c r="L121" s="102"/>
      <c r="M121" s="125"/>
      <c r="N121" s="200"/>
      <c r="O121" s="129"/>
      <c r="P121" s="130"/>
      <c r="Q121" s="254" t="s">
        <v>73</v>
      </c>
      <c r="R121" s="255"/>
      <c r="S121" s="101"/>
      <c r="T121" s="101"/>
      <c r="U121" s="256"/>
      <c r="V121" s="255"/>
      <c r="W121" s="101"/>
      <c r="X121" s="101"/>
      <c r="Y121" s="256"/>
      <c r="Z121" s="257"/>
      <c r="AA121" s="256"/>
      <c r="AB121" s="199"/>
      <c r="AC121" s="198"/>
      <c r="AD121" s="104"/>
      <c r="AE121" s="105"/>
      <c r="AF121" s="197"/>
      <c r="AG121" s="196"/>
      <c r="AH121" s="106"/>
      <c r="AI121" s="27"/>
      <c r="AJ121" s="195"/>
      <c r="AK121" s="195"/>
      <c r="AL121" s="194"/>
      <c r="AT121" s="78"/>
    </row>
    <row r="122" spans="1:46" ht="21.95" customHeight="1">
      <c r="A122" s="134"/>
      <c r="B122" s="204"/>
      <c r="C122" s="100"/>
      <c r="D122" s="101"/>
      <c r="E122" s="203"/>
      <c r="F122" s="202"/>
      <c r="G122" s="102"/>
      <c r="H122" s="103"/>
      <c r="I122" s="102"/>
      <c r="J122" s="122"/>
      <c r="K122" s="201"/>
      <c r="L122" s="102"/>
      <c r="M122" s="125"/>
      <c r="N122" s="200"/>
      <c r="O122" s="129"/>
      <c r="P122" s="130"/>
      <c r="Q122" s="254" t="s">
        <v>73</v>
      </c>
      <c r="R122" s="255"/>
      <c r="S122" s="101"/>
      <c r="T122" s="101"/>
      <c r="U122" s="256"/>
      <c r="V122" s="255"/>
      <c r="W122" s="101"/>
      <c r="X122" s="101"/>
      <c r="Y122" s="256"/>
      <c r="Z122" s="257"/>
      <c r="AA122" s="256"/>
      <c r="AB122" s="199"/>
      <c r="AC122" s="198"/>
      <c r="AD122" s="104"/>
      <c r="AE122" s="105"/>
      <c r="AF122" s="197"/>
      <c r="AG122" s="196"/>
      <c r="AH122" s="106"/>
      <c r="AI122" s="27"/>
      <c r="AJ122" s="195"/>
      <c r="AK122" s="195"/>
      <c r="AL122" s="194"/>
    </row>
    <row r="123" spans="1:46" ht="21.95" customHeight="1">
      <c r="A123" s="134"/>
      <c r="B123" s="204"/>
      <c r="C123" s="100"/>
      <c r="D123" s="101"/>
      <c r="E123" s="203"/>
      <c r="F123" s="202"/>
      <c r="G123" s="102"/>
      <c r="H123" s="103"/>
      <c r="I123" s="102"/>
      <c r="J123" s="122"/>
      <c r="K123" s="201"/>
      <c r="L123" s="102"/>
      <c r="M123" s="125"/>
      <c r="N123" s="200"/>
      <c r="O123" s="129"/>
      <c r="P123" s="130"/>
      <c r="Q123" s="254" t="s">
        <v>73</v>
      </c>
      <c r="R123" s="255"/>
      <c r="S123" s="101"/>
      <c r="T123" s="101"/>
      <c r="U123" s="256"/>
      <c r="V123" s="255"/>
      <c r="W123" s="101"/>
      <c r="X123" s="101"/>
      <c r="Y123" s="256"/>
      <c r="Z123" s="257"/>
      <c r="AA123" s="256"/>
      <c r="AB123" s="199"/>
      <c r="AC123" s="198"/>
      <c r="AD123" s="104"/>
      <c r="AE123" s="105"/>
      <c r="AF123" s="197"/>
      <c r="AG123" s="196"/>
      <c r="AH123" s="106"/>
      <c r="AI123" s="27"/>
      <c r="AJ123" s="195"/>
      <c r="AK123" s="195"/>
      <c r="AL123" s="194"/>
    </row>
    <row r="124" spans="1:46" ht="22.9" customHeight="1" thickBot="1">
      <c r="A124" s="136"/>
      <c r="B124" s="193"/>
      <c r="C124" s="137"/>
      <c r="D124" s="138"/>
      <c r="E124" s="192"/>
      <c r="F124" s="191"/>
      <c r="G124" s="139"/>
      <c r="H124" s="140"/>
      <c r="I124" s="139"/>
      <c r="J124" s="141"/>
      <c r="K124" s="190"/>
      <c r="L124" s="139"/>
      <c r="M124" s="142"/>
      <c r="N124" s="189"/>
      <c r="O124" s="143"/>
      <c r="P124" s="144"/>
      <c r="Q124" s="269" t="s">
        <v>73</v>
      </c>
      <c r="R124" s="259"/>
      <c r="S124" s="260"/>
      <c r="T124" s="138"/>
      <c r="U124" s="270"/>
      <c r="V124" s="271"/>
      <c r="W124" s="272"/>
      <c r="X124" s="138"/>
      <c r="Y124" s="270"/>
      <c r="Z124" s="273"/>
      <c r="AA124" s="270"/>
      <c r="AB124" s="188"/>
      <c r="AC124" s="187"/>
      <c r="AD124" s="145"/>
      <c r="AE124" s="146"/>
      <c r="AF124" s="186"/>
      <c r="AG124" s="185"/>
      <c r="AH124" s="147"/>
      <c r="AI124" s="30"/>
      <c r="AJ124" s="184"/>
      <c r="AK124" s="184"/>
      <c r="AL124" s="183"/>
    </row>
    <row r="125" spans="1:46" ht="21" customHeight="1">
      <c r="S125" s="82"/>
      <c r="T125" s="82"/>
      <c r="AL125" s="182"/>
    </row>
    <row r="126" spans="1:46" ht="21" customHeight="1">
      <c r="S126" s="82"/>
      <c r="T126" s="82"/>
    </row>
    <row r="127" spans="1:46" ht="21" customHeight="1">
      <c r="S127" s="82"/>
      <c r="T127" s="82"/>
    </row>
    <row r="128" spans="1:46" ht="21" customHeight="1">
      <c r="S128" s="82"/>
      <c r="T128" s="82"/>
    </row>
    <row r="129" spans="19:20" ht="21" customHeight="1">
      <c r="S129" s="82"/>
      <c r="T129" s="82"/>
    </row>
    <row r="130" spans="19:20" ht="21" customHeight="1">
      <c r="S130" s="82"/>
      <c r="T130" s="82"/>
    </row>
    <row r="131" spans="19:20" ht="21" customHeight="1">
      <c r="S131" s="82"/>
      <c r="T131" s="82"/>
    </row>
    <row r="132" spans="19:20" ht="21" customHeight="1">
      <c r="S132" s="82"/>
      <c r="T132" s="82"/>
    </row>
    <row r="133" spans="19:20" ht="21" customHeight="1">
      <c r="S133" s="82"/>
      <c r="T133" s="82"/>
    </row>
    <row r="134" spans="19:20" ht="21" customHeight="1">
      <c r="S134" s="82"/>
      <c r="T134" s="82"/>
    </row>
    <row r="135" spans="19:20" ht="21" customHeight="1">
      <c r="S135" s="82"/>
      <c r="T135" s="82"/>
    </row>
    <row r="136" spans="19:20" ht="21" customHeight="1">
      <c r="S136" s="82"/>
      <c r="T136" s="82"/>
    </row>
    <row r="137" spans="19:20" ht="21" customHeight="1">
      <c r="S137" s="82"/>
      <c r="T137" s="82"/>
    </row>
    <row r="138" spans="19:20" ht="21" customHeight="1">
      <c r="S138" s="82"/>
      <c r="T138" s="82"/>
    </row>
    <row r="139" spans="19:20" ht="21" customHeight="1">
      <c r="S139" s="82"/>
      <c r="T139" s="82"/>
    </row>
    <row r="140" spans="19:20" ht="21" customHeight="1">
      <c r="S140" s="82"/>
      <c r="T140" s="82"/>
    </row>
    <row r="141" spans="19:20" ht="21" customHeight="1">
      <c r="S141" s="82"/>
      <c r="T141" s="82"/>
    </row>
    <row r="142" spans="19:20" ht="21" customHeight="1">
      <c r="S142" s="82"/>
      <c r="T142" s="82"/>
    </row>
    <row r="143" spans="19:20" ht="21" customHeight="1">
      <c r="S143" s="82"/>
      <c r="T143" s="82"/>
    </row>
    <row r="144" spans="19:20" ht="21" customHeight="1">
      <c r="S144" s="82"/>
      <c r="T144" s="82"/>
    </row>
    <row r="145" spans="19:20" ht="21" customHeight="1">
      <c r="S145" s="82"/>
      <c r="T145" s="82"/>
    </row>
    <row r="146" spans="19:20" ht="21" customHeight="1">
      <c r="S146" s="82"/>
      <c r="T146" s="82"/>
    </row>
    <row r="147" spans="19:20" ht="21" customHeight="1">
      <c r="S147" s="82"/>
      <c r="T147" s="82"/>
    </row>
    <row r="148" spans="19:20" ht="21" customHeight="1">
      <c r="S148" s="82"/>
      <c r="T148" s="82"/>
    </row>
    <row r="149" spans="19:20" ht="21" customHeight="1">
      <c r="S149" s="82"/>
      <c r="T149" s="82"/>
    </row>
    <row r="150" spans="19:20" ht="21" customHeight="1">
      <c r="S150" s="82"/>
      <c r="T150" s="82"/>
    </row>
    <row r="151" spans="19:20" ht="21" customHeight="1">
      <c r="S151" s="82"/>
      <c r="T151" s="82"/>
    </row>
    <row r="152" spans="19:20" ht="21" customHeight="1">
      <c r="S152" s="82"/>
      <c r="T152" s="82"/>
    </row>
    <row r="153" spans="19:20" ht="21" customHeight="1">
      <c r="S153" s="82"/>
      <c r="T153" s="82"/>
    </row>
    <row r="154" spans="19:20" ht="21" customHeight="1">
      <c r="S154" s="82"/>
      <c r="T154" s="82"/>
    </row>
    <row r="155" spans="19:20" ht="21" customHeight="1">
      <c r="S155" s="82"/>
      <c r="T155" s="82"/>
    </row>
    <row r="156" spans="19:20" ht="21" customHeight="1">
      <c r="S156" s="82"/>
      <c r="T156" s="82"/>
    </row>
    <row r="157" spans="19:20" ht="21" customHeight="1">
      <c r="S157" s="82"/>
      <c r="T157" s="82"/>
    </row>
    <row r="158" spans="19:20" ht="21" customHeight="1">
      <c r="S158" s="82"/>
      <c r="T158" s="82"/>
    </row>
    <row r="159" spans="19:20" ht="21" customHeight="1">
      <c r="S159" s="82"/>
      <c r="T159" s="82"/>
    </row>
    <row r="160" spans="19:20" ht="21" customHeight="1">
      <c r="S160" s="82"/>
      <c r="T160" s="82"/>
    </row>
    <row r="161" spans="19:20" ht="21" customHeight="1">
      <c r="S161" s="82"/>
      <c r="T161" s="82"/>
    </row>
    <row r="162" spans="19:20" ht="21" customHeight="1">
      <c r="S162" s="82"/>
      <c r="T162" s="82"/>
    </row>
    <row r="163" spans="19:20" ht="21" customHeight="1">
      <c r="S163" s="82"/>
      <c r="T163" s="82"/>
    </row>
    <row r="164" spans="19:20" ht="21" customHeight="1">
      <c r="S164" s="82"/>
      <c r="T164" s="82"/>
    </row>
    <row r="165" spans="19:20" ht="21" customHeight="1">
      <c r="S165" s="82"/>
      <c r="T165" s="82"/>
    </row>
    <row r="166" spans="19:20" ht="21" customHeight="1">
      <c r="S166" s="82"/>
      <c r="T166" s="82"/>
    </row>
    <row r="167" spans="19:20" ht="21" customHeight="1">
      <c r="S167" s="82"/>
      <c r="T167" s="82"/>
    </row>
    <row r="168" spans="19:20" ht="21" customHeight="1">
      <c r="S168" s="82"/>
      <c r="T168" s="82"/>
    </row>
    <row r="169" spans="19:20" ht="21" customHeight="1">
      <c r="S169" s="82"/>
      <c r="T169" s="82"/>
    </row>
    <row r="170" spans="19:20" ht="21" customHeight="1">
      <c r="S170" s="82"/>
      <c r="T170" s="82"/>
    </row>
    <row r="171" spans="19:20" ht="21" customHeight="1">
      <c r="S171" s="82"/>
      <c r="T171" s="82"/>
    </row>
    <row r="172" spans="19:20" ht="21" customHeight="1">
      <c r="S172" s="82"/>
      <c r="T172" s="82"/>
    </row>
    <row r="173" spans="19:20" ht="21" customHeight="1">
      <c r="S173" s="82"/>
      <c r="T173" s="82"/>
    </row>
    <row r="174" spans="19:20" ht="21" customHeight="1">
      <c r="S174" s="82"/>
      <c r="T174" s="82"/>
    </row>
    <row r="175" spans="19:20" ht="21" customHeight="1">
      <c r="S175" s="82"/>
      <c r="T175" s="82"/>
    </row>
    <row r="176" spans="19:20" ht="21" customHeight="1">
      <c r="S176" s="82"/>
      <c r="T176" s="82"/>
    </row>
    <row r="177" spans="19:20" ht="21" customHeight="1">
      <c r="S177" s="82"/>
      <c r="T177" s="82"/>
    </row>
    <row r="178" spans="19:20" ht="21" customHeight="1">
      <c r="S178" s="82"/>
      <c r="T178" s="82"/>
    </row>
    <row r="179" spans="19:20" ht="21" customHeight="1">
      <c r="S179" s="82"/>
      <c r="T179" s="82"/>
    </row>
    <row r="180" spans="19:20" ht="21" customHeight="1">
      <c r="S180" s="82"/>
      <c r="T180" s="82"/>
    </row>
    <row r="181" spans="19:20" ht="21" customHeight="1">
      <c r="S181" s="82"/>
      <c r="T181" s="82"/>
    </row>
    <row r="182" spans="19:20" ht="21" customHeight="1">
      <c r="S182" s="82"/>
      <c r="T182" s="82"/>
    </row>
    <row r="183" spans="19:20" ht="21" customHeight="1">
      <c r="S183" s="82"/>
      <c r="T183" s="82"/>
    </row>
    <row r="184" spans="19:20" ht="21" customHeight="1">
      <c r="S184" s="82"/>
      <c r="T184" s="82"/>
    </row>
    <row r="185" spans="19:20" ht="21" customHeight="1">
      <c r="S185" s="82"/>
      <c r="T185" s="82"/>
    </row>
    <row r="186" spans="19:20" ht="21" customHeight="1">
      <c r="S186" s="82"/>
      <c r="T186" s="82"/>
    </row>
    <row r="187" spans="19:20" ht="21" customHeight="1">
      <c r="S187" s="82"/>
      <c r="T187" s="82"/>
    </row>
    <row r="188" spans="19:20" ht="21" customHeight="1">
      <c r="S188" s="82"/>
      <c r="T188" s="82"/>
    </row>
    <row r="189" spans="19:20" ht="21" customHeight="1">
      <c r="S189" s="82"/>
      <c r="T189" s="82"/>
    </row>
    <row r="190" spans="19:20" ht="21" customHeight="1">
      <c r="S190" s="82"/>
      <c r="T190" s="82"/>
    </row>
    <row r="191" spans="19:20" ht="21" customHeight="1">
      <c r="S191" s="82"/>
      <c r="T191" s="82"/>
    </row>
    <row r="192" spans="19:20" ht="21" customHeight="1">
      <c r="S192" s="82"/>
      <c r="T192" s="82"/>
    </row>
    <row r="193" spans="19:20" ht="21" customHeight="1">
      <c r="S193" s="82"/>
      <c r="T193" s="82"/>
    </row>
    <row r="194" spans="19:20" ht="21" customHeight="1">
      <c r="S194" s="82"/>
      <c r="T194" s="82"/>
    </row>
    <row r="195" spans="19:20" ht="21" customHeight="1">
      <c r="S195" s="82"/>
      <c r="T195" s="82"/>
    </row>
    <row r="196" spans="19:20" ht="21" customHeight="1">
      <c r="S196" s="82"/>
      <c r="T196" s="82"/>
    </row>
    <row r="197" spans="19:20" ht="21" customHeight="1">
      <c r="S197" s="82"/>
      <c r="T197" s="82"/>
    </row>
    <row r="198" spans="19:20" ht="21" customHeight="1">
      <c r="S198" s="82"/>
      <c r="T198" s="82"/>
    </row>
    <row r="199" spans="19:20" ht="21" customHeight="1">
      <c r="S199" s="82"/>
      <c r="T199" s="82"/>
    </row>
    <row r="200" spans="19:20" ht="21" customHeight="1">
      <c r="S200" s="82"/>
      <c r="T200" s="82"/>
    </row>
    <row r="201" spans="19:20" ht="21" customHeight="1">
      <c r="S201" s="82"/>
      <c r="T201" s="82"/>
    </row>
    <row r="202" spans="19:20" ht="21" customHeight="1">
      <c r="S202" s="82"/>
      <c r="T202" s="82"/>
    </row>
    <row r="203" spans="19:20" ht="21" customHeight="1">
      <c r="S203" s="82"/>
      <c r="T203" s="82"/>
    </row>
    <row r="204" spans="19:20" ht="21" customHeight="1">
      <c r="S204" s="82"/>
      <c r="T204" s="82"/>
    </row>
    <row r="205" spans="19:20" ht="21" customHeight="1">
      <c r="S205" s="82"/>
      <c r="T205" s="82"/>
    </row>
    <row r="206" spans="19:20" ht="21" customHeight="1">
      <c r="S206" s="82"/>
      <c r="T206" s="82"/>
    </row>
    <row r="207" spans="19:20" ht="21" customHeight="1">
      <c r="S207" s="82"/>
      <c r="T207" s="82"/>
    </row>
    <row r="208" spans="19:20" ht="21" customHeight="1">
      <c r="S208" s="82"/>
      <c r="T208" s="82"/>
    </row>
    <row r="209" spans="19:20" ht="21" customHeight="1">
      <c r="S209" s="82"/>
      <c r="T209" s="82"/>
    </row>
    <row r="210" spans="19:20" ht="21" customHeight="1">
      <c r="S210" s="82"/>
      <c r="T210" s="82"/>
    </row>
    <row r="211" spans="19:20" ht="21" customHeight="1">
      <c r="S211" s="82"/>
      <c r="T211" s="82"/>
    </row>
    <row r="212" spans="19:20" ht="21" customHeight="1">
      <c r="S212" s="82"/>
      <c r="T212" s="82"/>
    </row>
    <row r="213" spans="19:20" ht="21" customHeight="1">
      <c r="S213" s="82"/>
      <c r="T213" s="82"/>
    </row>
    <row r="214" spans="19:20" ht="21" customHeight="1">
      <c r="S214" s="82"/>
      <c r="T214" s="82"/>
    </row>
    <row r="215" spans="19:20" ht="21" customHeight="1">
      <c r="S215" s="82"/>
      <c r="T215" s="82"/>
    </row>
    <row r="216" spans="19:20" ht="21" customHeight="1">
      <c r="S216" s="82"/>
      <c r="T216" s="82"/>
    </row>
    <row r="217" spans="19:20" ht="21" customHeight="1">
      <c r="S217" s="82"/>
      <c r="T217" s="82"/>
    </row>
    <row r="218" spans="19:20" ht="21" customHeight="1">
      <c r="S218" s="82"/>
      <c r="T218" s="82"/>
    </row>
    <row r="219" spans="19:20" ht="21" customHeight="1">
      <c r="S219" s="82"/>
      <c r="T219" s="82"/>
    </row>
    <row r="220" spans="19:20" ht="21" customHeight="1">
      <c r="S220" s="82"/>
      <c r="T220" s="82"/>
    </row>
    <row r="221" spans="19:20" ht="21" customHeight="1">
      <c r="S221" s="82"/>
      <c r="T221" s="82"/>
    </row>
    <row r="222" spans="19:20" ht="21" customHeight="1">
      <c r="S222" s="82"/>
      <c r="T222" s="82"/>
    </row>
    <row r="223" spans="19:20" ht="21" customHeight="1">
      <c r="S223" s="82"/>
      <c r="T223" s="82"/>
    </row>
    <row r="224" spans="19:20" ht="21" customHeight="1">
      <c r="S224" s="82"/>
      <c r="T224" s="82"/>
    </row>
    <row r="225" spans="19:20" ht="21" customHeight="1">
      <c r="S225" s="82"/>
      <c r="T225" s="82"/>
    </row>
    <row r="226" spans="19:20" ht="21" customHeight="1">
      <c r="S226" s="82"/>
      <c r="T226" s="82"/>
    </row>
    <row r="227" spans="19:20" ht="21" customHeight="1">
      <c r="S227" s="82"/>
      <c r="T227" s="82"/>
    </row>
    <row r="228" spans="19:20" ht="21" customHeight="1">
      <c r="S228" s="82"/>
      <c r="T228" s="82"/>
    </row>
    <row r="229" spans="19:20" ht="21" customHeight="1">
      <c r="S229" s="82"/>
      <c r="T229" s="82"/>
    </row>
    <row r="230" spans="19:20" ht="21" customHeight="1">
      <c r="S230" s="82"/>
      <c r="T230" s="82"/>
    </row>
    <row r="231" spans="19:20" ht="21" customHeight="1">
      <c r="S231" s="82"/>
      <c r="T231" s="82"/>
    </row>
    <row r="232" spans="19:20" ht="21" customHeight="1">
      <c r="S232" s="82"/>
      <c r="T232" s="82"/>
    </row>
    <row r="233" spans="19:20" ht="21" customHeight="1">
      <c r="S233" s="82"/>
      <c r="T233" s="82"/>
    </row>
    <row r="234" spans="19:20" ht="21" customHeight="1">
      <c r="S234" s="82"/>
      <c r="T234" s="82"/>
    </row>
    <row r="235" spans="19:20" ht="21" customHeight="1">
      <c r="S235" s="82"/>
      <c r="T235" s="82"/>
    </row>
    <row r="236" spans="19:20" ht="21" customHeight="1">
      <c r="S236" s="82"/>
      <c r="T236" s="82"/>
    </row>
    <row r="237" spans="19:20" ht="21" customHeight="1">
      <c r="S237" s="82"/>
      <c r="T237" s="82"/>
    </row>
    <row r="238" spans="19:20" ht="21" customHeight="1">
      <c r="S238" s="82"/>
      <c r="T238" s="82"/>
    </row>
    <row r="239" spans="19:20" ht="21" customHeight="1">
      <c r="S239" s="82"/>
      <c r="T239" s="82"/>
    </row>
    <row r="240" spans="19:20" ht="21" customHeight="1">
      <c r="S240" s="82"/>
      <c r="T240" s="82"/>
    </row>
    <row r="241" spans="19:20" ht="21" customHeight="1">
      <c r="S241" s="82"/>
      <c r="T241" s="82"/>
    </row>
    <row r="242" spans="19:20" ht="21" customHeight="1">
      <c r="S242" s="82"/>
      <c r="T242" s="82"/>
    </row>
    <row r="243" spans="19:20" ht="21" customHeight="1">
      <c r="S243" s="82"/>
      <c r="T243" s="82"/>
    </row>
    <row r="244" spans="19:20" ht="21" customHeight="1">
      <c r="S244" s="82"/>
      <c r="T244" s="82"/>
    </row>
    <row r="245" spans="19:20" ht="21" customHeight="1">
      <c r="S245" s="82"/>
      <c r="T245" s="82"/>
    </row>
    <row r="246" spans="19:20" ht="21" customHeight="1">
      <c r="S246" s="82"/>
      <c r="T246" s="82"/>
    </row>
    <row r="247" spans="19:20" ht="21" customHeight="1">
      <c r="S247" s="82"/>
      <c r="T247" s="82"/>
    </row>
    <row r="248" spans="19:20" ht="21" customHeight="1">
      <c r="S248" s="82"/>
      <c r="T248" s="82"/>
    </row>
    <row r="249" spans="19:20" ht="21" customHeight="1">
      <c r="S249" s="82"/>
      <c r="T249" s="82"/>
    </row>
    <row r="250" spans="19:20" ht="21" customHeight="1">
      <c r="S250" s="82"/>
      <c r="T250" s="82"/>
    </row>
    <row r="251" spans="19:20" ht="21" customHeight="1">
      <c r="S251" s="82"/>
      <c r="T251" s="82"/>
    </row>
    <row r="252" spans="19:20" ht="21" customHeight="1">
      <c r="S252" s="82"/>
      <c r="T252" s="82"/>
    </row>
    <row r="253" spans="19:20" ht="21" customHeight="1">
      <c r="S253" s="82"/>
      <c r="T253" s="82"/>
    </row>
    <row r="254" spans="19:20" ht="21" customHeight="1">
      <c r="S254" s="82"/>
      <c r="T254" s="82"/>
    </row>
    <row r="255" spans="19:20" ht="21" customHeight="1">
      <c r="S255" s="82"/>
      <c r="T255" s="82"/>
    </row>
    <row r="256" spans="19:20" ht="21" customHeight="1">
      <c r="S256" s="82"/>
      <c r="T256" s="82"/>
    </row>
    <row r="257" spans="19:20" ht="21" customHeight="1">
      <c r="S257" s="82"/>
      <c r="T257" s="82"/>
    </row>
    <row r="258" spans="19:20" ht="21" customHeight="1">
      <c r="S258" s="82"/>
      <c r="T258" s="82"/>
    </row>
    <row r="259" spans="19:20" ht="21" customHeight="1">
      <c r="S259" s="82"/>
      <c r="T259" s="82"/>
    </row>
    <row r="260" spans="19:20" ht="21" customHeight="1">
      <c r="S260" s="82"/>
      <c r="T260" s="82"/>
    </row>
    <row r="261" spans="19:20" ht="21" customHeight="1">
      <c r="S261" s="82"/>
      <c r="T261" s="82"/>
    </row>
    <row r="262" spans="19:20" ht="21" customHeight="1">
      <c r="S262" s="82"/>
      <c r="T262" s="82"/>
    </row>
    <row r="263" spans="19:20" ht="21" customHeight="1">
      <c r="S263" s="82"/>
      <c r="T263" s="82"/>
    </row>
    <row r="264" spans="19:20" ht="21" customHeight="1">
      <c r="S264" s="82"/>
      <c r="T264" s="82"/>
    </row>
    <row r="265" spans="19:20" ht="21" customHeight="1">
      <c r="S265" s="82"/>
      <c r="T265" s="82"/>
    </row>
    <row r="266" spans="19:20" ht="21" customHeight="1">
      <c r="S266" s="82"/>
      <c r="T266" s="82"/>
    </row>
    <row r="267" spans="19:20" ht="21" customHeight="1">
      <c r="S267" s="82"/>
      <c r="T267" s="82"/>
    </row>
    <row r="268" spans="19:20" ht="21" customHeight="1">
      <c r="S268" s="82"/>
      <c r="T268" s="82"/>
    </row>
    <row r="269" spans="19:20" ht="21" customHeight="1">
      <c r="S269" s="82"/>
      <c r="T269" s="82"/>
    </row>
    <row r="270" spans="19:20" ht="21" customHeight="1">
      <c r="S270" s="82"/>
      <c r="T270" s="82"/>
    </row>
    <row r="271" spans="19:20" ht="21" customHeight="1">
      <c r="S271" s="82"/>
      <c r="T271" s="82"/>
    </row>
    <row r="272" spans="19:20" ht="21" customHeight="1">
      <c r="S272" s="82"/>
      <c r="T272" s="82"/>
    </row>
    <row r="273" spans="19:20" ht="21" customHeight="1">
      <c r="S273" s="82"/>
      <c r="T273" s="82"/>
    </row>
    <row r="274" spans="19:20" ht="21" customHeight="1">
      <c r="S274" s="82"/>
      <c r="T274" s="82"/>
    </row>
    <row r="275" spans="19:20" ht="21" customHeight="1">
      <c r="S275" s="82"/>
      <c r="T275" s="82"/>
    </row>
    <row r="276" spans="19:20" ht="21" customHeight="1">
      <c r="S276" s="82"/>
      <c r="T276" s="82"/>
    </row>
    <row r="277" spans="19:20" ht="21" customHeight="1">
      <c r="S277" s="82"/>
      <c r="T277" s="82"/>
    </row>
    <row r="278" spans="19:20" ht="21" customHeight="1">
      <c r="S278" s="82"/>
      <c r="T278" s="82"/>
    </row>
    <row r="279" spans="19:20" ht="21" customHeight="1">
      <c r="S279" s="82"/>
      <c r="T279" s="82"/>
    </row>
    <row r="280" spans="19:20" ht="21" customHeight="1">
      <c r="S280" s="82"/>
      <c r="T280" s="82"/>
    </row>
    <row r="281" spans="19:20" ht="21" customHeight="1">
      <c r="S281" s="82"/>
      <c r="T281" s="82"/>
    </row>
    <row r="282" spans="19:20" ht="21" customHeight="1">
      <c r="S282" s="82"/>
      <c r="T282" s="82"/>
    </row>
    <row r="283" spans="19:20" ht="21" customHeight="1">
      <c r="S283" s="82"/>
      <c r="T283" s="82"/>
    </row>
    <row r="284" spans="19:20" ht="21" customHeight="1">
      <c r="S284" s="82"/>
      <c r="T284" s="82"/>
    </row>
    <row r="285" spans="19:20" ht="21" customHeight="1">
      <c r="S285" s="82"/>
      <c r="T285" s="82"/>
    </row>
    <row r="286" spans="19:20" ht="21" customHeight="1">
      <c r="S286" s="82"/>
      <c r="T286" s="82"/>
    </row>
    <row r="287" spans="19:20" ht="21" customHeight="1">
      <c r="S287" s="82"/>
      <c r="T287" s="82"/>
    </row>
    <row r="288" spans="19:20" ht="21" customHeight="1">
      <c r="S288" s="82"/>
      <c r="T288" s="82"/>
    </row>
    <row r="289" spans="19:20" ht="21" customHeight="1">
      <c r="S289" s="82"/>
      <c r="T289" s="82"/>
    </row>
    <row r="290" spans="19:20" ht="21" customHeight="1">
      <c r="S290" s="82"/>
      <c r="T290" s="82"/>
    </row>
    <row r="291" spans="19:20" ht="21" customHeight="1">
      <c r="S291" s="82"/>
      <c r="T291" s="82"/>
    </row>
    <row r="292" spans="19:20" ht="21" customHeight="1">
      <c r="S292" s="82"/>
      <c r="T292" s="82"/>
    </row>
    <row r="293" spans="19:20" ht="21" customHeight="1">
      <c r="S293" s="82"/>
      <c r="T293" s="82"/>
    </row>
    <row r="294" spans="19:20" ht="21" customHeight="1">
      <c r="S294" s="82"/>
      <c r="T294" s="82"/>
    </row>
    <row r="295" spans="19:20" ht="21" customHeight="1">
      <c r="S295" s="82"/>
      <c r="T295" s="82"/>
    </row>
    <row r="296" spans="19:20" ht="21" customHeight="1">
      <c r="S296" s="82"/>
      <c r="T296" s="82"/>
    </row>
    <row r="297" spans="19:20" ht="21" customHeight="1">
      <c r="S297" s="82"/>
      <c r="T297" s="82"/>
    </row>
    <row r="298" spans="19:20" ht="21" customHeight="1">
      <c r="S298" s="82"/>
      <c r="T298" s="82"/>
    </row>
    <row r="299" spans="19:20" ht="21" customHeight="1">
      <c r="S299" s="82"/>
      <c r="T299" s="82"/>
    </row>
    <row r="300" spans="19:20" ht="21" customHeight="1">
      <c r="S300" s="82"/>
      <c r="T300" s="82"/>
    </row>
    <row r="301" spans="19:20" ht="21" customHeight="1">
      <c r="S301" s="82"/>
      <c r="T301" s="82"/>
    </row>
    <row r="302" spans="19:20" ht="21" customHeight="1">
      <c r="S302" s="82"/>
      <c r="T302" s="82"/>
    </row>
    <row r="303" spans="19:20" ht="21" customHeight="1">
      <c r="S303" s="82"/>
      <c r="T303" s="82"/>
    </row>
    <row r="304" spans="19:20" ht="21" customHeight="1">
      <c r="S304" s="82"/>
      <c r="T304" s="82"/>
    </row>
    <row r="305" spans="19:20" ht="21" customHeight="1">
      <c r="S305" s="82"/>
      <c r="T305" s="82"/>
    </row>
    <row r="306" spans="19:20" ht="21" customHeight="1">
      <c r="S306" s="82"/>
      <c r="T306" s="82"/>
    </row>
    <row r="307" spans="19:20" ht="21" customHeight="1">
      <c r="S307" s="82"/>
      <c r="T307" s="82"/>
    </row>
    <row r="308" spans="19:20" ht="21" customHeight="1">
      <c r="S308" s="82"/>
      <c r="T308" s="82"/>
    </row>
    <row r="309" spans="19:20" ht="21" customHeight="1">
      <c r="S309" s="82"/>
      <c r="T309" s="82"/>
    </row>
    <row r="310" spans="19:20" ht="21" customHeight="1">
      <c r="S310" s="82"/>
      <c r="T310" s="82"/>
    </row>
    <row r="311" spans="19:20" ht="21" customHeight="1">
      <c r="S311" s="82"/>
      <c r="T311" s="82"/>
    </row>
    <row r="312" spans="19:20" ht="21" customHeight="1">
      <c r="S312" s="82"/>
      <c r="T312" s="82"/>
    </row>
    <row r="313" spans="19:20" ht="21" customHeight="1">
      <c r="S313" s="82"/>
      <c r="T313" s="82"/>
    </row>
    <row r="314" spans="19:20" ht="21" customHeight="1">
      <c r="S314" s="82"/>
      <c r="T314" s="82"/>
    </row>
    <row r="315" spans="19:20" ht="21" customHeight="1">
      <c r="S315" s="82"/>
      <c r="T315" s="82"/>
    </row>
    <row r="316" spans="19:20" ht="21" customHeight="1">
      <c r="S316" s="82"/>
      <c r="T316" s="82"/>
    </row>
    <row r="317" spans="19:20" ht="21" customHeight="1">
      <c r="S317" s="82"/>
      <c r="T317" s="82"/>
    </row>
    <row r="318" spans="19:20" ht="21" customHeight="1">
      <c r="S318" s="82"/>
      <c r="T318" s="82"/>
    </row>
    <row r="319" spans="19:20" ht="21" customHeight="1">
      <c r="S319" s="82"/>
      <c r="T319" s="82"/>
    </row>
    <row r="320" spans="19:20" ht="21" customHeight="1">
      <c r="S320" s="82"/>
      <c r="T320" s="82"/>
    </row>
    <row r="321" spans="19:20" ht="21" customHeight="1">
      <c r="S321" s="82"/>
      <c r="T321" s="82"/>
    </row>
    <row r="322" spans="19:20" ht="21" customHeight="1">
      <c r="S322" s="82"/>
      <c r="T322" s="82"/>
    </row>
    <row r="323" spans="19:20" ht="21" customHeight="1">
      <c r="S323" s="82"/>
      <c r="T323" s="82"/>
    </row>
    <row r="324" spans="19:20" ht="21" customHeight="1">
      <c r="S324" s="82"/>
      <c r="T324" s="82"/>
    </row>
    <row r="325" spans="19:20" ht="21" customHeight="1">
      <c r="S325" s="82"/>
      <c r="T325" s="82"/>
    </row>
    <row r="326" spans="19:20" ht="21" customHeight="1">
      <c r="S326" s="82"/>
      <c r="T326" s="82"/>
    </row>
    <row r="327" spans="19:20" ht="21" customHeight="1">
      <c r="S327" s="82"/>
      <c r="T327" s="82"/>
    </row>
    <row r="328" spans="19:20" ht="21" customHeight="1">
      <c r="S328" s="82"/>
      <c r="T328" s="82"/>
    </row>
    <row r="329" spans="19:20" ht="21" customHeight="1">
      <c r="S329" s="82"/>
      <c r="T329" s="82"/>
    </row>
    <row r="330" spans="19:20" ht="21" customHeight="1">
      <c r="S330" s="82"/>
      <c r="T330" s="82"/>
    </row>
    <row r="331" spans="19:20" ht="21" customHeight="1">
      <c r="S331" s="82"/>
      <c r="T331" s="82"/>
    </row>
    <row r="332" spans="19:20" ht="21" customHeight="1">
      <c r="S332" s="82"/>
      <c r="T332" s="82"/>
    </row>
    <row r="333" spans="19:20" ht="21" customHeight="1">
      <c r="S333" s="82"/>
      <c r="T333" s="82"/>
    </row>
    <row r="334" spans="19:20" ht="21" customHeight="1">
      <c r="S334" s="82"/>
      <c r="T334" s="82"/>
    </row>
    <row r="335" spans="19:20" ht="21" customHeight="1">
      <c r="S335" s="82"/>
      <c r="T335" s="82"/>
    </row>
    <row r="336" spans="19:20" ht="21" customHeight="1">
      <c r="S336" s="82"/>
      <c r="T336" s="82"/>
    </row>
    <row r="337" spans="19:20" ht="21" customHeight="1">
      <c r="S337" s="82"/>
      <c r="T337" s="82"/>
    </row>
    <row r="338" spans="19:20" ht="21" customHeight="1">
      <c r="S338" s="82"/>
      <c r="T338" s="82"/>
    </row>
    <row r="339" spans="19:20" ht="21" customHeight="1">
      <c r="S339" s="82"/>
      <c r="T339" s="82"/>
    </row>
    <row r="340" spans="19:20" ht="21" customHeight="1">
      <c r="S340" s="82"/>
      <c r="T340" s="82"/>
    </row>
    <row r="341" spans="19:20" ht="21" customHeight="1">
      <c r="S341" s="82"/>
      <c r="T341" s="82"/>
    </row>
    <row r="342" spans="19:20" ht="21" customHeight="1">
      <c r="S342" s="82"/>
      <c r="T342" s="82"/>
    </row>
    <row r="343" spans="19:20" ht="21" customHeight="1">
      <c r="S343" s="82"/>
      <c r="T343" s="82"/>
    </row>
    <row r="344" spans="19:20" ht="21" customHeight="1">
      <c r="S344" s="82"/>
      <c r="T344" s="82"/>
    </row>
    <row r="345" spans="19:20" ht="21" customHeight="1">
      <c r="S345" s="82"/>
      <c r="T345" s="82"/>
    </row>
  </sheetData>
  <protectedRanges>
    <protectedRange sqref="C3:D4" name="範囲8_1_1_3_1"/>
    <protectedRange sqref="B3:B4" name="範囲8_2_3_1"/>
  </protectedRanges>
  <mergeCells count="138">
    <mergeCell ref="AH63:AH64"/>
    <mergeCell ref="AI63:AI64"/>
    <mergeCell ref="AJ63:AJ64"/>
    <mergeCell ref="AK63:AK64"/>
    <mergeCell ref="AL63:AL64"/>
    <mergeCell ref="AB63:AB64"/>
    <mergeCell ref="AC63:AC64"/>
    <mergeCell ref="AD63:AD64"/>
    <mergeCell ref="AE63:AE64"/>
    <mergeCell ref="AF63:AF64"/>
    <mergeCell ref="AG63:AG64"/>
    <mergeCell ref="V63:V64"/>
    <mergeCell ref="W63:W64"/>
    <mergeCell ref="X63:X64"/>
    <mergeCell ref="Y63:Y64"/>
    <mergeCell ref="Z63:Z64"/>
    <mergeCell ref="AA63:AA64"/>
    <mergeCell ref="P63:P64"/>
    <mergeCell ref="Q63:Q64"/>
    <mergeCell ref="R63:R64"/>
    <mergeCell ref="S63:S64"/>
    <mergeCell ref="T63:T64"/>
    <mergeCell ref="U63:U64"/>
    <mergeCell ref="J63:J64"/>
    <mergeCell ref="K63:K64"/>
    <mergeCell ref="L63:L64"/>
    <mergeCell ref="M63:M64"/>
    <mergeCell ref="N63:N64"/>
    <mergeCell ref="O63:O64"/>
    <mergeCell ref="A63:A64"/>
    <mergeCell ref="E63:E64"/>
    <mergeCell ref="F63:F64"/>
    <mergeCell ref="G63:G64"/>
    <mergeCell ref="H63:H64"/>
    <mergeCell ref="I63:I64"/>
    <mergeCell ref="AH35:AH36"/>
    <mergeCell ref="AI35:AI36"/>
    <mergeCell ref="AJ35:AJ36"/>
    <mergeCell ref="AK35:AK36"/>
    <mergeCell ref="AL35:AL36"/>
    <mergeCell ref="O62:P62"/>
    <mergeCell ref="S62:T62"/>
    <mergeCell ref="V62:W62"/>
    <mergeCell ref="AB35:AB36"/>
    <mergeCell ref="AC35:AC36"/>
    <mergeCell ref="AD35:AD36"/>
    <mergeCell ref="AE35:AE36"/>
    <mergeCell ref="AF35:AF36"/>
    <mergeCell ref="AG35:AG36"/>
    <mergeCell ref="V35:V36"/>
    <mergeCell ref="W35:W36"/>
    <mergeCell ref="X35:X36"/>
    <mergeCell ref="Y35:Y36"/>
    <mergeCell ref="Z35:Z36"/>
    <mergeCell ref="AA35:AA36"/>
    <mergeCell ref="O35:O36"/>
    <mergeCell ref="P35:P36"/>
    <mergeCell ref="Q35:Q36"/>
    <mergeCell ref="R35:S35"/>
    <mergeCell ref="T35:T36"/>
    <mergeCell ref="U35:U36"/>
    <mergeCell ref="I35:I36"/>
    <mergeCell ref="J35:J36"/>
    <mergeCell ref="K35:K36"/>
    <mergeCell ref="L35:L36"/>
    <mergeCell ref="M35:M36"/>
    <mergeCell ref="N35:N36"/>
    <mergeCell ref="Q32:W32"/>
    <mergeCell ref="F34:I34"/>
    <mergeCell ref="K34:M34"/>
    <mergeCell ref="R34:U34"/>
    <mergeCell ref="V34:Y34"/>
    <mergeCell ref="A35:A36"/>
    <mergeCell ref="E35:E36"/>
    <mergeCell ref="F35:F36"/>
    <mergeCell ref="G35:G36"/>
    <mergeCell ref="H35:H36"/>
    <mergeCell ref="G30:H30"/>
    <mergeCell ref="I30:J30"/>
    <mergeCell ref="G31:H31"/>
    <mergeCell ref="I31:J31"/>
    <mergeCell ref="E32:F32"/>
    <mergeCell ref="G32:H32"/>
    <mergeCell ref="I32:J32"/>
    <mergeCell ref="N25:O25"/>
    <mergeCell ref="P25:X25"/>
    <mergeCell ref="N26:O26"/>
    <mergeCell ref="P26:X26"/>
    <mergeCell ref="N27:Z27"/>
    <mergeCell ref="B29:D29"/>
    <mergeCell ref="F29:J29"/>
    <mergeCell ref="N21:O21"/>
    <mergeCell ref="P21:Y21"/>
    <mergeCell ref="N22:O22"/>
    <mergeCell ref="P22:Y22"/>
    <mergeCell ref="N23:O23"/>
    <mergeCell ref="P23:Y23"/>
    <mergeCell ref="N18:O18"/>
    <mergeCell ref="P18:Y18"/>
    <mergeCell ref="N19:O19"/>
    <mergeCell ref="P19:Y19"/>
    <mergeCell ref="N20:O20"/>
    <mergeCell ref="P20:Y20"/>
    <mergeCell ref="F12:H12"/>
    <mergeCell ref="I12:L12"/>
    <mergeCell ref="N12:Z12"/>
    <mergeCell ref="N13:Z13"/>
    <mergeCell ref="N14:Z14"/>
    <mergeCell ref="N15:Z15"/>
    <mergeCell ref="F10:H10"/>
    <mergeCell ref="I10:J10"/>
    <mergeCell ref="K10:L10"/>
    <mergeCell ref="F11:H11"/>
    <mergeCell ref="I11:L11"/>
    <mergeCell ref="N11:Z11"/>
    <mergeCell ref="A7:A8"/>
    <mergeCell ref="B7:D8"/>
    <mergeCell ref="F7:L7"/>
    <mergeCell ref="F8:H8"/>
    <mergeCell ref="I8:L8"/>
    <mergeCell ref="N8:Z9"/>
    <mergeCell ref="F9:H9"/>
    <mergeCell ref="I9:L9"/>
    <mergeCell ref="B4:E4"/>
    <mergeCell ref="F4:G4"/>
    <mergeCell ref="H4:L4"/>
    <mergeCell ref="O4:S4"/>
    <mergeCell ref="U4:Z4"/>
    <mergeCell ref="O5:S5"/>
    <mergeCell ref="U5:Z5"/>
    <mergeCell ref="O1:Q1"/>
    <mergeCell ref="S1:T1"/>
    <mergeCell ref="O2:S2"/>
    <mergeCell ref="U2:Z2"/>
    <mergeCell ref="B3:E3"/>
    <mergeCell ref="F3:L3"/>
    <mergeCell ref="O3:S3"/>
    <mergeCell ref="U3:Z3"/>
  </mergeCells>
  <phoneticPr fontId="9"/>
  <dataValidations count="47">
    <dataValidation type="list" allowBlank="1" showInputMessage="1" showErrorMessage="1" sqref="U29:U30" xr:uid="{5FCED16C-2ABF-4DBF-BA86-398E203E8F48}">
      <formula1>"　　,●"</formula1>
    </dataValidation>
    <dataValidation type="list" allowBlank="1" showInputMessage="1" showErrorMessage="1" sqref="R65:R124 R37:R56" xr:uid="{37DBAFE7-F322-440E-A63C-820CFACF808E}">
      <formula1>医薬品分類</formula1>
    </dataValidation>
    <dataValidation showDropDown="1" showInputMessage="1" showErrorMessage="1" sqref="T37" xr:uid="{831632AB-A749-4ED1-8AD0-69C8F0F306B5}"/>
    <dataValidation type="list" imeMode="halfAlpha" allowBlank="1" showInputMessage="1" showErrorMessage="1" error="半角18文字以内で入力してください" sqref="AL37:AL56 AL65:AL124" xr:uid="{F284E97B-E4C1-4692-B3E8-22B59C18DD0C}">
      <formula1>"0,A,B,C,D,E,F,G"</formula1>
    </dataValidation>
    <dataValidation type="list" imeMode="halfAlpha" allowBlank="1" showInputMessage="1" showErrorMessage="1" error="半角18文字以内で入力してください" sqref="AK37:AK56 AK65:AK124" xr:uid="{5FE26711-F51C-49CB-A955-727652D7C1E0}">
      <formula1>"0,A1,A2,A3,A9,B1,B2,B9,C1,D1,X"</formula1>
    </dataValidation>
    <dataValidation type="list" allowBlank="1" showInputMessage="1" showErrorMessage="1" error="該当なし または 該当品を選択してください" sqref="AA65:AA124 AA37:AA56" xr:uid="{37396171-1124-4281-B870-3C7A75CF00E1}">
      <formula1>"課税対象（10％）,非課税対象（0％）,軽減税率対象（8％）"</formula1>
    </dataValidation>
    <dataValidation type="list" allowBlank="1" showInputMessage="1" showErrorMessage="1" sqref="W65:W124 W37:W56" xr:uid="{48471507-0A75-48E1-B5E4-061F57BD7D8F}">
      <formula1>"届出,認証,承認"</formula1>
    </dataValidation>
    <dataValidation type="list" allowBlank="1" showInputMessage="1" showErrorMessage="1" sqref="Q65:Q124 Q37:Q56" xr:uid="{534D18E4-7227-475B-8E82-8444389CE57B}">
      <formula1>"常温,冷蔵,'-20℃,'-80℃,液体ちっ素"</formula1>
    </dataValidation>
    <dataValidation type="list" allowBlank="1" showInputMessage="1" showErrorMessage="1" sqref="S65:S124 S37:S56" xr:uid="{A14FE80D-F850-4C18-A7CA-8DD881471D61}">
      <formula1>INDIRECT($R37)</formula1>
    </dataValidation>
    <dataValidation type="custom" imeMode="halfAlpha" allowBlank="1" showInputMessage="1" showErrorMessage="1" error="半角18文字以内で入力してください" sqref="AJ65:AJ124 AJ37:AJ56" xr:uid="{E036E8DB-8974-47AD-B84A-30EED3247EF4}">
      <formula1>LEN(AJ37)&lt;=18</formula1>
    </dataValidation>
    <dataValidation type="custom" imeMode="halfAlpha" allowBlank="1" showInputMessage="1" showErrorMessage="1" error="5桁 - 6桁の数字で入力ください" sqref="Z65:Z124 Z37:Z56" xr:uid="{5F44F26B-91EE-41FC-86BA-3DA56D50B16A}">
      <formula1>LEN(Z37)=12</formula1>
    </dataValidation>
    <dataValidation type="custom" imeMode="halfAlpha" allowBlank="1" showInputMessage="1" showErrorMessage="1" error="半角9桁で入力してください" sqref="Y65:Y124 Y37:Y56" xr:uid="{E5CE9150-93F9-450F-A33C-3FF0AF05FD4F}">
      <formula1>LEN(Y37)=9</formula1>
    </dataValidation>
    <dataValidation type="custom" imeMode="halfAlpha" allowBlank="1" showInputMessage="1" showErrorMessage="1" sqref="U65:U124 U38:U56" xr:uid="{61BD65AF-38DC-4211-ABA8-378227AB89E6}">
      <formula1>LEN(U38)=9</formula1>
    </dataValidation>
    <dataValidation imeMode="halfAlpha" showDropDown="1" showInputMessage="1" showErrorMessage="1" sqref="T65:T124 T38:T56" xr:uid="{67DF3351-8AF0-445A-9EC0-4BCFA3C603E2}"/>
    <dataValidation type="custom" imeMode="halfAlpha" allowBlank="1" showInputMessage="1" showErrorMessage="1" error="8桁もしくは13桁の数字を入力してください_x000a_JANコードが無い場合は”-”を入力してください" sqref="O65:O124 O37:O56" xr:uid="{8424BE8C-B891-44F0-B3D1-A9A92FAEED28}">
      <formula1>OR(LEN(O37)=13,LEN(O37)=8,O37="-")</formula1>
    </dataValidation>
    <dataValidation type="custom" imeMode="halfAlpha" allowBlank="1" showInputMessage="1" showErrorMessage="1" error="4桁でご入力ください" sqref="I31:J31" xr:uid="{7A1DC8BA-A94F-4B00-8B57-D3A5F69B1EA4}">
      <formula1>LEN(F31)&lt;=4</formula1>
    </dataValidation>
    <dataValidation type="custom" imeMode="halfAlpha" allowBlank="1" showInputMessage="1" showErrorMessage="1" sqref="G31:H31" xr:uid="{26A30D7B-3875-4591-9665-9CC2C9C41F36}">
      <formula1>LEN(G31)&lt;=2</formula1>
    </dataValidation>
    <dataValidation type="custom" allowBlank="1" showInputMessage="1" showErrorMessage="1" error="18文字以下で入力してください" sqref="F29:J29" xr:uid="{543B25A3-BAFE-4807-93AB-45404DE988C7}">
      <formula1>LEN(F29)&lt;=18</formula1>
    </dataValidation>
    <dataValidation imeMode="halfAlpha" allowBlank="1" showInputMessage="1" showErrorMessage="1" sqref="AF37:AG56 X65:X124 X37:X56 AF65:AG124" xr:uid="{6298AACE-2AD6-42D6-B6F3-0F34EF2022FD}"/>
    <dataValidation type="list" allowBlank="1" showInputMessage="1" showErrorMessage="1" sqref="Y32" xr:uid="{8E2CDFC3-C10C-4CB1-A744-659693C5FC59}">
      <formula1>"0,1"</formula1>
    </dataValidation>
    <dataValidation type="list" allowBlank="1" showInputMessage="1" showErrorMessage="1" sqref="O32" xr:uid="{23B2DAF1-E159-47EF-8030-7E57203DBB6C}">
      <formula1>"可,不可"</formula1>
    </dataValidation>
    <dataValidation type="list" imeMode="halfAlpha" allowBlank="1" showInputMessage="1" showErrorMessage="1" error="1 大型、2 特大のいずれかを入力してください" sqref="AH37:AH56 AH65:AH124" xr:uid="{FE2CF072-B1E9-4B3A-9057-2C88D5965AA1}">
      <formula1>"大型,特大"</formula1>
    </dataValidation>
    <dataValidation type="list" allowBlank="1" showInputMessage="1" showErrorMessage="1" sqref="V65:V124 V37:V56" xr:uid="{79781077-D08A-4F83-9DB9-9A1BDF1D360A}">
      <formula1>"雑品,ｸﾗｽⅠ(一般),ｸﾗｽⅠ(一般)・特定保守,ｸﾗｽⅡ(管理),ｸﾗｽⅡ(管理)・電子体温計,ｸﾗｽⅡ(管理)・特定保守,ｸﾗｽⅢ(高度),ｸﾗｽⅢ(高度)・特定保守,ｸﾗｽⅣ(高度),ｸﾗｽⅣ(高度)・特定保守"</formula1>
    </dataValidation>
    <dataValidation type="custom" imeMode="halfAlpha" allowBlank="1" showInputMessage="1" showErrorMessage="1" error="半角2文字以内で入力してください" sqref="T6:W6 F31 F30:J30" xr:uid="{6C171A29-6A5C-46B9-9F4E-BC6E929642B9}">
      <formula1>LEN(F6)&lt;=2</formula1>
    </dataValidation>
    <dataValidation type="custom" imeMode="halfAlpha" allowBlank="1" showInputMessage="1" showErrorMessage="1" error="半角4文字で入力してください" sqref="S62 V62 Q62 Z6 B32" xr:uid="{84C6BB62-0133-4B55-BEA4-3DAA77412E61}">
      <formula1>LEN(B6)&lt;=4</formula1>
    </dataValidation>
    <dataValidation type="custom" imeMode="halfAlpha" allowBlank="1" showInputMessage="1" showErrorMessage="1" error="半角1文字で入力してください" sqref="Y6" xr:uid="{AED6A93E-12DA-4869-B5BD-F59534E47AD3}">
      <formula1>LEN(Y6)&lt;=1</formula1>
    </dataValidation>
    <dataValidation type="custom" allowBlank="1" showInputMessage="1" showErrorMessage="1" error="全角20文字（半角40文字）以内で入力してください" sqref="B65:B124 B37:B56" xr:uid="{DB06F66C-D29F-4E75-AA53-E82549C30583}">
      <formula1>LENB(B37)&lt;=40</formula1>
    </dataValidation>
    <dataValidation type="custom" imeMode="halfAlpha" allowBlank="1" showInputMessage="1" showErrorMessage="1" error="半角数字を入力してください" sqref="L37:L56 G65:G124 L65:L124 G37:G56" xr:uid="{C2B62F1A-2ABB-46EF-85B6-0DD3CF6034A4}">
      <formula1>ISNUMBER(G37)</formula1>
    </dataValidation>
    <dataValidation type="whole" imeMode="halfAlpha" allowBlank="1" showInputMessage="1" showErrorMessage="1" error="数字（整数）を入力してください" sqref="E37:E56 AB37:AB56 E65:E124 AB65:AB124" xr:uid="{1A2292A1-CD10-46C0-8535-EDE4249A685B}">
      <formula1>0</formula1>
      <formula2>9999999999</formula2>
    </dataValidation>
    <dataValidation type="custom" imeMode="halfAlpha" allowBlank="1" showInputMessage="1" showErrorMessage="1" error="数字（小数点第二位まで）を入力してください" sqref="F37:F56 F65:F124 K65:K124 K37:K56" xr:uid="{74B799B5-9BD6-4676-A38C-5D720D2FBE79}">
      <formula1>ROUND(F37,2)=F37</formula1>
    </dataValidation>
    <dataValidation type="list" allowBlank="1" showInputMessage="1" showErrorMessage="1" error="ドロップダウンリストより選択してください" sqref="M37:M56 H65:H124 M65:M124 H37:H56" xr:uid="{98B5DF2D-C48F-4930-B5AB-7990540E2B35}">
      <formula1>"個,箱,枚,袋・パック,本,双,セット,巻,式,足,缶,組,対,冊,ケース,ダース,キログラム,メートル"</formula1>
    </dataValidation>
    <dataValidation type="whole" imeMode="halfAlpha" allowBlank="1" showInputMessage="1" showErrorMessage="1" error="数字（整数）を入力してください" sqref="I65:J124 I37:J56" xr:uid="{B5C81B6D-B4C9-4717-A528-450411713795}">
      <formula1>0</formula1>
      <formula2>999999999</formula2>
    </dataValidation>
    <dataValidation type="whole" imeMode="halfAlpha" allowBlank="1" showInputMessage="1" showErrorMessage="1" error="数字（整数）を入力してください" sqref="AC37:AC56 AC65:AC124" xr:uid="{382F088C-6E33-4BF2-A933-AB22F737D38A}">
      <formula1>0</formula1>
      <formula2>100</formula2>
    </dataValidation>
    <dataValidation type="custom" imeMode="halfAlpha" allowBlank="1" showInputMessage="1" showErrorMessage="1" error="数字（小数点第四位まで）を入力してください" sqref="AD37:AD56 AD65:AD124" xr:uid="{3F6419D1-8D80-41E9-A390-996B18038BAA}">
      <formula1>ROUND(AD37,4)=AD37</formula1>
    </dataValidation>
    <dataValidation type="list" imeMode="halfAlpha" allowBlank="1" showInputMessage="1" showErrorMessage="1" error="リストより選択してください" sqref="AE37:AE56 AE65:AE124" xr:uid="{8A7DE887-38DF-4DD7-B514-DB902A6A22FC}">
      <formula1>"USD,EUR,JPY,GBP,CHF,CNY,SEK,CAD,DKK,NOK,QAR,THB,AED,AUD,HKD,SAR,KWD,KRW,SGD,NZD,ZAR,CZK,MXN,RUB,HUF"</formula1>
    </dataValidation>
    <dataValidation type="whole" imeMode="halfAlpha" allowBlank="1" showInputMessage="1" showErrorMessage="1" error="数字（整数）を入力してください" sqref="AI37:AI56 AI65:AI124" xr:uid="{F3CFADE9-6945-4E44-A5D4-8DBBF99E1942}">
      <formula1>0</formula1>
      <formula2>999999</formula2>
    </dataValidation>
    <dataValidation type="custom" allowBlank="1" showInputMessage="1" showErrorMessage="1" error="600文字以内で入力してください" sqref="N8" xr:uid="{1498E8FF-6A59-4743-9004-4273AC2549E9}">
      <formula1>LEN(N8)&lt;=600</formula1>
    </dataValidation>
    <dataValidation type="custom" imeMode="halfAlpha" allowBlank="1" showInputMessage="1" showErrorMessage="1" error="半角6文字で入力してください" sqref="D33 I32:J32 E32:F32" xr:uid="{FB32926E-FF44-49BD-8B57-8B2A25D08DB9}">
      <formula1>LEN(D32)&lt;=6</formula1>
    </dataValidation>
    <dataValidation type="custom" allowBlank="1" showInputMessage="1" showErrorMessage="1" error="200文字以内で入力してください" sqref="A37:A56 C36:D56 A65:A124 C64:D124 H4" xr:uid="{BC60BDD5-2E7E-4AC7-B300-B619D4F3BEBE}">
      <formula1>LEN(A4)&lt;=200</formula1>
    </dataValidation>
    <dataValidation type="custom" imeMode="halfAlpha" allowBlank="1" showInputMessage="1" showErrorMessage="1" error="半角10文字で入力してください" sqref="D34 X62:Z62" xr:uid="{BCA4AD5E-CC7E-4629-8CE3-055FF04AF454}">
      <formula1>LEN(D34)&lt;=10</formula1>
    </dataValidation>
    <dataValidation type="custom" allowBlank="1" showInputMessage="1" showErrorMessage="1" error="25文字以内で入力してください" sqref="P65:P124 P37:P56" xr:uid="{59C78C94-B5AD-4A5E-8278-DDDCC98CEF55}">
      <formula1>LEN(P37)&lt;=25</formula1>
    </dataValidation>
    <dataValidation type="list" allowBlank="1" showInputMessage="1" showErrorMessage="1" sqref="N26" xr:uid="{D674A8EA-D798-497B-BBA7-F472C2555821}">
      <formula1>"元払い：,●運賃：,●取合："</formula1>
    </dataValidation>
    <dataValidation type="list" allowBlank="1" showInputMessage="1" showErrorMessage="1" sqref="S29:S31 Y26 U31 O29:O31 Q29:Q31 Y29:Y31 Z30:Z31 W30:W31" xr:uid="{DAB3432E-964E-4E4C-91B3-8917749A266F}">
      <formula1>"　,●"</formula1>
    </dataValidation>
    <dataValidation type="list" allowBlank="1" showInputMessage="1" showErrorMessage="1" error="仕入品、開発品、OEMのいずれかを選択してください" sqref="B30" xr:uid="{BA1EB60C-725D-4CCE-85D1-F8E40CDC9778}">
      <formula1>"仕入品,開発品,OEM"</formula1>
    </dataValidation>
    <dataValidation type="list" allowBlank="1" showInputMessage="1" showErrorMessage="1" error="国内、海外のいずれかを選択してください" sqref="D30" xr:uid="{D54D693E-043F-4A07-8DC8-D683683ABBB7}">
      <formula1>"国内,海外"</formula1>
    </dataValidation>
    <dataValidation type="list" allowBlank="1" showInputMessage="1" showErrorMessage="1" error="新規、改良改善、既存差替、行追加、復活品のいずれかを選択してください" sqref="B31" xr:uid="{8F40546A-31AC-46CE-850E-F876B551A4C2}">
      <formula1>"新規,改良・改善,既存差替,行追加,復活品"</formula1>
    </dataValidation>
    <dataValidation type="list" imeMode="halfAlpha" allowBlank="1" showInputMessage="1" showErrorMessage="1" error="1 単独品、2 セット組み合せ品、3 アソート品有り、4 支給品有りのいずれかを入力してください" sqref="D31" xr:uid="{51296BE2-710E-4903-B87A-0BDB3E1EBE64}">
      <formula1>"単独品,セット組み合せ品,アソート品有り,支給品有り"</formula1>
    </dataValidation>
  </dataValidations>
  <pageMargins left="0.23622047244094491" right="0.23622047244094491" top="0.35433070866141736" bottom="0.35433070866141736" header="0" footer="0.31496062992125984"/>
  <pageSetup paperSize="8" scale="52" fitToHeight="0" orientation="landscape" r:id="rId1"/>
  <headerFooter>
    <oddFooter>&amp;F</oddFooter>
  </headerFooter>
  <rowBreaks count="1" manualBreakCount="1">
    <brk id="60" max="37"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23</vt:i4>
      </vt:variant>
    </vt:vector>
  </HeadingPairs>
  <TitlesOfParts>
    <vt:vector size="37" baseType="lpstr">
      <vt:lpstr>医薬品区分</vt:lpstr>
      <vt:lpstr>記入例①医療機器</vt:lpstr>
      <vt:lpstr>記入例②医薬品</vt:lpstr>
      <vt:lpstr>記入例③雑品</vt:lpstr>
      <vt:lpstr>提案シート(1)</vt:lpstr>
      <vt:lpstr>提案シート(2)</vt:lpstr>
      <vt:lpstr>提案シート(3)</vt:lpstr>
      <vt:lpstr>提案シート(4)</vt:lpstr>
      <vt:lpstr>提案シート(5)</vt:lpstr>
      <vt:lpstr>提案シート(6)</vt:lpstr>
      <vt:lpstr>提案シート(7)</vt:lpstr>
      <vt:lpstr>提案シート(8)</vt:lpstr>
      <vt:lpstr>提案シート(9)</vt:lpstr>
      <vt:lpstr>提案シート(10)</vt:lpstr>
      <vt:lpstr>記入例①医療機器!Print_Area</vt:lpstr>
      <vt:lpstr>記入例②医薬品!Print_Area</vt:lpstr>
      <vt:lpstr>記入例③雑品!Print_Area</vt:lpstr>
      <vt:lpstr>'提案シート(1)'!Print_Area</vt:lpstr>
      <vt:lpstr>'提案シート(10)'!Print_Area</vt:lpstr>
      <vt:lpstr>'提案シート(2)'!Print_Area</vt:lpstr>
      <vt:lpstr>'提案シート(3)'!Print_Area</vt:lpstr>
      <vt:lpstr>'提案シート(4)'!Print_Area</vt:lpstr>
      <vt:lpstr>'提案シート(5)'!Print_Area</vt:lpstr>
      <vt:lpstr>'提案シート(6)'!Print_Area</vt:lpstr>
      <vt:lpstr>'提案シート(7)'!Print_Area</vt:lpstr>
      <vt:lpstr>'提案シート(8)'!Print_Area</vt:lpstr>
      <vt:lpstr>'提案シート(9)'!Print_Area</vt:lpstr>
      <vt:lpstr>医薬品分類</vt:lpstr>
      <vt:lpstr>医療用_劇薬</vt:lpstr>
      <vt:lpstr>医療用_毒薬</vt:lpstr>
      <vt:lpstr>医療用医薬品</vt:lpstr>
      <vt:lpstr>一般用_指定第２類</vt:lpstr>
      <vt:lpstr>一般用_第１類</vt:lpstr>
      <vt:lpstr>一般用_第２類</vt:lpstr>
      <vt:lpstr>一般用_第３類</vt:lpstr>
      <vt:lpstr>雑品</vt:lpstr>
      <vt:lpstr>要指導医薬品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アズワン株式会社</dc:creator>
  <cp:lastModifiedBy>MDマーケ鈴木</cp:lastModifiedBy>
  <cp:lastPrinted>2022-05-31T05:31:34Z</cp:lastPrinted>
  <dcterms:created xsi:type="dcterms:W3CDTF">2010-04-19T08:10:23Z</dcterms:created>
  <dcterms:modified xsi:type="dcterms:W3CDTF">2022-07-27T01:43:28Z</dcterms:modified>
</cp:coreProperties>
</file>