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W:\30-カタログ制作\総合カタログ2023\02-商品提案書関連（マーケティングG）\"/>
    </mc:Choice>
  </mc:AlternateContent>
  <xr:revisionPtr revIDLastSave="0" documentId="13_ncr:1_{A981F344-FFB5-4B6E-847E-485CE5920124}" xr6:coauthVersionLast="44" xr6:coauthVersionMax="44" xr10:uidLastSave="{00000000-0000-0000-0000-000000000000}"/>
  <bookViews>
    <workbookView xWindow="-120" yWindow="-120" windowWidth="19440" windowHeight="10440" tabRatio="788" xr2:uid="{57F849B9-C535-450A-BCC4-1A6BDF9AC39E}"/>
  </bookViews>
  <sheets>
    <sheet name="記入例" sheetId="1" r:id="rId1"/>
    <sheet name="提案シート" sheetId="2" r:id="rId2"/>
    <sheet name="提案シート (2)" sheetId="20" r:id="rId3"/>
    <sheet name="提案シート (3)" sheetId="21" r:id="rId4"/>
    <sheet name="提案シート (4)" sheetId="22" r:id="rId5"/>
    <sheet name="提案シート (5)" sheetId="23" r:id="rId6"/>
    <sheet name="提案シート (6)" sheetId="24" r:id="rId7"/>
    <sheet name="提案シート (7)" sheetId="25" r:id="rId8"/>
    <sheet name="提案シート (8)" sheetId="26" r:id="rId9"/>
    <sheet name="提案シート (9)" sheetId="27" r:id="rId10"/>
    <sheet name="提案シート (10)" sheetId="28" r:id="rId11"/>
  </sheets>
  <definedNames>
    <definedName name="_xlnm.Print_Area" localSheetId="0">記入例!$A$1:$Y$47</definedName>
    <definedName name="_xlnm.Print_Area" localSheetId="1">提案シート!$A$1:$AH$47</definedName>
    <definedName name="_xlnm.Print_Area" localSheetId="10">'提案シート (10)'!$A$1:$AH$47</definedName>
    <definedName name="_xlnm.Print_Area" localSheetId="2">'提案シート (2)'!$A$1:$AH$47</definedName>
    <definedName name="_xlnm.Print_Area" localSheetId="3">'提案シート (3)'!$A$1:$AH$47</definedName>
    <definedName name="_xlnm.Print_Area" localSheetId="4">'提案シート (4)'!$A$1:$AH$47</definedName>
    <definedName name="_xlnm.Print_Area" localSheetId="5">'提案シート (5)'!$A$1:$AH$47</definedName>
    <definedName name="_xlnm.Print_Area" localSheetId="6">'提案シート (6)'!$A$1:$AH$47</definedName>
    <definedName name="_xlnm.Print_Area" localSheetId="7">'提案シート (7)'!$A$1:$AH$47</definedName>
    <definedName name="_xlnm.Print_Area" localSheetId="8">'提案シート (8)'!$A$1:$AH$47</definedName>
    <definedName name="_xlnm.Print_Area" localSheetId="9">'提案シート (9)'!$A$1:$AH$47</definedName>
    <definedName name="Z_79C11D14_7439_4662_91AB_FDCA2451FCB8_.wvu.PrintArea" localSheetId="0" hidden="1">記入例!$A$1:$M$48</definedName>
    <definedName name="Z_79C11D14_7439_4662_91AB_FDCA2451FCB8_.wvu.PrintArea" localSheetId="1" hidden="1">提案シート!$A$1:$M$48</definedName>
    <definedName name="Z_79C11D14_7439_4662_91AB_FDCA2451FCB8_.wvu.PrintArea" localSheetId="10" hidden="1">'提案シート (10)'!$A$1:$M$48</definedName>
    <definedName name="Z_79C11D14_7439_4662_91AB_FDCA2451FCB8_.wvu.PrintArea" localSheetId="2" hidden="1">'提案シート (2)'!$A$1:$M$48</definedName>
    <definedName name="Z_79C11D14_7439_4662_91AB_FDCA2451FCB8_.wvu.PrintArea" localSheetId="3" hidden="1">'提案シート (3)'!$A$1:$M$48</definedName>
    <definedName name="Z_79C11D14_7439_4662_91AB_FDCA2451FCB8_.wvu.PrintArea" localSheetId="4" hidden="1">'提案シート (4)'!$A$1:$M$48</definedName>
    <definedName name="Z_79C11D14_7439_4662_91AB_FDCA2451FCB8_.wvu.PrintArea" localSheetId="5" hidden="1">'提案シート (5)'!$A$1:$M$48</definedName>
    <definedName name="Z_79C11D14_7439_4662_91AB_FDCA2451FCB8_.wvu.PrintArea" localSheetId="6" hidden="1">'提案シート (6)'!$A$1:$M$48</definedName>
    <definedName name="Z_79C11D14_7439_4662_91AB_FDCA2451FCB8_.wvu.PrintArea" localSheetId="7" hidden="1">'提案シート (7)'!$A$1:$M$48</definedName>
    <definedName name="Z_79C11D14_7439_4662_91AB_FDCA2451FCB8_.wvu.PrintArea" localSheetId="8" hidden="1">'提案シート (8)'!$A$1:$M$48</definedName>
    <definedName name="Z_79C11D14_7439_4662_91AB_FDCA2451FCB8_.wvu.PrintArea" localSheetId="9" hidden="1">'提案シート (9)'!$A$1:$M$48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44" i="2" l="1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44" i="20"/>
  <c r="AI44" i="20"/>
  <c r="AJ43" i="20"/>
  <c r="AI43" i="20"/>
  <c r="AJ42" i="20"/>
  <c r="AI42" i="20"/>
  <c r="AJ41" i="20"/>
  <c r="AI41" i="20"/>
  <c r="AJ40" i="20"/>
  <c r="AI40" i="20"/>
  <c r="AJ39" i="20"/>
  <c r="AI39" i="20"/>
  <c r="AJ38" i="20"/>
  <c r="AI38" i="20"/>
  <c r="AJ37" i="20"/>
  <c r="AI37" i="20"/>
  <c r="AJ36" i="20"/>
  <c r="AI36" i="20"/>
  <c r="AJ35" i="20"/>
  <c r="AI35" i="20"/>
  <c r="AJ44" i="21"/>
  <c r="AI44" i="21"/>
  <c r="AJ43" i="21"/>
  <c r="AI43" i="21"/>
  <c r="AJ42" i="21"/>
  <c r="AI42" i="21"/>
  <c r="AJ41" i="21"/>
  <c r="AI41" i="21"/>
  <c r="AJ40" i="21"/>
  <c r="AI40" i="21"/>
  <c r="AJ39" i="21"/>
  <c r="AI39" i="21"/>
  <c r="AJ38" i="21"/>
  <c r="AI38" i="21"/>
  <c r="AJ37" i="21"/>
  <c r="AI37" i="21"/>
  <c r="AJ36" i="21"/>
  <c r="AI36" i="21"/>
  <c r="AJ35" i="21"/>
  <c r="AI35" i="21"/>
  <c r="AJ44" i="22"/>
  <c r="AI44" i="22"/>
  <c r="AJ43" i="22"/>
  <c r="AI43" i="22"/>
  <c r="AJ42" i="22"/>
  <c r="AI42" i="22"/>
  <c r="AJ41" i="22"/>
  <c r="AI41" i="22"/>
  <c r="AJ40" i="22"/>
  <c r="AI40" i="22"/>
  <c r="AJ39" i="22"/>
  <c r="AI39" i="22"/>
  <c r="AJ38" i="22"/>
  <c r="AI38" i="22"/>
  <c r="AJ37" i="22"/>
  <c r="AI37" i="22"/>
  <c r="AJ36" i="22"/>
  <c r="AI36" i="22"/>
  <c r="AJ35" i="22"/>
  <c r="AI35" i="22"/>
  <c r="AJ44" i="23"/>
  <c r="AI44" i="23"/>
  <c r="AJ43" i="23"/>
  <c r="AI43" i="23"/>
  <c r="AJ42" i="23"/>
  <c r="AI42" i="23"/>
  <c r="AJ41" i="23"/>
  <c r="AI41" i="23"/>
  <c r="AJ40" i="23"/>
  <c r="AI40" i="23"/>
  <c r="AJ39" i="23"/>
  <c r="AI39" i="23"/>
  <c r="AJ38" i="23"/>
  <c r="AI38" i="23"/>
  <c r="AJ37" i="23"/>
  <c r="AI37" i="23"/>
  <c r="AJ36" i="23"/>
  <c r="AI36" i="23"/>
  <c r="AJ35" i="23"/>
  <c r="AI35" i="23"/>
  <c r="AJ44" i="24"/>
  <c r="AI44" i="24"/>
  <c r="AJ43" i="24"/>
  <c r="AI43" i="24"/>
  <c r="AJ42" i="24"/>
  <c r="AI42" i="24"/>
  <c r="AJ41" i="24"/>
  <c r="AI41" i="24"/>
  <c r="AJ40" i="24"/>
  <c r="AI40" i="24"/>
  <c r="AJ39" i="24"/>
  <c r="AI39" i="24"/>
  <c r="AJ38" i="24"/>
  <c r="AI38" i="24"/>
  <c r="AJ37" i="24"/>
  <c r="AI37" i="24"/>
  <c r="AJ36" i="24"/>
  <c r="AI36" i="24"/>
  <c r="AJ35" i="24"/>
  <c r="AI35" i="24"/>
  <c r="AJ44" i="25"/>
  <c r="AI44" i="25"/>
  <c r="AJ43" i="25"/>
  <c r="AI43" i="25"/>
  <c r="AJ42" i="25"/>
  <c r="AI42" i="25"/>
  <c r="AJ41" i="25"/>
  <c r="AI41" i="25"/>
  <c r="AJ40" i="25"/>
  <c r="AI40" i="25"/>
  <c r="AJ39" i="25"/>
  <c r="AI39" i="25"/>
  <c r="AJ38" i="25"/>
  <c r="AI38" i="25"/>
  <c r="AJ37" i="25"/>
  <c r="AI37" i="25"/>
  <c r="AJ36" i="25"/>
  <c r="AI36" i="25"/>
  <c r="AJ35" i="25"/>
  <c r="AI35" i="25"/>
  <c r="AJ44" i="26"/>
  <c r="AI44" i="26"/>
  <c r="AJ43" i="26"/>
  <c r="AI43" i="26"/>
  <c r="AJ42" i="26"/>
  <c r="AI42" i="26"/>
  <c r="AJ41" i="26"/>
  <c r="AI41" i="26"/>
  <c r="AJ40" i="26"/>
  <c r="AI40" i="26"/>
  <c r="AJ39" i="26"/>
  <c r="AI39" i="26"/>
  <c r="AJ38" i="26"/>
  <c r="AI38" i="26"/>
  <c r="AJ37" i="26"/>
  <c r="AI37" i="26"/>
  <c r="AJ36" i="26"/>
  <c r="AI36" i="26"/>
  <c r="AJ35" i="26"/>
  <c r="AI35" i="26"/>
  <c r="AJ44" i="27"/>
  <c r="AI44" i="27"/>
  <c r="AJ43" i="27"/>
  <c r="AI43" i="27"/>
  <c r="AJ42" i="27"/>
  <c r="AI42" i="27"/>
  <c r="AJ41" i="27"/>
  <c r="AI41" i="27"/>
  <c r="AJ40" i="27"/>
  <c r="AI40" i="27"/>
  <c r="AJ39" i="27"/>
  <c r="AI39" i="27"/>
  <c r="AJ38" i="27"/>
  <c r="AI38" i="27"/>
  <c r="AJ37" i="27"/>
  <c r="AI37" i="27"/>
  <c r="AJ36" i="27"/>
  <c r="AI36" i="27"/>
  <c r="AJ35" i="27"/>
  <c r="AI35" i="27"/>
  <c r="AJ44" i="28"/>
  <c r="AI44" i="28"/>
  <c r="AJ43" i="28"/>
  <c r="AI43" i="28"/>
  <c r="AJ42" i="28"/>
  <c r="AI42" i="28"/>
  <c r="AJ41" i="28"/>
  <c r="AI41" i="28"/>
  <c r="AJ40" i="28"/>
  <c r="AI40" i="28"/>
  <c r="AJ39" i="28"/>
  <c r="AI39" i="28"/>
  <c r="AJ38" i="28"/>
  <c r="AI38" i="28"/>
  <c r="AJ37" i="28"/>
  <c r="AI37" i="28"/>
  <c r="AJ36" i="28"/>
  <c r="AI36" i="28"/>
  <c r="AJ35" i="28"/>
  <c r="AI35" i="28"/>
  <c r="Y48" i="28" l="1"/>
  <c r="W48" i="28"/>
  <c r="U48" i="28"/>
  <c r="G15" i="28"/>
  <c r="G13" i="28"/>
  <c r="G12" i="28"/>
  <c r="G11" i="28"/>
  <c r="B10" i="28"/>
  <c r="Y48" i="27"/>
  <c r="W48" i="27"/>
  <c r="U48" i="27"/>
  <c r="G15" i="27"/>
  <c r="G13" i="27"/>
  <c r="I13" i="27" s="1"/>
  <c r="G14" i="27" s="1"/>
  <c r="G12" i="27"/>
  <c r="G11" i="27"/>
  <c r="B10" i="27"/>
  <c r="Y48" i="26"/>
  <c r="W48" i="26"/>
  <c r="U48" i="26"/>
  <c r="G15" i="26"/>
  <c r="G13" i="26"/>
  <c r="I13" i="26" s="1"/>
  <c r="G14" i="26" s="1"/>
  <c r="G12" i="26"/>
  <c r="G11" i="26"/>
  <c r="B10" i="26"/>
  <c r="Y48" i="25"/>
  <c r="W48" i="25"/>
  <c r="U48" i="25"/>
  <c r="G15" i="25"/>
  <c r="G13" i="25"/>
  <c r="G12" i="25"/>
  <c r="G11" i="25"/>
  <c r="I13" i="25" s="1"/>
  <c r="G14" i="25" s="1"/>
  <c r="B10" i="25"/>
  <c r="Y48" i="24"/>
  <c r="W48" i="24"/>
  <c r="U48" i="24"/>
  <c r="G15" i="24"/>
  <c r="G13" i="24"/>
  <c r="I13" i="24" s="1"/>
  <c r="G14" i="24" s="1"/>
  <c r="G12" i="24"/>
  <c r="G11" i="24"/>
  <c r="B10" i="24"/>
  <c r="Y48" i="23"/>
  <c r="W48" i="23"/>
  <c r="U48" i="23"/>
  <c r="G15" i="23"/>
  <c r="G13" i="23"/>
  <c r="I13" i="23" s="1"/>
  <c r="G14" i="23" s="1"/>
  <c r="G12" i="23"/>
  <c r="G11" i="23"/>
  <c r="B10" i="23"/>
  <c r="Y48" i="22"/>
  <c r="W48" i="22"/>
  <c r="U48" i="22"/>
  <c r="G15" i="22"/>
  <c r="G13" i="22"/>
  <c r="I13" i="22" s="1"/>
  <c r="G14" i="22" s="1"/>
  <c r="G12" i="22"/>
  <c r="G11" i="22"/>
  <c r="B10" i="22"/>
  <c r="Y48" i="21"/>
  <c r="W48" i="21"/>
  <c r="U48" i="21"/>
  <c r="G15" i="21"/>
  <c r="G13" i="21"/>
  <c r="G12" i="21"/>
  <c r="G11" i="21"/>
  <c r="I13" i="21" s="1"/>
  <c r="G14" i="21" s="1"/>
  <c r="B10" i="21"/>
  <c r="Y48" i="20"/>
  <c r="W48" i="20"/>
  <c r="U48" i="20"/>
  <c r="G15" i="20"/>
  <c r="G13" i="20"/>
  <c r="I13" i="20" s="1"/>
  <c r="G14" i="20" s="1"/>
  <c r="G12" i="20"/>
  <c r="G11" i="20"/>
  <c r="B10" i="20"/>
  <c r="B3" i="28"/>
  <c r="B3" i="25"/>
  <c r="B3" i="26"/>
  <c r="B3" i="20"/>
  <c r="B3" i="27"/>
  <c r="B3" i="24"/>
  <c r="B3" i="23"/>
  <c r="B3" i="22"/>
  <c r="B3" i="21"/>
  <c r="I13" i="28" l="1"/>
  <c r="G14" i="28" s="1"/>
  <c r="G15" i="1"/>
  <c r="G13" i="1"/>
  <c r="G12" i="1"/>
  <c r="G11" i="1"/>
  <c r="B10" i="1"/>
  <c r="B3" i="2"/>
  <c r="I13" i="1" l="1"/>
  <c r="G14" i="1" s="1"/>
  <c r="B10" i="2"/>
  <c r="G11" i="2"/>
  <c r="G12" i="2"/>
  <c r="G13" i="2"/>
  <c r="I13" i="2" s="1"/>
  <c r="G14" i="2" s="1"/>
  <c r="G15" i="2"/>
  <c r="U48" i="2"/>
  <c r="W48" i="2"/>
  <c r="Y48" i="2"/>
  <c r="Y48" i="1"/>
  <c r="W48" i="1"/>
  <c r="U48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77EEA6A8-A24A-4A40-BA38-ADA50A576E95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9CADEFFD-DB61-445A-8C54-2655BF0D56BB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DE6AD7CF-7B6C-440F-82EC-85353D74EBC0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A8250B36-61ED-44FB-A0AD-DAFEAB1B9E20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35B14C6A-6CD4-45AC-B415-67420B16A881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1C30824F-A798-4249-99B1-86B35CA01C22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B3E5BFF5-A186-4DE7-9857-DF6F818970DD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E4650218-EFCC-4628-8E25-CB0CB35E322B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BFC29538-1EE5-495D-AD31-2A2D2E99DC97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E586E3D6-301E-450E-8F96-70EAFC9C4DF3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0D02DCF9-CCEA-483A-AFC7-D52A876E142A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A9FF9C23-5709-44AA-A0E8-89AFDC1E7B97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96CFE441-BA45-47BD-A9B1-36E123483C8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6377AB34-2136-44B8-A6C0-2E47341C55B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6CDAC6D9-D15E-4460-BFE6-5AA9F3615C95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30B9EB75-A827-47B9-9AE3-DB574E872A56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0FB1A223-404C-4843-ACB5-2F69E8CEF3AE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6D24248B-00D4-49CA-8F24-CD864894C9D0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E0FE3C5B-12C8-435C-A5D6-2DBF02B3E15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FD694838-B8E1-4F64-945A-BA3F2C36242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851C5EE8-6F34-4586-9B2E-8FA284E8107A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78033A37-2967-4BF2-ABED-FE24CED50E5C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45BE7E57-3BDF-4D17-9130-B300E4BA7503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CDF62667-3956-499C-A3AA-1684226F8C9A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E231F58E-7FB9-45B8-8B2B-4BA6E23FDD31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1266B6CD-7291-4A14-9B56-B329F36D4075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11085FB0-5A46-4CCB-9EA7-F5A70801F408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883EF1D8-F329-47A0-8DF6-124CE909D726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483B5532-199E-40FA-BA6F-8A8FDB226B0D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A6C6B4E3-3274-4FAA-BC82-A90CDE669DE5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E22E79CF-B5A3-41FC-A446-B49FD5FCED3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38CE3796-B539-4DBE-AEF9-3595C4D3BACE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6099A39A-465E-48D0-B870-7FB710E43B6F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286C12BF-3B6B-4BDF-B6EB-522E9F847549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70DD1FCF-69E4-42CF-ABD7-B69BB0C4BEC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B0CE0F17-7B91-47E1-B1B0-B467DC9C509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08C5F9F2-7311-42D7-BAFA-E6002E05015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67D9A628-27BB-4F68-B60B-0F37DE208CC8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5CDEBE7D-CAAF-4D99-8AEE-B74FEEFAE769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BE9A3C98-990E-4491-BCB8-1E95F5AEC2B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8710138F-6FE4-4E40-821B-B8FE07A37FB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0EE604A1-B835-410F-8443-01EF2D8B9D0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71168CB2-B68E-4F20-B3A8-932B9F721183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1D4A2674-60E8-4898-AE98-8C92D977A733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E1BCD110-9D81-459A-91F1-9BD3E2F89F7B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DB936DCF-032E-4D67-B3E0-90B3E00DAD31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CACDC0C5-95D7-4C91-A217-A4BD3EA1B75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E8F0FF38-3C86-4A6A-86AB-C412FA0B5A2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BC75C821-B8CD-4B6F-86BD-A4C31812D15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AD3BAC2A-A981-4440-8B7D-528857E33EB6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5F5B615C-89E6-4C1F-863D-E3CBB50E341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D359D502-4B7C-4770-ADCC-1B2517FE296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D38A7547-8BF3-442E-A0A6-C8A8790E963F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7D65160B-C2CC-40FB-B147-FF5BA5C1FD2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DFA0925F-4371-498C-9BA8-41948646A31A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354F4306-0F9F-4FC5-8807-37F33430BCE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6E97DD06-309C-4C85-96DB-FBD3A58C96F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FE104E04-175F-4633-ADD8-ACAEBFE3E1E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54E82BD4-D970-46AE-802C-24896015EA2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06BD9636-9B31-4587-9F26-4B13C4B335A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77043B75-51B8-47A1-9CD6-E9CEE7466A6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4CD83414-77C7-46DA-A840-8C7410B48753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391C507F-82D7-404C-8296-AF4C27EF1C08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6C3B15B6-D7D2-4431-B77B-B47E689C57E0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FE56F74D-D329-431F-A69D-B634B3CCC7D5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CAF7EA05-603A-49D9-8256-4C5094250099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49F41AD4-389E-4FA1-AD9B-962C7D295DA3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C3EADF7B-84EA-44D4-B1E8-11D60EAB517A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A22A1458-EAFA-48A6-A8F0-27465F3839BD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314CEAA3-EBFC-4BA5-BFFC-105643D08D4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E7F7D80C-D819-4F91-94BF-3C76E94CD66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F1071CCE-8CA2-4BB5-9F13-DD3875BD9D7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E60D0ACB-3E89-413A-9E0A-E12F406193BE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26EB4BF5-DA31-4CB8-A45A-4768E1B4563C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157AFCBD-66C9-4EA5-A6A9-25CCF96C0F04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FB1CC01A-6028-48E6-BC52-81AB3F030F6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D66CD816-7056-4D58-9AB6-D9F0E09BAD8E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6BC4D8C8-D5D6-4E2F-A8E4-392C96D9C62E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565D0EED-13D9-493E-997C-A0184140051F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8901A243-7624-4441-9A1D-FB4008DEB21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B4E02904-4837-4D3C-8E67-253A755F08A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A0E4461C-8B9A-4A0F-A011-B462658864B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AD10F5F3-A6C9-4978-B8D3-7BE5C475DEFB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D4D9FD17-E91E-49D8-84B6-D82F93FA98C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E2647D1E-3A3E-4272-8EFF-615997C6F883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F14CA62D-7663-40FC-ADA9-363A1CCCBDB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873D071D-53CA-4178-8915-AC7EF99F1F8D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2213DB93-7C02-4928-9268-4CC990DE1D8E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D8AD2248-FC12-47AF-B296-9A0F52380AD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4F7B82CE-2BA8-45D9-9F1A-18EADA170063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E3673514-2C91-4DBA-A0E4-E034063A19B6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A1FBA7E5-7923-4E4D-A5EB-E0A6BCB7325F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13D6F59B-3BF8-4A88-9916-65CDABEDAD9B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53C7B9AA-2B1B-4B21-8F32-AE113804F999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CE8DE2BA-2E4B-453D-922F-ABF6001B855B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E1B2076D-37A3-466D-B906-321E514C7361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06390A71-B8BD-4462-920C-CD7AA20F779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C3350A4B-610F-4588-94AC-824F8FECD38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3493648F-B68D-402C-85AA-C3A472CB280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280A4F7B-622A-40B0-8D59-9E9C50539E5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C0D782F3-BA73-4A09-A66E-301A9573A0A0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BE59CAA1-19E3-4CB6-B4DF-AFC7F8E232A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0DAD980D-8652-4D4C-8F32-F798B6F37F1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B5775C1B-7434-4789-AD71-C828285A8807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85822F69-48AA-447B-B5F5-E0764F5F487E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D5297CA6-712B-45C7-8F1A-AA26ACBD744F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04D2832D-4BC7-484D-97ED-F618F1C40184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C1F691DA-644F-4492-A782-B8922CD0E22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79A25391-36CE-49A3-BAD6-7FC4EA5D871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99C02A97-1C87-462B-AD77-068412393B5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A5F0DB4B-7C74-41D8-9182-63226D3911B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09051E21-0889-4ACA-AAC9-9D93320412E8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AAF906C0-546E-4338-97DC-3B28CFC980A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17672B9C-9B61-4678-AB23-D3F585C03A94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E9EE4523-94AB-4A0D-86A6-5A3137ACCADA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922140D4-E7C9-4010-9D27-969CBFF00A1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A64000A5-2E24-4824-8432-B0B1486B6F2E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DC39B544-0363-4700-A371-D440DCBD0B31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04F3D6CC-A944-4D79-BA45-3530780BA765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B57B5F4D-F631-497D-8103-BAEFC0CEC6FF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6F034BF7-8A64-47D8-AA1D-A4EA3560B9D4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E05CD1C3-5F85-4452-B9BB-B8EDE12706A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A3396A1D-BEC8-4E81-9EA8-D6D5F642A90A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004B3B18-FE76-4485-9584-7F1A02DFF0D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81761F17-8885-4EB8-8A17-4C42048AD06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556BC8FB-C642-4C3A-8012-B8964EB4B8C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7F7FC91A-DA96-4B8B-96A7-3B583CB34F9C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2DF14A6A-28DB-4D82-A8EE-93F80B9E08D9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951AA9A2-499A-4225-AB94-10D53F98C496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C8508121-DA7E-4F3E-9C19-FB28FC1B556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E710554F-DBC6-4DAF-9BDD-A729DCD21D1B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F2B4F5D1-8AC9-47A5-97FE-385D2023F92D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B35987E3-726A-4EA7-8016-88C23C5EE2CD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DDD36036-4888-4A38-AFF2-D07EC6F16AAB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8707D127-A5F3-44C7-8694-1E5DDA2BE97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A3B7362A-76EB-44CB-B69C-16DE602A7478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D6B8CCB7-C226-46EA-8E7B-4537DA79349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F83ED472-7171-4B01-86BA-41B5485351E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CB112EE9-8982-439C-B36B-F6BD47D94733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A01CF78F-8FB0-48CB-9293-56BF9B40DE2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ACDBFA09-E098-4BEC-8099-6E3AAE7F9D7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554727BD-7BA5-40F3-9F19-D2849F7D5C0D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A5BEE3CE-02EB-48A7-9D96-E46389D6E03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42F35D2B-2047-440B-936E-1F9BF295113E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7F86EBB4-6178-4BF0-BD75-C32587DB51FE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A5AA33DE-0BAD-4D29-8340-F66E47C69B87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17E16989-A368-4E7C-93D3-8A75389AB634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CB28B425-B42C-4D94-8ABE-CBB2967C52B6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F080D4AA-06FE-4A92-BEB8-95962D16D89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B76F3F3D-CB5E-4CFC-8F32-D8FFF80AB8DC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BF389D3B-4D96-468E-84B4-3397DF1FD36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ED62744C-7FD7-4D84-9FF4-A32568CF90F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634B4CFA-5A6D-407B-AD60-7FCEC29E8CD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B759C127-B1B9-4B83-8EAF-85E054B76284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6B6EF3A1-BBAE-47DC-83AC-AC08EA72E5F3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D8B860D2-1ABD-448B-BAD9-BF6493BCDDB5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83D02121-17FF-42DB-97E0-F77E4E1F0444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5B68BDBD-BF1D-492B-A48D-E3FB59D8AF78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79C76FAF-DB11-407E-A47D-A1D203A2FDB1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F05776DF-482A-4DF2-952E-74E02F1FBE2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2E787873-5699-409A-A760-5CA14100AD40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D36E9EAD-BF1F-4151-9713-4C34C8D1E03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4880F296-7D91-45B7-8080-EC8D3DDFB4C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7ED7D275-8836-4D53-94D4-DE68DE13ED6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A2232E0F-F378-4FB0-8536-747C499091F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037B84A9-1B54-4FA9-BF65-BE0E10EA0C49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1622069B-AD41-48A9-8CF0-950DD72C38D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65107975-2985-4AF8-8A4C-DBE936D0A486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E0E1D02A-83F4-434D-95BF-81E66ADE1A2D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B54162B3-BF9E-4CC5-B427-57F243B99CC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3EF48EBE-18DA-43E3-B33C-34785537ED3B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DF6B91D5-09F9-4A22-9715-7EE7BBDB427E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17139E11-A283-4D5D-9853-7F9A71EB6BCA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FD2EF330-BAF8-4554-A12A-0F9B3C37590B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5721762A-7C69-43DD-A5A7-4EBFBB4B7213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B531C92D-36A4-4A2D-B9F8-EB3B53806BB1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8E4D53A6-F9AC-4FD6-9197-C3302013C1C8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E884C083-107C-40DF-9AF8-6D34F58C7561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82820EB1-6748-4046-88B3-ECE12A9E21F4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4C5220CA-2718-416A-96BB-B5FBC09FACDC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0BD58D91-3AB6-45E1-B737-C4B40E84A71F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BA2C5726-28AD-44E5-83F4-1AFC7CBE04FD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B9CFBB55-06D9-4FBA-9E2F-93D3183D5E44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2EE86B9E-5460-4C27-9B94-30740E36656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060573CC-C5C0-49DC-B541-7E621F43023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ED179AFC-3CF8-4590-B3D2-0C556A702FA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93A3334C-540C-4828-A932-3E33BF9E07DB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DD987C03-6F9C-4510-9C08-7983DA738FFE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E4329CE3-6ADE-4F44-9E35-02F4BB2E0A86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E81F637E-1C4F-4161-B4F6-4ACAD2DAAF59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CD4AE919-20B1-478D-A59C-CDFAD949175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27278758-8848-4F43-83A4-266D680943C2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23CBDFA4-329A-4F63-B99B-053C4B4E3EEB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7E39E943-4354-4593-ACEF-DC868DA05519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CE4179C1-4360-4B5E-85D5-6D60A044EC9A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E36AB4DB-2942-4F89-AABD-666DF340826E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C5CE5E64-5387-4DB0-9B84-294F188AAD92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23E95A9A-9426-4D4E-AFB8-C37C52AFB4E4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BFF4DCAC-5D3E-4256-9153-C86FBB249B27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FACF402C-0BAA-4763-AC1F-D4B480711C2C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5E0B6A09-182B-4EB0-832C-2A3E1AA5106A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EC3AEC48-1500-495E-8AF3-B8689DEB1C50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14740D2F-B2D9-413A-B785-67B8D103CA00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06D6195D-E42C-423E-9F48-78A35D1128F9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85812091-DF62-452B-BF7A-51F75654E713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C7272E0D-D577-4537-B0F1-75060D93D5A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23E21281-6E3B-4A40-A907-94B275C11EA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7436B329-26C4-4B3D-A865-E65B7A2D2EE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1A8DA3FE-BE56-472B-9DE7-B6A81805C244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EC2436FF-C995-4209-BB98-1B969C43C7D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46B66A12-83E0-436F-86B7-4239CDE4462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219AA785-DFF2-456E-A2C2-1C4A2D090AD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E4A957D8-1DD3-4E04-9B0F-D73296229C68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1FE4FC52-EBEB-417C-B30D-8BCC21850515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46336346-C1E3-4E7F-82F2-47CAB3130DC8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FBAFEAE4-7C39-4AF4-9649-E3F03D24E0F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CE3F08A5-915B-4167-9583-7B788869EC6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4EDD930A-9FCA-4398-B44E-5A3EEDF6A2C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2A027BB4-09A6-4938-9243-B338E00263C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8EB49805-BC4C-4596-BEE1-61E484733FD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CA7A5365-C484-4763-AB60-969BEBBC5263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26A79181-A0B2-4A18-B9FD-191EBE24D8E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9FFFC225-4814-4F51-8B7E-18B520A0B64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D9E94A63-DF69-40D4-8D1F-F869AA52093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8194EBC4-3DB0-4B07-BADB-207CB8F0A0B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D6B20D60-624B-4412-A03F-AB2BD917CE51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9A4C53C5-2C03-42AD-9EA8-B4564619394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5CFC0E8B-67F0-41D6-B8C7-6DAD133F425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8FCCA159-900E-47E9-BE9B-B2814AEFF078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61DA2F7C-86C9-4A42-B79C-32525C82FD0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440F5948-7B35-4E3F-80A8-C9279D31415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57B1DBF6-B339-4B01-9AA1-7F0E7CE7EB9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39330AE5-4093-492C-926D-BA2C7EF251DC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B5BEF76B-850D-4A25-A77F-A07E5041184E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01335D30-FA3E-455C-AE1D-0FFC7F4CFBC6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EA54DABD-1C54-4C48-B817-6933AD2B9F5E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FD846563-DB65-4360-998E-66AD95425A19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C6025CCC-B056-4D49-B898-D1A92BB7AD6D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C367F1AC-D82C-4848-8E0B-4938E861C6A9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EF6936E4-FC75-4DEA-B774-BCB0E40875D5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C271D946-E2BB-40EE-840A-42A1AEBE634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1E366DA1-6F78-48D9-9FF8-EE7D0EB9025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DCCDDE9E-E772-418C-A7A6-3AB20901407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2082950F-CC4B-4979-8138-C19B6AD6C9CB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BE77945D-7E73-40D7-A6F4-843AA1B74F76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5F5FCCE9-A981-4DEF-8A04-A3025796613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4808C5A1-3196-469A-988E-5B4B1C0AAFCB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2219B364-05BC-42EB-87DB-C1F00870C990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039EE58B-0427-48FB-BD4E-60E0970A24F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2C745B9F-4E1D-4B43-8C7C-E315EB1DFB2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A946688D-4374-4AAA-B2BA-8277E571909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AF42A16F-C63F-42C3-BD99-7831ED06E31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03BFDF03-10B2-41EB-B42B-5F9621738001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2663BEDF-E5A7-4FF3-BFA0-E8E310B8C60B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C340FD00-5E01-4857-A21F-FEC68FD8E31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CB059D3F-42AE-466C-BF14-D18E5A498228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C9B9B7F2-021D-4045-A650-28DBAA443F4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B7E6A4D2-C624-4DEA-BB57-F3027997243A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B8FB181F-B152-4365-9A51-B6A593128767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2A437BF1-2D96-487E-8D3B-49C987C7A4D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613F75F5-1579-40E9-B731-891F308F1D7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296E1735-A846-4E05-8964-2FD927541C8A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73134609-1230-4E28-AEB0-66DCA18A573B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28F73A94-8DBB-4327-8E20-0C49E006A07F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6F548D04-205B-4E77-9E01-B64DF1AA90B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51D4FBAE-299D-4C5B-966D-B862D336F24F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8574373D-EFEA-4168-BA65-DB074688C2D6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BDC65436-2F58-47B2-B2BB-08A8BD7BDE8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B3052881-2DDE-4315-B954-420008A6CE6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BE61878D-B136-417A-A573-E26EBA648E3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E67BF2C4-F4CD-4D46-8C93-A001B454B9DF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E621F200-B176-4B76-B39A-66C764AE074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A835CBAA-F9FD-4B54-A9F7-E762FE4A9790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98D68AFD-B2CF-41F1-998F-05FECEFFD68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BE2251CB-645D-4D3E-A8F8-68A93922F38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2BD77739-633B-461E-AF6D-3FFFB1499D1B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FEA7F26D-3012-4383-919E-C7B54A69F730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FA789139-435E-45EF-BCB2-4137CC36FC5B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9BC54705-517A-43BB-B15D-13E046417219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F715B590-2F18-424E-BB37-B2508858171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42707A69-E77C-4A8A-97C9-D858C3E59CB0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5BBD625C-970F-4DDF-A3C1-40AD9B156F8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4FF7AF30-086F-4DDA-8CA3-EBBED3ACFABD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CCEBD3F1-48DF-479D-86C4-84A98F306BF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5AB74DAD-B5D8-4B6E-96D4-67EEC881386D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96BE223F-1E21-4A8C-9945-C20FAFC957B0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181A4D93-F77E-42A1-B875-BF867E353E6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DA864F67-F945-4F8B-BEC0-74ED6AC65495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C9208E45-E45E-4390-B505-1CB6F474291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E71E1E39-88FF-4F43-A408-D1DA03142A1A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334687F7-0A1F-4886-A1C8-B1E49DD8E782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919019CD-83B6-4292-9BD3-267276207302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4E8AEEE8-8BBC-4C56-AA0B-EB1339C17416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FEF9E512-74A8-4C96-BA60-512D47DB936E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EFBFB7DB-9013-4931-98BD-5C3AC6783FF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4A2B7B4E-9CAB-42E3-B3A6-67E8351A43C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DF81F372-2312-49B6-BCB8-ECEFF0E165D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12573AFB-62A3-4402-977E-2EAB3378133B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828907A9-06BF-4DA9-8E8A-B0F92540BB81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706906BB-4184-4061-B749-F1488FB00CB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AECA2ADE-213C-4452-9F0E-F7B2FB5A7CAB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815C1FD3-B31F-4D1D-BB2E-1ACC32DF3550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8121E58A-4994-4358-A187-2FDAC0D61DC9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CC9F9249-8124-42B7-8BBE-F617D455798C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0FA2BE91-121E-4BC8-B5CE-98F282DC6918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05B7F092-E83E-462B-BAD0-6C4B0D2A806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7F316AA5-817B-4A77-B8C2-5A2287F36947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4579B44F-D886-4730-9275-39A3666E3609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4EEECADF-2559-4F14-BE64-7CC1CC0277C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346C7E41-1C87-4301-AA1F-79D16DDA00C1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FCD74DCD-E40D-4959-935C-8B4DF0A23BD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10C185C7-1353-40D7-99D4-AF43D199F56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07C79705-3B15-4B59-8749-6CA19F1603CD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B0E1CA73-2E47-4826-ACC9-625AD9650DA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4875120E-E000-45EA-83ED-677B12D03FCB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AFB09FEE-0120-4448-9CEC-289CA56A401F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0BFEBAC9-E443-4D44-BB7E-32E11FB41D30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39B774BB-2333-4663-9BC4-06D2D3F3C0A7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2E52DAC6-A356-498D-8369-F852290C8927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DB3A9CAC-CCA3-4D6A-99C7-2004312035B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41DF1612-E271-4BEA-9A7B-9F4D14576C4B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F8CA9F36-8BDE-408A-8B38-F7AFDA031F0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9C9B9E98-9386-41FC-9905-BE8A9FC7DD2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E62B1F71-69B9-444F-A29C-3DF970E3837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D8EBBCEB-A98E-42F6-87EA-0AC64A341FA2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DBC15D1F-398E-47B4-A0A5-BFC1BAFDC54D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DEC90417-B8BA-47EE-A270-697BD1C7AFD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07A36DE0-F70D-4973-965A-0FAE84A93C34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6B84C7C3-343E-41A8-9B55-63770FC7925B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AF90500E-9AB7-4801-8A44-3F134DCAE231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7F058A98-65D6-4F0D-813E-D421409B58C9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A783FAA5-467E-4EF7-BC1E-FEDEF9389EE4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A508C09B-8F68-4A19-A08E-74327B4AE31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9B572580-CACA-40D5-8B3D-94057C841859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11F9F356-6CAD-4B7D-BF22-72EDA7DC424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E424F492-FE7F-4AC4-86AC-457FBA769BC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D50ED5A5-C4B1-4102-969D-7F4300D4F9E8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9437A1D6-30C7-4EAC-AF00-2AB5585109D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0B68F88D-AB07-4CA6-8978-BC5AE50295B3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5E1B971A-2CAE-45A7-A228-BC53AE78F38E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7D0D1B00-D645-408A-B49B-5F367131939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0B6FCE2E-9C05-4700-B48B-872EFB8EBE5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C3CF0DEC-3249-4143-BEF3-585DE34606F8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B10F8163-AB14-46BF-B39C-64A0C455F411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981517CD-61DA-4394-AA37-9FA01A98941A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C0261797-EBB1-46E2-B7BD-F7122D56DFFF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8B7A8455-1765-4FD9-A032-67536B44C16D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AB044226-38D9-4990-B671-92B1B18D5D7C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50A272B5-1379-40F0-9ADC-852D84B2D09D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C121D5E9-94BB-4E17-8CD7-F52CCF69D9D3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E44560D0-C597-43C5-B152-44ECF5307618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E1F23189-2EE7-412A-AF6C-143A6E2B46EC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AB91A734-98C7-41C1-8E11-5E3801126718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061B0C4B-A55A-4623-941E-D5EAA66074A6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1DFF4DF0-D14E-4D2D-A92E-643EFEA9E066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04B99670-D0B9-4651-99D1-12C87B55CB91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51996A52-C447-4E71-80CB-4790242FF5D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4426096B-552D-47A6-934B-2EDBE8EE382A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A100EE31-AA37-4970-AA02-02B19E543CD0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C41B0423-284E-4F79-A686-3CA751D294F2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E03863A9-8EFC-4615-ABCE-45FFB1C1647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A74EAC73-3682-4B4A-8A19-4646ABE8C7E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D46604F2-AA4E-4A0F-B2A6-7FF89167CA33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A94C1743-EC7E-4DD2-AF74-0D14F8F18371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AE02E83E-7757-4838-B0DB-01390A5C2F54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A8BA9C6A-C31D-4E42-85E0-A176A69F285A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890DD150-EA31-47D6-8745-D6CCD6317AFE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830CC3BB-5D23-4981-B1FE-576C137154C8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CEF5FC97-E0F3-4C72-86D1-91461A0E857C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3EC0501F-6D2B-409A-9A79-A471657A2774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4F6028B7-C704-4598-B8E3-37F2E904D4F2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979105F4-A018-4A0E-93C6-EC0BEA2B62AA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87FB68A3-CBD5-47F1-8359-431059EEBB99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4B5BCB33-0EE3-436B-A2BA-66DED868A46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4A751AE6-F3E1-46C2-A8D8-52422B789E22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E5206736-4459-43C7-B782-D095F91BDB13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2A16932F-386F-4226-B4D4-B62803BD079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661121FC-5F01-4F80-A67C-C06752841DE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ED7F1A09-BF1C-4D40-AEA4-A505FC51104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8B527883-6275-4147-86B8-A2F7A452D591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9E6129F4-BF02-4595-A55E-C15AEBE196DB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79897F6D-4C79-47C8-A139-50F585FC38D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BEC42A66-B557-45D7-A3AE-F4E9F9283E44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9F333E07-FA66-4F11-AACF-878DE7391976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835AEDBF-9DBA-438D-A7C5-62BD32C6FE68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A3B8E6E1-3984-49FF-86A0-5082DCE939F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AD812A22-07CF-4642-B8AE-DA115482A731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8F761390-376B-4F5A-8C89-55569183B10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2CD6DF12-BA6E-4B98-9CCD-5BCFD771455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E0DF5DE8-368E-47D2-965E-524876A7A9A9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8A979194-573C-4F82-87F1-09F79B3BC38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A71664F6-55CE-4F8C-8CFA-F194375E4F77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112C067D-F07F-4F00-9300-FD252B46DDA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6677FF18-2027-46BD-8338-D009809A5EB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91967168-20AD-4F1D-BA80-09673967B90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2619BD87-64D2-4A1A-9CB1-C161BF05C9B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19E489D8-804D-4055-8178-4619697B1F58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6B524E77-6F2B-4759-936D-1A7A1FB144E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57B7DF66-D2B7-4FD5-8517-92046C8C46C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09EDD78B-BB83-43C7-A0B1-CD7723B9F9B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4FA3E2F2-3727-427B-966C-D3C2C78AA6C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2EBF6161-F9F2-49DE-826A-9257212160E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4D14F64C-093E-423A-A2AC-96B525A20AE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4306672C-DC54-4021-B1EE-57FF53A34A2D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C3CB8CBD-11A2-4C7D-9288-344FD7FF833C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067DB3C5-67C1-4544-A981-1B2FB806698D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82C61AF6-D306-4804-BD99-C5C1014547E2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76EF3A35-C0F1-4723-9FDA-6C419A57E54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B172DFE3-92DA-42CC-8A44-6B6F7E1549A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32D53A6B-F6F5-444D-9454-9290326819D2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98319F5B-924C-4673-B4A0-C1D306798DE0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889E27CC-4F15-42BE-9647-D251FED05D5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B885B162-971C-4B6B-AE8E-0D6B3AC8BDE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C679C9DD-4DA8-425C-B9C0-4E6359A81F2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4580A94A-C0A6-49D6-BBAB-7FB61769899F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E7B1A139-5A10-4C00-BD70-CE28891C8D7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CE90E1CF-5B2C-4C2F-B588-50C63CC7F18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76914807-6410-4428-855F-9488DFB5658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12864608-A907-4960-A539-DFF8B2FE388D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92318E02-22B9-4D3B-8772-9D3A32CA5F5B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3A0C97FD-FFDE-4339-8404-C1D37A01FDB5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438C5043-AC5E-43F0-B292-74299D5B2ADC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35042C57-DE9B-4F2F-996D-7FFC9D31FB2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1C7533AA-42AA-46A9-8B75-55ADA5062F66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E8921F8D-5E1D-4617-ABE3-C3EB0230116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CCDCA1C0-C11E-4B94-B688-A628AE244A0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8E3FA1B0-A4BE-48F7-8110-16FD699CC777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C50E2CE3-22EF-4CAD-9A25-27FABF6A67C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7C3B4BCE-8556-4466-A054-AED395920AF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3975DF24-38F8-4D7D-BE68-2DB6D0BB24D6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813654DC-539F-4038-82DB-91D8FB90387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BE4E05E2-587B-4A5E-8B80-0B24CA5542AF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75875806-A355-4222-9B2B-F08E654EDB1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7CC4A20D-81FC-432B-8078-DCAA317D16B3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1C27FDD5-6C41-46DA-A93C-E717183DBC32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01F3453E-EB04-463A-9387-34FC7B19B39E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AFE13729-F732-45FE-AF3E-B5B1F986816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712F298F-415F-44CC-80E5-457141ABB091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8117491C-F449-4C77-919A-61980B6285D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F9E26F21-5FFE-47A9-8008-8756B5A6353A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53F0ECDD-52F2-433A-91EC-232742F2D29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F37EB18B-01F6-4E4A-A56E-EB179F58EDF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5A73BE18-2EB7-4B2F-A054-0C159E27E861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D2D0ADBC-F401-4946-9ABC-B7A09EAB6B92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D1B14988-45E9-4B4A-9D17-AFE368C184E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7F4AF1EE-E570-444C-BC6D-BA64477CA0A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58C7B478-899E-4ADB-BC79-780E997BDE1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559650B4-A2CB-483C-BBF5-D8EBCC6B740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F2190A2B-053A-4B68-9052-800178EF380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AFFBAE7B-F931-4C07-AB82-CF323D29D49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AE941645-A125-4904-91FE-66740A169AAB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35A23912-3F25-4EB8-836A-3979AD797DFE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1C70B274-F907-47AD-9ADE-396FD913CB4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54A09CFD-50FB-46B2-95AB-15F283D9D52B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0ED6EF4E-F7A5-47E2-87C9-77C82DE5320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4AF05B30-1ABB-44C6-B259-94C33FA02461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A55BD717-36F6-4B35-B128-60B789F75FCE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A56AFDFA-6BEA-4CBE-99E2-1F8A36DBA48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41A2306E-3A54-465C-AEB4-DC4E5BE1B45E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F78F7CD1-ECB2-4BC3-B0B5-3CB55D99D656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C5F3C74E-13B7-4E53-B6CB-9EF913E5FF36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272C4DFD-80C4-451F-AD23-7B477D05A47F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6E8209A3-3716-4415-9252-1D102BF4B9C6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DBE96E7D-343B-4F00-9D13-E4205734D10B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57C77E43-CC3D-46A7-9CBA-F9E68680615E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DDD176A7-5371-4329-8D77-61D5819D88F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43979B23-0C49-40F7-A5C2-6608C6AF82C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2E8EE1BA-DDE4-477A-BE9F-114E704A891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EE4D7417-5C8F-4594-9975-12837219EE8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CC1D732F-3781-4621-89E0-7D0812569336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78BEC69D-407E-4399-838F-1FCF2C0ED3A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7F8F5DDD-E077-4923-9F49-91C5DE74EEF6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476094B0-AD1A-4C09-9E84-41D160300C8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9A4C0A89-6864-45F6-8C20-416F7015138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0C552147-F25F-4387-9742-88EB4BA23D8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3E30463E-9BCC-4B0F-973B-4A64095D08D2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58E9645A-FDDF-49E4-93AD-3DF9ABAF540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62C57D8C-AF3C-41C0-9423-41C104B19DD0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4D23D84F-81CC-40FB-BDC4-4BEF33BCB178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7AC06EBE-2B33-45A1-AA9C-C12A48615DE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0F41E198-582B-4340-853F-840F8DD010B3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3E415B04-1149-47DB-AA6C-624458C3036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28EDDC31-027D-4D3B-A39F-E28A7B630AB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1F9B854C-0D21-4FB7-A79C-3730688E9C22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75A4DD09-3544-4C75-8BC5-FCF91CB4513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FAD2D5BC-A93E-4697-9811-B221BEB1C873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F17AA3BC-6AA2-45FD-82FB-93A23E067C77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EA6738B2-BE7B-4E57-8E04-99011152448E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FF57BB54-EE01-4BEC-8AEE-2AAB1BD61CD5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FE0B927D-2270-44AD-8F7B-1D5F58D565AF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A6C6109D-1DFE-4596-8CF6-F11D7DEA8C0F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143A9E38-F21E-4FC8-A8BC-92AB3F2D70BF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2B77BC26-7220-482F-9FAD-2D30378BB45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D71E04FA-6340-4622-8D0D-CA1704D5AC2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0C4014B8-EBEA-4D86-8C8D-374A40C45E4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3BF81E91-32B2-46AF-B81B-86C9672C8E46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3EC2D20C-FB02-46A5-87FB-4428340EDF6C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ACFDF31D-1A83-4035-A898-38832FB4B19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7DA5E3AD-CBA6-47A1-B48E-B5DE69552B09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53CF3CE6-A66E-4FA3-8458-A0D0F40E278E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D5113AE9-B2F9-4BB7-A62B-D1821ED1C800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3E7A7C83-8166-421A-8719-A0808BF83869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6A6DF24E-EBA9-481A-92E0-FDCBDBA86E8A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3DC2FDAC-771D-4E90-929D-3A25C48C8A3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B35193D2-9C05-43D1-A426-23B82CF61FE0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4E450511-7B8A-41A5-8275-F6B3B1001789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8B7335D8-9567-4BB9-B59A-B92A652E133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080CBB89-9CF4-4AF2-A10B-E077453515E7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E9C8906E-F452-4216-BDA8-527CEB0FA43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1A053DA0-C91A-4E20-B806-217869ECBA0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BAF1CD74-CDA7-4FC5-8445-FFBA8F54E0FB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95114856-A053-47D7-BF30-267DF8A9C89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4AD623D7-A901-4CCA-9411-0272768AF1F8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765069B6-B58C-4F34-8F3F-73CAE6A16053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DE2654BF-09A7-4CC8-B306-7730D231ADAD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91C1645D-965D-4602-9933-91637F516727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7385F68A-20E7-472A-912C-951892F1CFA6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2A58AAD2-4C51-4456-B11F-2AD8A82C7341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69AF7882-64CF-4AEF-BC19-843EE27188F0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E5F08FC4-B846-4365-BCC4-9281A2B3A32A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71568247-ED21-485C-84AF-615BB51D7638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23F3E7F7-2DE3-481A-8853-B8FA2D61887F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E0D34278-1A8D-425F-9A3A-2FD753868C79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48437128-DD8A-4A6C-B9CC-1A26CEB40958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ABFD417A-F1B7-4171-A6BD-AA0FFE8BFE45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1BF94DEF-2BCB-463E-9A56-E017528AF56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B2C9C474-8ABC-4767-9508-D9D7FB7887B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A462810A-55EF-4136-81D5-3514744B240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E5E2C893-CBB1-4689-B2FE-BB4F9CC7E812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983C1BC1-17B8-4B1D-A37E-BC2EA59FF629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5FC9BE52-B7D9-4E6A-A2F2-91E45D6B5649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EE864147-5396-4780-8FA5-8A32533E110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90906195-D58A-4431-81EB-043C4E79A9F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B2DAD3EF-39F5-4E0A-8613-F88D89D0C20B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93CBCA12-0544-4CC6-83E2-03DF5325F9AA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95B8D631-3265-4731-BB11-F233CB3B88E1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BB7B4E95-7538-49C7-A050-716982E6EE8A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7C510803-13F4-4BAA-B6B7-1662A7880AAE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B722C305-0E63-445C-87F5-DA76E2FA8235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AB7C7BA8-FAD1-4141-84B7-C7DAEFEFCAB7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C7D31DAE-98DE-4929-A6C8-51ECDA1CFDA9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5AE61C31-3A0F-4CE5-98A8-4DD256CADF92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6B421107-098D-46FF-9D61-0F52399FDAB6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5773C199-37E2-45F9-9A33-0BFDEEA94C07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433BCD90-1CF6-45BB-BE89-D22DCD480C8D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C4CC45B1-AD9B-4121-9559-8E8A2CFA1036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F7C3D154-9E33-4AC9-B29B-284FA84D05C8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9421379E-62A0-4847-A506-E9D274EDD53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CE615694-5ADB-4885-A1B1-1A3B0202CE4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C6E364C6-06C2-445E-BB9C-B45879AE8A7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FA5DFE1C-A1AB-4E3F-98C6-83776532BF21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873DBBFB-5DFE-4EB3-985B-10E1FF7113F1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7CF9D9D6-A691-4253-B2E1-4813E83E44B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7BA690EC-8D8D-4E75-9052-1511140D718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4BB3B601-77D8-4160-B567-6FDBDB24AEC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7D13A61D-7B5F-4D94-AAA2-31BBB5F3720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B7C4AA00-B2FC-4BC9-B384-B75F2093A2E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1C7CB733-4CB9-463D-85BF-AEA124492D7E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E09A935F-1606-41A5-B59D-81EC1C2CC2C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24E0A0B9-16FC-4010-9B13-7F696891F778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B0CA70E3-7442-4D44-98AB-4878C90F8831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DD87B9FA-582A-4E6F-98AE-1B1439D9F4E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0F9110B9-86D3-42DC-B945-B1912D989AA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0FC73216-1A7A-4D56-ADF3-08D91964069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9DA12047-A54A-4DB0-8D40-308A325FD971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4C16E347-C915-4698-B734-B11792FA2750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3FD7F45A-686D-487D-87F0-430728B7BDF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9764F974-6C7D-44B9-A003-F07F06659389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FBC99E81-F69E-4033-B265-42C0B8A1A50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C2F0B65E-B275-42EE-9645-2E7C637E99F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48F28A1C-D525-44A6-A67A-089EC6E8AB6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B1588BDD-FDD2-40F4-93EA-F619631F827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D1216170-054E-4C2D-AA2C-417B52FFAF1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EACAD4BB-07B6-4DE3-BBE3-4B927DE0720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16BC291E-6A9A-4C59-8CD7-C8246869996B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778C88A1-66A7-485A-8C0F-00ED22297141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70F9AAA3-C874-4529-8D18-184B6D5A710C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A8F861AA-5128-4743-8D98-2B8E7C56D081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BF0DF93E-50CD-4EBA-B247-0E489D62136E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BB7AA002-D438-454C-B44A-773D4813C879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984F7B4A-1274-411A-8FE4-8FF7252A98C3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256B180D-4CB3-4124-863E-8FEC24C46FDF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B960D7D7-5414-4BF1-8420-9C33C85477D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CF07AEB5-6136-48A4-8CEB-F7D0C345AAD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D9953146-EC45-4CB5-BA25-147D3ED534D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0E4EA476-98AA-49E1-ADC2-EE2FC36BE209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7FECC749-8932-4E79-8FBF-60C407DA09F9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1E93FC70-2DB6-45BC-BD24-76FC0B89A66A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3679FB86-02DA-48D2-AD1B-74E9BB1F8342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727165DC-C335-4591-8DA6-9252F5867F92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664C56F0-6322-4DA4-AAEF-03A6E6E33B1E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E641C8C2-1625-4DAA-AD4E-39306AB4772F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547B8EB9-BA83-4E86-B616-46128504168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2803B78C-42A1-4917-B9DC-470C9E15BEA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170FF586-4EB9-4037-8974-7AFEE69348D4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E399FCBC-33AA-4F75-9273-F9EF9A7DED18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F8088308-DC38-431E-A8FA-5F63A55DB8E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6432DB4D-FF54-4BC4-9429-93A9DFEB5555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316D9FF6-AFA9-4F40-9EDC-1941BC50F04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81527678-7607-42EE-9FE7-E0301646CC69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80122766-795D-4E5F-878C-BD0D6B1E2D73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CFAA2A1A-F57C-43C4-AF78-FF584F98C16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C50E3481-3CF5-4758-91F5-E2D2591F28BF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2B1ABB2A-1187-4B0D-8317-97B33B4E9280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2FD9161E-7561-405E-AB44-851D52B06D36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A26CAF67-FD05-4BEE-BDDE-37D46C69109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F095E59D-8C56-4236-8835-80BB5D0F9946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148EC108-3AED-4735-918C-22BD55BA82C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AC938B13-CD4F-46D2-8084-EC2EEB6220A4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C1510E0A-2D25-4C90-A974-B2C06372C2C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E515D493-6CC8-4D98-A0AA-77B8A6E8F55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77798159-FAB3-422D-8A2A-96E53ED61B6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7912D5F4-236C-49C6-88F2-74C798DC5722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8FD29FBA-2E9E-4924-B401-FB8E5729712F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D030E7E2-3176-4B3B-B64D-B0C1C9DCD0E6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7EE3FE80-7FCF-4BFA-AF8D-B390107E6D3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8AF3D35B-9F25-4599-9773-564706CDC058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9C716B9C-E253-43BB-B46B-12256B5EF03F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C22E694F-7519-4DF8-B06B-22DD2E2F5BF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80CD608E-4BA6-4825-BFE2-5A4287E27CA7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AF7EDE7E-9C25-4303-A1EE-28725BC5BFF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B503D415-2A47-4EC6-9643-DCA31605166B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F0AF9940-B9E3-4662-8635-C5630648390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371DBDAF-888F-4F8D-BC05-FC7A5E894E05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0E4338C0-873E-43DF-A39A-CE3572724596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28A877FE-8316-44ED-8E7B-6A4617E8475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A33A00E8-578F-461F-8FFB-CC9D47D63DD4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3C6EDCE9-64DE-4EBC-A824-EF57E59D3F9B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70508F79-DDA7-4D28-890F-F2AFCB45DD85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207DBDDB-B189-4F1A-95C4-F9026C4C634B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210F9959-56F1-4B78-8D50-DEC08FBA887B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17F5CBB1-10ED-4033-B5E6-04B89A410E51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BFF14B76-B2B6-4261-8F6B-E1278354615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EFDE8E1F-F862-45AA-BB02-E1F3DA29F1CA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A2781C48-ECFD-49F7-AA9F-C87B3044DE52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6DAADA90-F579-4275-B120-6964812FBAD6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FDC4C559-0062-46DC-BE66-42B0337DB27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F1FF48AF-0CD1-4DEE-AC23-AA034E62CE1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6C837F03-9A23-4CEF-8DC4-4B91B27E57D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2BFD8FAF-56F6-49B5-B381-643C14E05DFC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FEA1C3FD-4B23-43B3-A121-99BEC45C1ED8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380CBE48-6FF9-4948-90B4-A74FD6F6CA9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3FE1E4FE-FEF0-4BA5-B110-3C72F0E63F9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9F8CABC1-8E96-4B49-A7BC-05E564B5D911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5528BF31-A5D4-4DD8-926F-708987B952A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6EC58C63-E76B-4E95-8335-B15B16738DBB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BDFE9B8C-EE63-44D4-8A55-BF72F59C87B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73039BAC-7BE2-471C-AD99-1BE873F83FB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53BCAD43-C986-439B-A83D-E9AAD42F4A9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BCA66294-1304-477A-B78C-AFD386BA41D2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1F4DE6EF-81A8-47C3-B86F-EE91B7C1723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580C2ECE-60BA-4A28-B5DE-B8D9EEFD1875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8565D739-D27D-480F-A982-52FFD49E0A6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07AF79C9-04F2-40B0-B269-3FD6D926EC7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86E994F9-D02F-4339-9C40-C3FAD2AACDC5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706F45AE-EBA9-4C5A-A33A-8D245893D5E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E0DAC8A7-5E6B-45D7-985B-CAC4E7E52A5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AE37CD40-BA54-488A-8C32-EEABCF5FDFF2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501BA2FA-FFAD-4ACF-875C-BA8403AB731A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046CFC8B-DD2C-4D3E-8ADC-829F6B84D461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B8161EB0-7D4B-4F52-8D95-556A6ECF2348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FDA06A51-7114-4078-AFA1-ADB963B80A72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EDAE6417-3D03-4061-AA54-7D5741C83688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E3187781-890D-4113-A454-6093537BF7E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4350B925-372F-4052-B541-AE6B4F52EA9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4FE25EB2-34CD-4DB1-B5F8-99EC124D294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0BBE472B-6ACB-4266-B73E-E59DEDB7C0E1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ADDB79F6-909A-441D-84CF-CF1943E39153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20B40790-E3E9-42A9-A130-CBE46CFACF2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968B9ECA-5379-43FF-98BD-E833B5FA1B2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4E6482C1-AE2E-44FA-95FE-47B39B6BD6F9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CB0309E4-248E-4630-9081-78DA6FABC438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27367C23-B5FF-4F97-BB2F-A1510540B2CA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44712EC9-6232-435B-AFF5-A54E0210E771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881137BC-E253-44CA-9156-F3D6C165457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EFAC3C76-86DD-442F-8C15-6D7FBCBBCA3E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9C8A1B22-E03E-43C2-8FB2-1027C79124AC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71DA8D5A-99DA-4CDC-947E-851FDFFA5F1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4ABE7D61-1E06-436C-84AF-55F5CE38718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541562F8-EFE5-4BFA-89E2-EC87DE09710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E8647987-B83A-402B-8740-64A818DF89D1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B8C7C1E6-77A2-479C-AB7B-9FA3EB655111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D3C56033-65D8-4CCE-929A-FCDE8206459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96202C1C-0493-4E1D-A965-BB5A2E4F552F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FBAE8F97-8A63-4811-92B4-67239A54D950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7E5DA49A-1AEF-4D81-9F9C-375B120DFC1B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ABE0A332-866F-4427-8F39-507FB62DB46C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BA0FA5E6-C789-4E56-B2FE-60F0E53ACE4E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8FFEC318-64B5-4EDF-9B11-333A46645A79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407B2747-BC8D-4AE1-9163-9C601FC9A27F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0B6F7EA1-3B3F-4CC4-9604-AB753C13718D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F249E895-1FCD-4EC4-882C-7B1AA69DA9E0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D492F48A-C63B-4CBD-A4B4-42BD2241ECEC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F04B071C-3F94-45FC-B4D2-696EEA1E995C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8DB18E9F-89AE-4F2D-A8EA-3D5693D142CE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31AD5BDA-74CF-4DBB-A505-8033EC0962DF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7DEC8FAC-DBD1-40A4-B46D-D667D0F6CA9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09B7909F-9AB3-4306-B363-0E6F6CAEB7E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F6C6F748-0987-4B09-A388-98C8C78F906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E5C93E4D-A4A4-4DBD-96EE-8A5B2AE49285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774028CE-B2C0-486E-A02D-0A1183FAFFF4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7057BF13-177C-430B-AF77-74CB2EDE7036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798CA100-6F74-4C7F-BCCB-61076599129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04A4BD88-2BDF-4E99-8AE6-0EE160B1ADE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DBD9F18F-D506-45EB-8F45-CA667F04CBB4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20F40A2F-8EDE-4EE1-A424-0F21AA2A1639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B33B8C5B-8E5D-4CF4-BF37-8104578AF7EE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A4F5BCE2-51BB-4CD8-8AAD-D71B77A72ED2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D72405C0-9F9F-4DF1-85E5-F968B7507014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46F4F638-9D20-4556-A9D2-7E562DCDDD8C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9159EDA3-D530-4D2B-8202-4B056AEEE4D8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61EE3FED-EC97-47FD-9F94-5306C8E0B0D2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7F7B5C54-4196-49B8-9D51-45BB7A9BC80D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7122B209-C867-4594-9E97-2EEDC7A67E06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F729A903-0B81-4E24-99AB-CD2F552481F8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0D7E9360-4359-4521-B352-5A601128C92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77524721-48A6-4097-90A5-9F45BF71B3DB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13A03FD2-8905-41B0-8ECA-39D44A3FE471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7714B432-E4B0-493F-AE39-810C6B70560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2391E89E-F0B0-4729-A0E6-C7B5F5AAD13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339A36D8-A815-403C-AB4B-965C5103949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A5ECD481-3706-4CC9-91D7-6DF8A28D888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95FF7051-3187-48B1-B3F6-7B8EB789629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2E742722-F2DE-417C-BCFB-0C46ABB252B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CE08A7F2-28B4-427A-82F3-7E48CE60A33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BE907060-47A8-48E4-BBF8-BC01BAD73079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00AD8FB8-43AD-4844-AC54-7C3390F31AA4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6A0EB092-3C22-4381-B0BB-40A1D96DE164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0EEB9B5F-C463-4BCE-8B72-AE7312E05E3F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B57EC4C1-D986-457F-8D3A-264B18EDB89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78CC9C73-482E-45BB-8722-36AC034DE43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A450CE57-71C6-4924-ABB2-BBDF2878D23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95AC353C-A2DD-4734-9D4E-C9126B3A132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E221CEC3-C50A-4C80-B9AB-4CE69288736B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4EBE149B-DD76-4AAF-B403-AFC6762DDBA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26822BCA-DD3E-48BC-A1B0-50E9527CC669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4B3A6213-9937-40A2-B8A6-847E271F44C6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A6F9934F-83F1-47D0-9702-E37C017FC7D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08F25CBC-2E40-4975-BC6A-61BCC4961AB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4AEB85F7-50D4-4F10-BB55-0856E96A379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62CC3597-1CD2-420C-92DC-096E132ECA2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C382DE02-7F62-46E6-ACE4-67D2B90E4E7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2C9B60D6-4EA9-465C-9FB9-7623F173D25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9063AE2B-B01B-4AB0-9646-93CB5D31F7A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2123A178-A613-452F-9F7F-D1286CE113E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7AED98E3-0082-47FE-B255-03E78F28B94C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4F1A95DD-6189-4B30-B9BE-BDC5F77DE5AE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0F96A4E5-0E1E-4E2F-950A-FFD1E81CDDB6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C2015555-D43E-40C3-BC83-140264B4D409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28825B0E-4D3C-455D-99F7-F94640600947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328B04F6-BBCA-4A99-91A4-617B41309BA9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3F560F93-B523-4A06-BF26-4649AEE07521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BB000CBC-238A-4EF6-8C40-D2FD67A68B1B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4EC15B85-B6F3-4E9F-9BDF-AF44087186B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058B0BFF-3F71-4E94-A741-E728A354AE7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756C0F50-9016-4B9E-9DFA-5BF089AB15E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1CDDECD8-BB3A-43FC-9691-247AE85BAEE3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256207CC-B873-4E72-A6F4-B400558E814E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D4F643DF-1D0D-4185-A8B7-F9E75241067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FE49642F-F0C6-4B9C-9674-FF8C51DE3499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28914205-2F41-43DD-B248-71FB50C920FE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07373FDD-F0F0-416C-94D8-12003A06B16E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B3E798EE-1688-4959-8AB0-BF70ECF575A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E639305A-D038-45C5-ACA1-AAB27455E15E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C8C3AF03-13B5-4782-A445-15B21000A051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D83CDAEF-CAF1-4D93-A767-1A801752471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0507A096-984B-4C98-A0B3-17612EA293C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FEB135A5-42DF-401C-A402-3E98377A58B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5CB4420F-4264-423B-95E2-0F9E50E67834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A9289D09-194C-4D1E-9D36-FEF912EE06F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E87E1ABE-1DEA-46C4-86ED-696B62D63D5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F0EF9FAA-5094-4E79-B2D9-544B412156A5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8F20074E-2B27-42AA-936D-DDBFB8EC04B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4BE5875D-7A9A-44F8-97A4-D6F5C4D72725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987EC0A1-C338-4FF7-BDB1-D1126EF22A54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0052AA44-8A4B-4F03-ACCA-A7B76692B5D4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4665597D-D2F9-4A8B-86BF-E2F2B6CE3C24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2C1BA1A7-E93B-4DE5-B43E-B7532FCAFEA5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B173CA5D-F628-4735-8EEB-4FEAF9F8FF77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E10C48F6-2A34-4D67-83FB-0A422883278E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A0922422-AD62-4AFF-A844-39D317DFA07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79BE76A3-8837-4218-995B-C0747D4DA91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7B7D96A8-5FA0-415E-8C16-16A59568979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654C7BC1-2484-4BDE-B7F2-F2F689CE5A7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7250D7D7-FEDC-46D0-AE06-842DD9BF95E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D6A220CB-5FA1-410F-BAB3-1F7C0C7C0629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C23A8A0A-7174-4B42-8052-7DFB5F26298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1A7647AF-920B-4AC8-85E4-A81C1D6461DC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CFFDA454-2D65-4D00-8555-63D4D3EA24C5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372A069C-5BE2-45F0-9FF8-1103343336E5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F7F4DBF3-CA16-4BBE-9484-DA29CC70729B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0C33C60D-C796-449E-9371-A5AB85E9D758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1D7BA2DD-5CAF-43F8-8F23-80EE5A957A0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A568FC5B-0CDF-4660-8211-34BE1CA0F26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4853CEA8-D6E9-4EBE-BF01-11FA28CB895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74CE712D-10B5-4906-8979-40641C4132B7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44EFE0F8-57F2-4396-A1E3-A418357C94D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89D3B2D8-C0AE-4ECA-8385-8778ED8F98AC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162F8029-16DA-45DF-99AD-F96A2A74C630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5DB3F7C0-9226-4EAC-989D-A6B78C774DD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11A9E6E5-1CF2-44A8-AEFC-2D89F253B0CF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5DFA7DB2-2CB9-4F9D-9E9C-C4513838C27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3AD4CC91-18DF-4092-A8A6-82EAC529AB57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45B34D2C-77A3-4D0C-8390-346D68C7A922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21B2E160-9617-43F0-B81A-0BF3AE6DDE54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81C81E01-D13E-44B1-BDFE-32ABD7DB750C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F28E5F29-CB6A-46BA-9B1C-07C91E537D26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E5021D22-809A-43BA-AFD0-CDB77D799CE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66783850-B487-41D1-84C6-210B9CD5C2D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18888842-4CB7-4A92-A216-E6713940002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3DED5B82-57C3-49A6-A5C5-223C57D99EA4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CF5C0A02-4DC1-43BA-9AFD-6CB0F8F6005E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9A972ECF-17AC-495E-8CE0-0BE59853B3CA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78E35E00-5159-42C7-966A-32D44FEBBF0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F8DC1292-51E6-4E00-A4F8-E8D00445F255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AE1C7467-5761-4992-AE06-E010DA2C748B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A0074022-568C-4FB2-B6F0-526D11816088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102D203D-3F2F-4A62-82C1-5C9110C0B7A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2D5D8B91-DC21-4C0E-A604-1636B15DB91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34638127-41F8-4B2B-8B59-EC7F2C34BCF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F11ADF2B-AF4C-40C3-8CF2-C97FF0D7C197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D5DB0865-3648-4FB7-8373-934D12B53AB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DD438C8D-A8A1-4114-9788-DE367B278F8C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BF1EAA63-A4D6-40FD-B8F9-6386A29F112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A79F3BD7-6D0C-426C-9E2D-68057B5EDAF4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72F4B64A-1B7E-4748-9598-EB80E676AC27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820A589E-2493-4849-87C5-75D02315B1C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45C604B8-8DF9-4A3F-985D-6B62E7401BD9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4DE56D47-CF38-487E-9DBB-A58B054519B0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F9DC2BC9-36FD-41AE-9690-0B4B95AE5DC4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9174F1F4-B437-460B-A328-B079B9F2F30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9D6607C1-1DC7-4DD6-ABB9-6E1E2D6A59D9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C4C21ACD-551F-47B8-9548-247A81F070F6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BB14F3B9-738D-49ED-89FC-21B9CA4C20DA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E5F3AC35-F2E1-45DA-B974-3AA30218356A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6E7AF2B8-40AE-4076-8D41-2DC2CC2A754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EFB1FB6B-D80E-4409-9FB0-27FE1806B6D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2C2FF484-EBA4-4A5E-B79F-227A23226164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C2C645D6-BF52-4160-BC5E-EDA8D6652F5E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E28DCDBC-1C5A-4C52-AC3A-210D48A95B1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03576B5B-F3AA-4589-B631-0F15DAB0E55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FD207482-FCCF-4CB5-A48C-517E9593579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29E648D0-D7B9-4D8A-959F-70787524E47D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2FFA9F6B-4E0B-4EBD-B29F-C347F7F0C2E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8F42F79F-55CE-44C7-9FA9-AFD59512A3D5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A3150815-047C-4289-A5F5-1C82532A489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E3386A71-A825-478D-87CF-75875DA1146C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C051CA59-4C0E-46A4-B817-268260B516F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F3E88D70-8DB9-4EEA-8B5D-434DA451782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4AA32A43-3FAB-44F7-A94A-48DF8ED1C59C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7E516410-23B9-497F-A1D7-A2164BC95DD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29E0603E-C70C-4D73-A928-2767CB46960A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901FE203-8328-4207-86AD-5E5C76858294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29A9F0F6-E0D6-40A3-BA34-91641669027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AF6D3F82-5E50-47E2-9973-97801D76C7C9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79FAB541-54D2-4337-8B59-A19A4F4C930C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C28D4532-BFF1-4D44-947F-B8AD104F5155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2CFF0413-8FD6-4E99-8B76-7F4020D44368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EF604AA4-27DC-4278-9D39-54A049EAE36C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B6BC6AE5-8F5D-4014-940A-5AF81F5006CC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505EDFF9-3A92-43C6-842E-B40FED3C7441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5F3F7662-307E-4D70-A945-97204A71D897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04B3FDC6-4621-46DA-9A52-2ADD3D9A073A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CCDC4897-FBA6-489D-A4F0-68A05E4154AD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4261011F-255B-47DE-8AB9-4DAE3870EB2F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8F6CDE3B-3EE3-4E8A-9ECA-6625F407AA9B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E7C85C3E-2484-4032-B970-C018489E890B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8BCA955F-CF57-4EDD-80A0-4DD89C93850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1DD07D02-DDC9-415B-A5A8-FC85E8C7F27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E30F1613-66EA-44CC-94F7-F0E7036230F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389E2368-1CF5-4E31-88C6-75526AE49570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FBB66700-FC38-4761-B4C3-489B4E541392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43A5FA03-40D7-48A7-A0F9-FAA00C6CE2E9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153778A4-EE67-488D-B42A-6966419DB3F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EB1C13BA-53ED-47CC-806A-A44D3222009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DC099F0D-9C23-4D64-8959-925BD0AFB1C4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48D8BBC5-0622-45CC-9ABC-2325B3B880D8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7BAAEF95-7A0B-407E-B897-C2BB42D7CF74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EBE945ED-967C-43EE-A943-8ED33AD491A9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C3A0E200-B2DC-4551-9C5E-73332875229B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9E28DBFA-47F4-4A75-A5A6-0EAC22D8941F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BC3C09F9-DBFB-42FC-AC1A-3B627D929E3C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1FDE6314-CA2D-4B2F-8834-B939783126D2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A462C3EA-5937-4137-B414-DD136C8DE93C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DD19C6F6-B2AA-49D8-B245-A2AC42BB9F30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8CA63794-E27C-4D79-8334-FF35C62B2B5D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B8E6EE0B-D004-4433-A559-1CA4A688F734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9A419FC3-ECC7-482D-B190-D96CFA2A57FA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0ACDA0EE-F303-4E09-8F30-9EB7A2E37811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820109C7-D672-4619-B0DF-B82F7295CA4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372A9B86-AA02-42C8-B8C2-256CC0CD5A3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FCCED2CE-31E6-421E-BED0-A3CE20C181C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1EAC4B60-AB45-48CC-92C6-386602A6CB71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B2321E35-5402-4698-8D50-85C3095B4C1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E3CB15D7-B15A-45DE-9B83-9E08A304007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3869E9EB-3D93-4CCF-B6CE-B4322DD219FA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D5D615F3-1E69-4F51-ACB7-F99B70F7AA62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3264DDCB-15CA-4CA9-B5D4-8ADDF8D9EAEC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B204DB77-E74F-4B63-B35D-D6F51E5E5AC5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A429C560-0EDC-48DE-A429-3DEE836EF0F7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9819EEDD-5F55-461D-8265-742BD5402C0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FEC9B0B8-2029-4571-8809-921FAF049D5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C078C643-7E91-47DA-BC86-C30C8A6EDFE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BB833FF5-BF29-44C7-8090-8E8D00352F1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4E9DBD89-1F48-4954-8F89-1B456904A6BE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B00547D3-AC67-4EF1-855A-4B3BA47EEF9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05A9FFDC-E91D-4590-B1F7-01E8F1AB025D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59D94B57-CAE7-48B5-BF68-CE0C6FC29CDA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B8E9D5F9-94E5-42E4-B0DB-EF7AA9C4D48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EF423B3C-1933-43AE-BE9A-7A2300B399A4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3042445C-1E85-424E-A513-289F57673E2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B9F6F63B-5C2B-4ADD-BAFC-ED3D1BE02CE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516265C4-4895-4C58-B5DE-141811C3E61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863965C2-AD9A-4784-965E-2FE234198B7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5A237F55-652C-49FB-87D7-AD49CA47A8D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30B4CF99-D183-4B60-9C49-5BF78B84A43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0D0BB64B-3678-4220-8BC3-E7EF3D84F5C8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EF345004-103D-4B58-B2E9-91EC54F90FC9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D33EB15C-78A7-48BC-B3C0-2969B4087B40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F9C44847-F49C-4752-A4BD-449E4A97BE8F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A94497EA-6B67-4C06-8CBD-945394C59176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A6175E05-3A4B-42C0-97C9-DBF78EA90EB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E48A5B61-3EAD-47A9-A7B3-6014AB60A27A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50ECA0C6-EEC2-4BCB-BCBA-88BC6A45A9E4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18F9B20A-A3AA-46C0-A6EA-D4B8893C4C5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0661DD4C-6BB9-469C-B3C4-8E0AAD85ACD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D2080F6D-72EF-4036-8A09-ACE86DA13D5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31B79E89-13BF-4FF4-9FD4-58C0766C85C3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90150581-EE47-4461-8C08-E639B8A4945D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27B2FBD5-0455-4A98-AC4C-5A0C3035EDF4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7FD4BD4F-E1C0-42BA-8587-8A39B5B45D45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5B356C63-BC3C-40A5-9C70-2FABB1C5EEC5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64E2E429-B219-4938-8A1C-430C455E8F26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B81C597C-65CD-4486-8B95-BDF391314322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7344C482-0C1E-4593-9AFA-88BEF10D6F3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778A5743-0405-492A-BB7C-D98522B1A42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201CC373-9148-4F92-B8D4-A2994C10B72C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3C8E87B3-B721-462F-B739-2398F190BBB4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9273E4EA-12BA-4221-A9C1-D87056C3A13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7755A586-1BEC-448F-98CA-694313319203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CE62BBF9-4FE9-4287-AE9F-F40D73796C7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DC777E4B-379C-4279-A374-ACF98AA8D92C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2F2D6709-CCA5-4103-A1B9-032F09D2325A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A609D9B6-B77D-4447-B9A5-94EF3634DF4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FB4BD286-BF5E-4D37-BBAE-ABCF9B50999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A6697AE6-0031-4FD6-8813-DFB84384A66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BFC8692F-616B-44F9-B5D5-1B10C8F0F921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945AA1B1-5FED-4149-9B46-98798C132237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307B3A21-1634-416D-8A23-1E4D7E6E4BAD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38C0C96B-D356-4DC2-B16B-D3D2FDCB4706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C8BB222D-0229-4693-B02F-6FA1F7E98196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E0422AF6-6E1F-4185-8FC4-A98F7207672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A8D54364-5DE5-4468-BA5D-2860C185881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E0B464D8-FC04-4CF1-A0F6-110DEBF9ED1A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C39DF6EE-3D3D-4716-AA08-D6CEBB94340A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5E4740B9-2B13-41C1-88A1-B9951F583D2A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FE29DEFD-A121-435C-A4E0-BF74B56B030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22C38E50-0B35-4EA3-91C2-9264DAB9677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F480FC71-C20B-4265-A4FA-2B9AAB78C7B7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BFC8D7D8-5124-4699-8CF6-7BBBD4EA14AD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A054873D-E94F-4184-A980-EFA0FC1DBF82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40E20213-AE46-461E-9F4C-907C3415BDFC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E6D086FF-5745-4562-BD45-608495FA751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76F941F8-F8B1-477C-95AB-909F18693E2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3A2DE35F-B382-476A-B561-45A2C1DE0751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8E1A5CD9-5E78-4204-AA0C-A40C4CA9501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5CF8FF4A-A40A-4874-9578-B5AE4304125B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B8112A80-7591-4AEF-BBC8-EC9271D815F5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5AE68AE5-CD31-4FA3-966F-B788FDA83BAA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8E0A4DD7-6657-4A96-8495-60109A7E89DA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E81C0573-497B-463F-BF91-C90FE8349DD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98AD5482-B63C-4938-B056-817A1A4041C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448F8655-CFE3-484C-A07C-5808E08957FD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1DD44731-2D79-45C0-BFA4-5166088AE372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61F04909-40C1-4DD4-AFAD-7CA568211A00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FB55013D-F875-4083-BBC8-132D1E0ABEF0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AFA825CF-7A65-4261-8E4F-DA75DF5B2AAC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43090E33-B8ED-4281-80D9-C2BF4C0E39FB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44385A4F-E1CC-43D8-94E3-01D9D2349D3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4FF10DF3-1B8B-4705-954A-6B69C5ACEA2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59B07172-B98C-41A6-9EB2-BF534A74A90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D008205F-C3CD-4AA4-BA8E-AABE8A01A574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A5CF4678-57F9-46A4-AE4A-A2E5CE04B92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3317D9F6-CB1F-4DAA-815A-FBE874ABDFF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14127880-0A04-40B1-976B-A0BED31A376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04676B07-ACA8-44B9-8370-3BBCAA7DFD5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9A3328B8-2B71-4F19-B72D-4108D628C8E3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9AFC5618-C2E0-4812-928E-EA24D0104195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235AF293-8644-47B1-9527-A32EAD7F26F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9F96655E-260D-42BC-BA0E-421A49D3069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886109E6-FB8C-48BB-9CAC-5CF2A887B71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9C4FED98-D17C-4E13-A3E0-D826B198308E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94B44824-5EC0-4C09-AB01-8BBD37B5A6A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2221F21C-1422-4E7B-AB04-57907568239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031C67DB-680A-41E7-8DF8-BB2DD63FD1A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67B20E31-6C10-45FA-8DE2-8C2B86E9DCA6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42C4E51C-48FD-4E8B-BD0F-490659786675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6D6E1B7C-D051-4440-B383-52E3B21E1FD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9FBE5F8C-E9CE-4475-A350-7328FF2B6C1B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93A8465A-9AAF-43B7-8B9B-3EACBA93E17D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B2E2E48E-4002-4C96-808A-6BCB8E904CB3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1A7BB055-725B-4AFD-9BC6-844803E06BFC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90B91071-05FC-4314-958C-47DD6775B40E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8906DCA8-C739-4C07-9ED5-C0F1FE24FF9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F64B0A9C-E843-4553-83F5-593F983D2CE1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8C1BC631-D0CE-43BD-92B1-DF5CCCCD5C6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5D9890D4-0BEC-47FD-AC33-7F5778771AC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E55DFFAB-C101-4BE2-87C7-7142AEC05E1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DC3EE6ED-7F0F-432D-B8D7-C8FED9FB3D62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E624A6D1-B1EF-49DA-B648-74A6D63051BF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E5CE1A33-EDD4-42B2-8814-7D03913C3CF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AF761B89-01C6-488F-B2D7-009944ED3D5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A1828D0F-F8E7-459D-AEA8-4ED08D10DD9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3F16E320-4D41-449D-8017-A659675C3515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45251D33-41C5-4AA4-BE71-A5852C9A78F6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DEF80AEF-E017-46AC-9EA4-FF6E42ED70FF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7F170EE0-FC79-4363-B4F6-EB05F281114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E3A18512-A2C9-40DE-BFF2-246FC43071D7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47D12ECC-32B1-42AD-9290-03BAE992283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4D2E7533-6D3C-4BF7-8016-1309282FEA0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1CED78D9-2406-457B-AD66-54C37820FBBF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28D01B37-C5D7-49E6-B078-235E8FD225C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0E60ED26-9A2F-4E8C-BD11-0E5DE959EEA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514F9D81-F271-4F20-A20A-2FE8EACF21ED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88676566-1E6E-46FC-8A10-804B46F4BAD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846C7AB8-080E-4C0D-BF7F-59C44F4A49A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9F69767E-B782-45B5-BAB4-BB87C221F321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4962FF82-9B5B-4916-BF46-A27BC9587D59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6319D46B-6CEF-410A-991F-6C07E0026D0D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0E0D3CE3-C936-4FA5-8F98-180154930F49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9834DD74-F345-46A5-9E49-0CF3AFCA6CBD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7B0800D1-0611-4EC8-A4D4-A5029D7957B2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AB7AB2C1-E95A-488B-93CD-4B8D48892AE4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BC82D8BB-BF1D-4489-9DBC-EE61C03556C9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6CCA11E2-6402-433D-9BE7-8A8FE560DFB5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E5C538FF-E6E4-4EDB-9F52-D46D8823C16E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D672AABE-1D64-4AF6-8DA6-A31056C5B829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067A0665-9473-4618-BFC9-FED20CFED9E1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0C35CD1D-4D87-4782-B10E-B2108FA90E41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FF6FFA37-535A-48B0-8BAF-07ECF17A4AF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B6BF69F8-6D66-4170-BC9F-28DEE0261A3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3921E39D-99F7-48CB-B6EC-C59160147D50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19C833E4-957E-45AF-ACD3-36EBB689D18D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0D95E424-C2EE-4EDC-AC9A-3CD6A858C0D4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93CBFD8F-1071-498B-BC12-3C4DE95519F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816D3283-6A85-4518-A7C3-EE38FC6CA3B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345E89D7-253B-4C7C-A59B-F5FBDFDD2297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9B295BFC-EB31-4C00-9F4B-450EFEAFD047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E8B2DF68-9F67-4F83-944B-CCE496DC4A53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44F3D5FC-D324-4E1D-B2E3-271153E5CE72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5F8749A0-F180-4E79-9E5F-4D99745EA351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97ADEF6B-D265-4980-A787-729896A41BCD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D1174ACD-72D1-4657-9965-FDC9136D1C8E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18EC46FA-2168-4A9C-959F-D89CBCF35EDD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22F82DFF-6E21-4A4E-8E38-86AF6CAB1ECB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84CB5621-3440-4E31-8FF5-5A13B2535CDF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04B85D2E-5D1B-47B2-9EF9-6A0FFD0F20B6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7385870E-C393-4C74-86F3-4B455C22DFC9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D9F50465-739D-4BCD-9448-89C60057EC3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1FABB0C0-8530-42D8-A014-0753ED80A7A9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423B528F-2561-4CC2-9F01-DEAA3935CCD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7C78123E-4ABE-4732-899B-4315768AE40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B7168549-A267-4461-8F9A-11C16EC3496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0B1849D0-B366-418C-A93D-73DADD44CB0E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19DBAEBF-7C58-4B3A-BB25-645F7C8FB6B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7DD5ACC0-97C6-4DEB-BAB0-F7383BA0470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61873DBC-09D3-423D-915A-49AE660FC2B2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C566962D-5339-4580-95E8-A7312266D490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E4CFD529-A097-4D5B-A8B8-50EDFEAC3D0C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BB981D06-A938-478D-8C68-1D815491A2F7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BB771BAD-8172-4191-9BA4-A811F816CEE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91C31154-1A9E-41AB-8822-B9561B91B2E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C897CB45-E6ED-4877-9A83-6F329664A6E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61F914B4-BE79-4383-8864-6069460D3CC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A0E1FB63-F88B-40F5-8602-CE6464A88B8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BBD010E2-EF06-4231-A74C-D09C9F5F7FEF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033E9393-D1B8-43A4-BFA0-54275DAEE9A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9EC34859-882D-4EE8-90B8-5720284292E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2CB70521-302C-416D-8781-ED11D3EAC398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22FF1FF4-0F51-4E91-AB4F-65DCC51D3D0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B2C87DC3-991D-4CBF-9AA1-58ACA2AC7A3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AAC5CB1C-7D40-4C7A-9146-23E997EA42B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6D2DAFA7-EAE4-4B2B-9C6D-86510E5AAB8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D1FE2A2B-DD78-4470-AA1B-54A2BA91056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A7F5FC00-8D0E-4AC0-A71A-A0AC566D726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9185C90B-A578-4E0B-BE8A-7D884C8248F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CBBC77F2-6E71-4C05-A614-FACD43F97F3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983DB55E-7AA0-4386-9DA8-A75596A08588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6041A434-724C-4F9D-B827-7483FB1B3EEB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C2B2708D-8B87-4A66-9393-9271B9FCD231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05A9354D-AF52-462D-A03C-2154A0989A90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A6A3B48C-48E5-4CEB-9F33-E3B1A30549A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ACF4C3EA-054A-4316-9803-2BDC65199A2D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3A0B24B4-F57A-47D1-B845-228C6999FFAF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BCFA6ED9-7131-45FB-ABA7-E5AE35B31E64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30B27527-5A6F-4711-B500-F6A58C2FAF1A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27808DA0-440F-430A-A894-F3E86855AAB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D03D74CC-7659-446F-BC72-90912BC5002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01D5BE78-9576-4DEF-8FAB-D789BFA82DBF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AB0A59A5-A7B9-473A-9930-306F85C3433F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BD70D4A9-92BE-4791-849F-C6C9DDAC435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1D8631A0-EC80-4580-BA41-39C30756A8C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52A426B9-CFD0-4706-8C6F-D57BD5DD6F8D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DD276188-300A-4773-9253-3BB694F774FD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18D20335-32C5-4D4F-988C-F3011AAD48B0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BF109B07-2137-4B9E-8B77-E65EB7C24608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085CBC12-E7D1-4B78-8232-014A814BE33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0A61EBD0-E476-48C9-B149-77C9FDCD99EC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B65D7885-FC1A-4ED5-8104-860D27C4E2EE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ED735F4B-688A-4750-B326-67EF6D98701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F0035F43-BF0F-4B0E-84C7-F8470AF510B1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447149CD-1603-475F-9ED9-FFC9C93A622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039B2B37-00A8-4FC3-B048-23A5BF116EA6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A00A78A1-8C0A-411C-9CA2-2FD3D7AC09B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B761FB20-F652-429C-9B54-4F1D7EC7F50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05049860-9B40-473A-8BB0-2F17A73D0FCB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621BA3CB-D30E-49A4-B4D4-B5659BB40F72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00DC6B5F-F995-4C3A-A484-389021847D3F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03190230-CEEA-4B23-A935-228B47D37A56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33ACF844-2C2E-4C7E-B6FA-FA06292FE66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7B69C9BE-C0D6-44A0-95A3-F4E1788F136B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ACE4BFEE-F861-484E-ADD2-9BD798E040F6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5ADB8D62-B0AF-464B-AEAD-C9516359769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311E64CA-44CC-4929-822A-10B00D90F89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038692D0-73AF-444A-9520-BFE2DB30658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D87A6466-6710-4DEC-8955-B6FB95FDA5A8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C58C30F6-8AC0-4B96-9AF4-F12EBC8578B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7A4F1424-F7B2-464D-B5F2-A0ED5902789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42502B4F-C6F2-4E71-B1EC-AB8B708F53F4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44DC93DD-8CFF-4180-8032-6C60AE8D3FE5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F139FD43-34F3-48DC-AD89-FC215A2F29C0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C938329B-4BC6-4AF1-BEE1-161B1077D878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4F99D21A-727C-4DB5-807B-7287D0919832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26699324-C8BB-4230-A6E0-C9F0543096C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F946D5B8-6BB7-44D5-83C0-D9820BDD7443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AF72DB13-9EC0-4187-976B-CF1490643BD0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4201F1AE-92D0-44E7-8BDE-AD9A996C298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27F52EE7-D3D1-463B-8A9E-D646268D5462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2F4AC5BA-6868-4784-898F-E19E691180E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7D6EA50E-0BB8-419C-BCAD-CBE5E6530A94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DDF81E05-7CAD-40AF-858C-9BCDED02672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F6AB9243-A782-43D0-9EEF-0B02D9A7979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19B2534D-DB98-43B3-A440-BBBC539AE2E5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A521F005-0644-43E5-A58C-2A7B4666882E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97A40D79-F662-4B07-9204-336AB17A0F08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25ED7646-D06F-4450-97C0-F4C9F788840C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05EEF4DA-AFD5-4349-8ECE-CF58F0C14D54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4BA51203-7E09-4871-9988-D48F307EE91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E2170C52-00E2-4113-8DA9-9C7AF2701B87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7297A219-46DB-4F3E-9B76-A502BE2D575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42089CB6-AC81-4A83-81FC-0090FB649F4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F3436A0F-8390-4F58-92E1-3BBACEB3619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35A085D6-A272-49CF-985A-EBBBC8FEAFD2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FCCEC94C-0500-4B8A-B7AF-873E4B1025FE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775E6FE2-AEAE-438F-8DC7-C557A8A19E2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0ECFCA70-4FD1-42B9-B27E-5B366E995D99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DD767A07-148E-470F-BD0F-D79B91BA35E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85E66A82-1D90-460D-B37C-911D76CEAF1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1088B62D-5135-4F16-9F69-18AD5A800AC9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A494E3DA-E2A2-4007-9D92-31E2DC81137E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696DF093-0066-4CB4-AAE4-1E7558FAD31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7FF9AACD-87F5-4E65-8449-22BDCF583FD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51E1983D-6041-40D9-B85D-5EA753F5F9EC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C7F49E38-B656-42A9-98BC-8D1BABE094A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9EB50419-8C8D-4F63-8AC8-A055BF31028C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134F467E-A69D-49CE-869B-D6B3034BF29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16FACAB0-1086-4B71-B1BE-7AA7CF8C976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3959AC84-955F-468B-B245-ECA926080191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072EA60C-CCB4-474A-B061-BC33B7AF04A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E565DDE8-800C-410E-8681-5B697C8C1949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4C3BD63D-1B8B-43EE-A5AC-EF250E9788BA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3ABAECB9-B874-45AF-A368-EA4305E33BA5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34111F10-02D1-4ECA-8550-3D7AA6EF5FA7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B57C1497-28F8-40EB-85B1-60711F362D48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F676CE0B-F58A-4F90-A3F9-192B525442B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AF7F61C1-7836-44EE-A382-E591555A3DF0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06DF95DB-FF54-4157-9F0F-D340C2C1C18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EF22D15C-97D0-40A7-9091-4C934098431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83A47D9C-B02A-458B-9F08-8882273C56B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7A5B6F0A-EC58-4494-B272-A3DF78419AF8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7C20125A-E4D6-41EB-8A03-A32571D4EB9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B92BE6E2-24F8-455E-AEA1-E8962E482F76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ABBCDB82-4AAF-4839-BE79-729B90FD0F9A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D8D2C85C-A278-4157-AA45-998151F6406C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434CF1A1-78AE-4E9E-A778-037B64914315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09C23E12-B9CC-4B7A-8C2B-A5EB7D20EFE6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B1FB9542-13A3-4EB1-B904-C9385790234F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E915EA9E-8ECC-43AA-A50E-D2F73C30D8FE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AB16C51A-7EA9-4398-8DD3-B491A91A9524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B7817D16-B374-44B0-B324-CE06AD595676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02B842EC-65AE-4226-99A8-A74F43AEFDF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E5A5380A-E640-4E43-93EA-57A6DFE14C4D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BB10F845-17CA-431D-B165-728D80E3844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AEC096F0-7546-41D6-A3CF-9EDE6EC0AAB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8F1A34F0-9827-44A9-8AAF-F9C1EDC4A94F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594F9BD5-99CA-4608-9007-CB381BBCD51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BFA99F77-6C2B-488E-BF85-FB6780906865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4FB9C010-0AB4-4FD4-875C-B9623DFCA5A6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5201929B-5631-47F5-BFF4-EF2DBD78A7C1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87D59A72-8EDE-450B-B34F-DAD720F5F441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369EEF0E-780D-4837-B73A-AA6D05FF7C98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89B6471D-AFA6-457D-9769-61BAA75C14CE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1D0D46F5-7FCE-45FF-A620-2F328BC44FDB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3C520C97-E242-4360-AF58-7A4965AC3B03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51662C21-2B2F-4331-B33D-402A3F46A406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2ADE96C4-3740-4A4C-8919-EFA32660875A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7B36AECA-7CCD-4C2E-99F4-7ED6E504D3BF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A4E0C99A-9BFC-4733-A1BC-D26C7AEA9DB3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CFF79164-98B5-4273-B473-F62040863228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C01F6E5C-47F7-4445-805D-46F123D708D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312D7B4D-6126-48BA-B9EB-0CBD02E3996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AADBC052-6ADF-4CA0-9A3D-DE850BA36CC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8DD01CCA-BFEF-4522-B43F-1F254E51F0E7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F3E11B70-1D89-40B9-80AA-A3BA1150EC00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623F6B4B-751A-4BDE-B33F-129C54899D55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9E7F809A-28A9-49BE-98AA-D6E78948243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F0B9E424-8C6F-4DA6-BE69-3628FBB0F40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DE8AF4B3-2B2D-4A87-A818-CCFC7B2EC134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CEFE8ED5-B3CD-4C09-B038-515CA4EC9866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75D088E5-9B6D-4B73-A36C-AFFEBF22AA0A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5A713F11-E00C-4E40-A234-B353406ACCBF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9B010514-9C6C-44CA-9909-F02E378F41D6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5D05A0D8-D795-4319-B4EA-31D21F16679F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5782B010-2EA2-4BC2-8829-609185A30EF8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F6170AE2-EDF3-4EC0-B8EF-CFC6F3F0B674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636FB752-7D45-4419-8FD3-0A9293CF7A74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045C2BB3-905C-4952-9BBF-4348925C41F5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C04141F3-3552-42E3-8984-CC5EE9CFE562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5D5B57AC-8EE8-4BE6-B21B-F364A1CAD57B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C7E6AC0C-1303-4A2E-8E6F-DBFC8B0FB77B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FD609D82-ABCA-4CF6-98BF-305DB1A88847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F559D04F-010C-411A-B099-8102DE72105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5DC1732E-97FC-4C3D-BF36-DF1403BAE0D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DBEE79D1-8128-47FD-86E0-4C6417069EE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DE866BCD-9128-49EA-A68D-266E715AA273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1D18C480-DBF7-48E8-92F8-CF543295EEB8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271D60BC-BB09-4D74-8366-87B7AA453A90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59089D5F-B38F-4232-8E91-541AC5292CEB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C45D17BC-8F0A-40F0-B509-A91EC58892B2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913CFAD8-9991-42B4-8E66-200130779642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6620139A-7862-4045-9972-E20856A877E0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929B2103-645B-4C40-A46A-9F1FD93D20FF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18BA4FEF-2233-4269-8DB0-414EB154782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3B70397C-A4CD-41FA-A636-3A8C3D5C718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07E2F682-4663-48D8-BC4D-FE29C88E84A9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05F1310B-8C0A-471B-B2E7-FBE39947DCD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31420CD7-61ED-4161-B763-F51B8189F5FC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4AECA7E7-2732-47E6-8028-D3A23A83AC0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80BFB515-E037-49A0-97CC-474B792BEACC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CFBE17FC-B221-462B-8558-826B2D9E61A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478D4643-430C-4866-A8D2-B9DD1346EBB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9B47C0D6-A378-48A9-9E8F-7525A6E687E2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CD23100F-0743-49DB-AF6F-9497D82F53D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2B1BFA12-B5FA-4483-9ECB-785321FB5E58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C5E5B3EB-B79E-4B5E-9F0F-A5AB3CB8591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733C384A-2C04-4EA4-A11A-E9917AD6531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F950214B-4E0C-433C-8E9B-0DE57528A90B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47D045DB-0CF4-48D8-BCDD-BA5A5CF487D1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5F063B4A-F000-447A-BDA9-C05E4ED409E1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3983835F-9DD0-4153-BC4E-76642575DEF3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1B3B3544-24CD-4CD9-87F6-CA530470F90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52ADBDD7-0FF6-45D4-AE1E-586404F24B4E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80CBBC2F-407D-492B-8CAB-E208C6B28FF3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06331767-ABB0-42BD-B60C-306665EE342F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A94A06F8-8042-4098-AE17-6E3183B150F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DA37AED3-62E6-4D24-AE45-4FBA48259C46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10B8776A-C556-4BE7-B872-95328E6AC4D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12ABC2BE-3F04-4077-BE83-DEDB09C36FB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E03E40AC-79FD-4DBA-B981-7097DBFFE36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F0B448F4-BB66-482A-9EFF-DD4A909BC3E2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933EF694-54E3-419F-9C5C-7555EB30B55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C3EB2804-D524-49A0-A292-53EE045AA865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3411826F-55F2-4922-A169-9FF99FE2AB4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2B7DE1AA-05D5-428A-82D9-184329D8CE69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C01AFFBC-22E4-4D11-9052-53E124DEC80C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2141573C-2EF6-4335-BB73-F79B9A94686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100AC533-3F50-4748-8BE8-8F2438ECF0E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64E427AC-0EC5-4B0E-A0F8-53E5786A6CB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6E372B70-0D16-4A37-A4C5-F51E7B639B0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72852008-61BC-4F9B-9B13-2EED2E4F4C4B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2F8744D5-5D86-44B8-B0BA-3ABCFADE0D2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8E285F42-51DE-4C80-8871-CDDD39623A1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F1BE892C-509E-4C28-AE12-A4EFFF2A7E9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93EFA5D8-21CF-4513-A93A-6E3D5AC7306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19AB9E5C-2A82-438B-B9BB-76CA950E6324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C4226E8C-B23A-4310-83EF-10CE7A44579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3EEAB3B8-6F86-4282-A45B-32782EDE70D2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48165753-0012-4A7B-B35E-8FCF78ADD5D8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03C71DB3-FE4F-4271-B282-ACF7C21CF9A9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6E372586-3D78-4062-AC5C-69795AC265B4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69DB9001-91C1-4EA6-88D4-12FD026FD0C0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749124C0-BF96-4E04-975B-89E2BD1B6A5E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D5F116FF-90CB-468A-9F70-8CF7DBCF40A8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5F218DB4-8A1E-4908-9157-60B4EFF36B5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C9095202-DEC0-4177-AA83-B8734B314B5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994B7ABD-21A6-4344-94AE-6609F846690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BE4A148B-18FC-433A-B9A0-BA48168E4FF0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AD28D38A-7A3B-4976-90C4-96C65B3E7B92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9726758E-888F-4FAE-BC0B-1823280EAF3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578818F2-5C98-4861-9435-55F99E6D78A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EA32661A-907E-4F22-9E6C-5267AAAFB6F0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44F1275B-0E40-451A-8B96-1A2F952CE22A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B4E63829-A7B9-4871-A450-8E08DC9E7B0F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EE70B92B-24C3-4EFE-985C-16C9B41917A5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75DCEAE4-B8B5-441B-8D6C-935CEB6943B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76F42B48-250F-4C0C-85F6-6504659DA87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EDE768E8-12EC-45F2-85C1-3C798A5EC936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324F4C6C-0370-46B5-BC29-0EF4773026A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8049728F-2D23-4070-96E5-CAC7EBB42C2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C1D39576-8FAD-4DB2-884D-4C408DE4D83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234400E5-3732-40FD-9D9B-13FEAFACF738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E4410ABA-0C37-4564-A73E-9BF92A25066A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81A9573C-EBBD-44FC-9723-5EE4015599B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4EF5C89E-0CF9-4424-911A-37436D07A49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446B7CC6-1C53-4F9D-B9DD-CB05E6836FCB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79C4E87D-D0DD-4CC6-B1B2-A0AC81417853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84C6A309-461D-4822-B563-A8D9F399DADD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D3EB2B3A-B294-4201-9BCC-A8E026140A16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F4A7490D-48A9-40C0-9B02-4A395981368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EFDF04B0-312A-4E3A-A27E-313D8E50CCF2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57E56C1A-A722-4A5C-9FFE-C35CA421742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F247749E-B797-4500-982B-5C949BA2C8C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AE11BD85-58D2-472A-84BE-0EE1D64E088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DD0DDA27-CA47-4CCA-8F77-71148E23607F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75E1AC18-F4A9-4670-9515-2A7D2F1993C6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45645A07-0720-49AF-BFBB-08AAF8304BEB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10EE4D62-5CB1-4CD2-A738-A42D4034A815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9C97D58E-E47D-494D-ADA1-1DC7DC2518D5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BE5C5FFB-E9F2-431F-AAB4-286D0FBC3CE5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38F3D5CF-77EB-4E5E-9431-BB92B3F48C8B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0EB888D3-826E-4D58-BE4B-CA517208B1CB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21E89988-2A57-4774-9DB5-D27B98F6B15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4E161FD0-5031-4AF6-A94D-BCA932D5E5D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B1F53D44-A0EF-425B-AAC4-3370236FBFF6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4926D817-C411-4097-BB60-E3F1D328929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775EB18F-C72A-411B-9179-CFC9F32A6FE1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B02FE5A9-7467-4B0F-B78D-A8EFB5F5898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A3192895-4967-483D-A4D4-7D757DF81B49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C588B03D-F126-4646-8092-00A3C1D5F225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BAF68BEC-F58C-4F95-B85E-CC56DCDB328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F555FFD4-851B-43FD-97E1-614B68812512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697EB24C-9922-435E-920E-5CD17987B0D4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039D3292-73F2-4874-8517-09C12A69DAC3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BE1B7AF1-3766-44B3-93A9-A99369D1DA75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F8A9EBAB-8E7A-4A5B-A698-921E56327D82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022B30A2-3E1C-49D2-8600-527D34FE361E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A19EBC75-3113-4CAA-A2CC-CC0B29CC05D5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BA705E32-A9B8-444B-B601-E2C674C4387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33220A8C-2605-4ACB-AD02-113E887A3FB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946317F7-285F-4A02-9226-C1B66435B83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3FA7C4C4-1807-42A0-8EDF-7FDD15B3BC70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2A268FC3-ADDC-464C-B8A2-8F719461FF22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5E210517-9E04-4503-A56D-21D9119F0FB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FD489E79-D820-4179-BA6C-61DB52A905F6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3CD02336-6803-4D28-9F64-6E10727E638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ED18D3FF-1C7D-4453-9529-AE245364BBE4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3DD37F61-24B9-4801-8524-5573C860BF6B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D762BED7-3B7F-4016-9D99-10A25E034FED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84AA55B4-81C2-4D84-B46E-01D9F6E7469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3E6F0754-DCC4-42E1-83CD-69A5D1A01B04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2C264EAA-87E9-4462-92AC-0E32E946B05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352E6C78-71D9-4C6F-9236-CC131DF93DE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F002CD6C-56AD-48C8-B826-36D853F117C6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ECB02374-F149-4FAE-A9BA-40DD97C90F3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44A34857-40E8-443F-9C68-A040FD239991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D2B4DE58-DA15-4921-976F-FFFC4E8B2F77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E0226996-BDBF-4E5D-9295-DAAEE4E6ED5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80873E96-4507-4FFF-9E92-15EC6CD3D6F3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8F554CBA-E684-4EC9-BDA0-C28A21D5D65B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1C505861-EAED-45F7-A1D1-DE0C2345A7B2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B6047B51-03A2-4733-BC43-52C43DC2C29E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7631B5D0-BCFC-4085-8DF4-8EA8C11E1ED2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F750626E-E0CC-4DA6-B57E-EA56EC6DA819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4BB907C0-9146-43D7-94F6-3D2AA19A03A4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DF9D12C2-D1C9-4CBF-B038-CB90B31F28DF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4AF13CC1-C4F3-4C1B-9B28-CC1F85A5C166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67D4C893-B6CF-4630-BBF2-F11DC6BB04AE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5A63C976-F1FD-4DEF-84B3-F5C0CC16BEFC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216FED70-0110-4E4A-B668-0F186A546EB1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C0370B04-66F3-4058-A5EC-A9A0618370E6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00D307CB-8C70-46F7-88D0-1BF21020F893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D9E35FB1-0CAC-44F3-A78F-ED18D05567F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1B5632B7-8ECB-4D48-B13F-A69E3748940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D5B84DCC-9737-49C3-A3B0-7195306777E1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1738BBAF-D6A0-481B-BBB4-DE110F7D66E0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25552085-4B83-4B0D-9CEC-CB8077549C98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9CD7A534-AE10-480F-8E77-11ACF91EF61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9480A240-5358-4F1F-BDD2-35AC6759F82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EA42D25F-6E0A-46BA-8C56-C419234DAA2C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4D574369-56D0-497E-AF17-6C4DFF8CD34A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C6E26EEC-501B-41A7-97E5-49451A8BDDF7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49FB8924-03EA-4035-A9A5-A9B1662B68C1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8AE982C8-365A-40BF-9957-2495EBE6C767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21A373F6-CBFD-42BD-A31B-7E7FBBF959DD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43F6E8DE-4B7A-4115-AC87-6405764DC4C9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4B02CB3A-E2C0-4F48-B254-0F4DD58A7DE4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CAFE1FB1-E4D1-44BB-8BB8-78E66DEBF14C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AB3B9960-844C-47D5-9641-2A54417BBDDE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2F527948-B565-48C6-855B-F8FB8D9C05C9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24212443-1639-4F2A-8D35-4DC2F57C39E2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4B16CCE7-E7F2-450A-98B1-649E7A24DFC2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E2EC4637-17EE-4542-9880-35F15413187B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595CF910-F2A8-4D1D-AF96-C006A76DA8E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8B5E472E-DF3D-435B-8F57-83137C8B99A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741E93F7-FD1E-4FC4-86E4-EEE48117B12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42EE7E2B-427B-4322-BC18-9CD94C4253BF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F8ECA653-6A46-4382-A8F1-25FE82E31C8A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7F42E427-EA6A-4770-A60F-053EC725959E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B461A4F5-0505-4679-982A-60B767D39E40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1567A1B2-009B-42C1-AE8B-5A191726C041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C4B978BA-F919-47C1-AD02-E14C267E13F4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8C2329F5-44F1-4090-8EC3-A5E46577CEA5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C46DB6DD-5AA6-4079-A042-F5360DA311B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D11F5E39-11D6-4DD0-B0D1-6CBE8726C2C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03852ADB-24F3-4412-8314-05BF2B5154C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2D37E571-48ED-4566-A906-0679629FCE7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14246DC1-2389-4AE1-B3FE-743F502DC89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4A6939B4-082F-4789-9AAC-96189EFEF6F1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659BCD74-20C1-4836-AA9F-CFEC9BF1373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1EBE0D8A-B0B8-4D90-8FA7-A832C8B06FCD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10399A06-7811-448F-BC11-936B0F324DE0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30E77746-C8F6-4353-A4F2-495FE79D97F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425D8A0C-84EA-452A-9F51-FE6A8588636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A61D6B7D-C789-4367-B4A6-D47DD7CA1ED2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F0CCC471-24A3-40C1-855E-084E91ED723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14FAEA63-8F29-4304-AE6D-711FEE49AC3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C79940A7-0DCA-4F00-88F7-17B5A13E89D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8775A648-45A9-4448-BA87-E46A896435C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60BAC766-E3FD-4F18-8492-E607A238F2D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B8F9780A-3F8D-4D10-ABF4-D63B42A5ED1F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109E82C0-3B0A-4654-8285-7374CD463073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2CEDCB84-C6D6-4905-B2B1-89C2AA53A731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306414B2-58E8-4130-82A5-CB6BF66B8B39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62FD12BA-0FDB-4868-BB90-41216D4BD66B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EC007139-B632-4F49-82FA-40DB89BA4AC7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CCB4F12E-4DBF-4CF5-A2A2-06B35263E28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7E8FF311-41C4-4CE6-B82D-4FD32B60DC9A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7D5E1A51-58DC-4B75-AEB7-24FF0302E4A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48A2FB8A-B661-4AC5-AF9B-714CFA5683B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42B6AE5E-E1E1-406E-BC5C-33CAEAF412F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A0E636C0-B93C-4284-940A-A428AE9E7629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029124F2-9ACD-4C1E-83E4-B3C6A61888C9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DF94A428-22F1-4A6F-BA12-25783155618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8D606BCF-A93F-4FCA-9224-2A629186BA8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CA450847-CECF-49A5-A54B-455F62FD0D4E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21C88896-738B-4A89-93B1-20CA8734C70A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5A845A3C-29B9-45CA-814D-4E2650439115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3EBEC0A3-A61C-4F49-85B0-92CD37945F2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24A4E945-5B69-4C75-92C4-44F129FDF05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66876381-F947-4737-8FA7-02A7D20B2723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C1544BD4-6764-40F3-9213-9A891F20A71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DE887A2E-7CD3-43F1-916F-CE749541972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187E6CC1-CA6B-48C6-A610-0655187F3D47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A2A9AC01-721E-4053-922A-4746AB9F66B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4F615317-53B7-45EB-BCE8-5B851B093900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5C8A78B0-6D91-4B50-9739-C546FEB5E297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CC6D34A0-05D2-4B29-A4FC-49A8EB6A6F5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9A8ED909-64A1-4050-890C-7C8DB06AA76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D59934FA-6D9E-4790-82FC-0C4B82E9FB01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1426B8F0-CEEA-43E9-A634-F11E8EE08D41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1D8B2A21-6FF9-4755-BDD3-8BC77255053B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9CC440E9-C430-4C6D-A33F-6C0AF14C8A61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502327FA-DB4C-4894-A13E-0F6654DFAA38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03EE5DE7-20CC-437D-8F3B-E3AF196FAEE9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D8FD6C8B-E784-4FB1-8425-9083139311E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356FF604-DED8-4927-A78B-D2270741BE9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B5DDD8C9-28C5-44B4-A53A-04470770267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65777CF7-2E87-409D-8647-C24A2CC71A30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9D8512B5-EADA-4C11-9A4B-D794425B9756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6373B242-13F4-48B4-A534-09CE8E4BF18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70C387FF-DAD0-4084-BF3C-6666A3E2AE8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82F44178-956B-49F2-A3C9-7D57F8F4EE56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087B3438-88F3-4C3E-AFA7-F4ABF242A193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6AE21252-0AD8-4969-AD34-3B3258E1EDCA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1327305A-A78C-4B91-922D-46BDD0A9A1D6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9F2A7A0E-A2B0-4CCF-A366-3143F6BB888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D9D81C44-7AAD-4971-9CE4-0EF05C3F91F2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651B3230-68A5-46C5-B7B3-EC6D1BBF9669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969942C8-C1AB-4682-8D75-67EAB2390AA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30762545-F7F5-442F-B53A-9E218832E0B4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9275312D-85DA-48F3-BA99-9D97365A3EA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CB22DF8E-82CD-4F98-99E1-A9B572E882E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48B17917-B9B0-4EB2-B842-E63EA8FB66D7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F02A627F-E1D0-4886-B453-560C643BF4D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941EE372-4C90-4045-ABAD-7CC15C34D165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DD8DA9C8-C43F-45F9-8511-D945C668B0E0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7941A1C4-B134-4974-AA30-32D086EE32FB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DD3100EB-E90A-484A-99AF-59A1EC03DD3B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812E7638-20B0-4218-9C62-01FF3F32C01E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F5A534B9-330F-4F2A-8A27-F17F3D37648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BC31FAA7-6CA6-482C-A36D-09AC08372F40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1E34C56B-A698-4D55-A44E-E1F91D02B86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8513E8F0-25C8-41D8-870E-D4B4142A2BE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DDCAF5D9-15D1-44F1-A00C-13CA08A5C84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AFC73167-27AE-40DB-80AE-5680241DF070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091CC4C0-E3BB-480E-871B-7C93F3CF98F6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A7F1FB6D-CF9C-4249-BF36-3E806913F7A1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14904C8A-3B13-4B91-9D44-C996E11C0F2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08452650-3FF1-426B-8AFD-B1437695F2E9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CA864CB5-D1FE-409F-AE05-E13C05E2CC6A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92D2CE0A-65B6-41B7-8E14-2A125279A3C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8310F6F7-8910-40F5-B613-08B4393E3010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5A81BC88-3B43-4EC8-8C35-F698D3C13261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E43E9C50-EC59-4E41-B518-1A57C5072FC9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9858A774-6803-4F69-A9EA-FB68A02D91FE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7E12D987-FC9F-4B6D-AA1A-16C7B88E841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A26B76AE-04E9-4703-B981-097A786579BD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9629782C-FB05-4098-8C23-5A3AC685AAF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A42D012A-11BD-4A80-840F-ECEEC2F45CE8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BFC4CA5D-C8E4-4C17-9715-767CFF309464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CB75805A-C51C-4CA4-9D54-80D5B8ED1FE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62FC6338-FBB0-42E6-B32C-107C5C7F14A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D7E7E3D4-7618-418C-8D3E-20D8A1525CD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06C56F58-8713-4B90-AB33-868B6E69483C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94995D6F-4D75-4105-832E-4BEBB86C6A3D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E5AE6879-39CB-4D7E-811F-47B64B368143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B7A93ADB-1C0B-42AE-AEE8-2DFA3BC0E27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C7775644-01C1-4292-95C5-AFC22E194121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4A51439A-B23E-49E6-AE98-C30BC5CAC82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04A355DF-F896-405B-9242-2A2812115B5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DA2368F3-7B1E-4B94-A893-D4768F3F1B6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777F128E-A186-4F4A-8A45-660C18B0CA1A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07B13D43-3026-4096-A183-99D19F6F462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2B9E144F-D15C-4944-9F8A-2E31BC548C1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50C2A83A-E451-484B-BF8C-61250B222876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31311869-98BD-4DB6-B981-4A77068AA286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F0EF95A2-4FB8-43D3-AE24-0DDF804C0051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F067CBD1-0238-4778-8343-5DD76AD4CF77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93C1B6A5-F623-4E88-AFBA-4453BA4B4F63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FC697942-8921-45D6-9E30-67D8A75B47F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5948E252-E4D2-4229-8A48-5BD2EE8C77E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517FD0CD-3683-40FD-8EDA-84E0C413D79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5023851C-065B-49C5-8E7E-3D3CF740D00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D951D6B3-02FD-4685-BF98-041CD6B6A55D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D928515B-0B31-4EF5-BA90-578A57527E0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217CD64D-3226-4B8B-8AB7-9CEAA571D383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BF9BE343-0CF8-42DC-AD85-685B16FF7F07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F989D626-8B8A-4D1E-BD28-085F88080DBC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13D32AA0-8A5A-464B-87C6-58934930A65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7C74D1B4-220F-4D3F-9D7A-2653E1308462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7FCA0B62-2323-4E94-974D-1B3C9FB3A3D3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9E7DED3E-794D-43F5-91EA-22267E2B3CE9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DD8A51C2-A579-430D-B4EA-FB4BDE7E7B18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98D5ADEA-4922-4FD3-94C8-678E1E307DDB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3F63DEEE-C270-42E7-A11A-D37F422F3878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8B6ECA06-EA90-4115-A7EB-669DEEDF8738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C23858CC-B2CF-41F6-B75C-8DB4862787D9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425D4D07-45C1-431E-9F38-F2E4E3E24E66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89B28E13-7F53-448A-BAD0-2D0F65C3CD80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0F46853B-E6BC-444B-9E29-032389C238A4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CF1BB76B-BBB2-4337-9F78-823D35CB0A24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47CF0175-0771-467B-88ED-DB1A36EBB2F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E67D7AF8-99FF-496D-8F2A-2093B3937C0A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89B94961-B53C-40E2-9DDC-CF0AB3D27BD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61FD54CE-1A48-4744-A757-3BE6A06993DB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33BB1451-3D93-4E1D-AEC1-D03C48B472E5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5D743B79-9282-48DA-B978-1F7232DD1CCA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33FEB32E-7B90-47FA-BE7B-7B702121860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AEAA0549-3BF0-4F15-A6EB-37A840C853F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9F1E81E4-4E9F-47BD-8D37-95D519699F77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90F3EA3F-8936-434F-833F-2A416A837155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4CC22819-FDA3-49A0-BA94-9C2E2A09D012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66C256BC-BCB0-4C6E-9098-00C29AE32BC1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A9BDD697-C4F8-4130-8394-7E210C2511A1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13B6AD9F-BFB8-4540-9CE1-6A50529F2824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F86D1FF3-AE83-409C-945E-7E36850A899A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2D4EF95D-45E7-49AC-89B9-8503A74B9954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F0DECC9A-1386-475F-A33E-DCE124B828AF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69834399-46AC-4713-B200-CD5CFE5FFA11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A24581DE-FCF5-4397-B39B-F03E2680E55E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F92D473F-03D5-42D4-A35B-D9DD37A565F8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D3A209FB-2A20-4581-B6FB-BA66B09CD2B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E5C70C32-5211-4800-9270-1530FA6C7660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15E1647F-C478-4016-B2BA-ED0FF52C1DA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FB6A0547-5A21-4069-ADF6-98423064050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8E9A317C-27DF-45FF-8014-4040C5D0581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E6BB9393-1B33-4714-A805-90A7668B0128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A08C040D-23CF-4C87-9472-A0EDD5846C8D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A8FEFF22-5F73-4623-8E04-CC68B292451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170C2FEC-19B3-49C3-A365-860B6412EFC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E4954E4F-3322-4218-8141-8D30A879E4A6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60707ED6-AEDB-495C-B399-713792A27B16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725BC424-784D-4D66-BB00-04375F9714F4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DD173C92-E69A-4B29-9BAA-8C3112C53119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04D7DFFA-3B99-456D-ADF6-61C3407BB64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21F8ECF9-60B9-47A9-B658-C6A34FCFD036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EC246EC0-CD36-40E7-AF5F-A1F1BB20DB6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F4855008-245C-4A20-B8F7-1462AAFA32A5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F031742C-B1E1-4E36-84AC-B54606E0CEC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996C8F68-A9B3-491D-9977-B8C52728A1A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D8DA5798-7E5C-446F-8945-E915AEDDA265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789E04F5-E63D-4597-A0B6-5A0442CA0F1E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C15C696F-A64D-4C59-B291-ABFCEBE4392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7CD3316A-A03F-45CB-AD32-929C3D16D2A2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A1AEB7FE-538F-477A-A637-459B7B1087BD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793673F0-2FAC-4905-B1DD-F3CD4EBC3AA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0413D9A6-AA8F-433B-86A6-4A3E88ADD94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385FBA61-915B-4761-95B6-C0428E1796F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9E66A22B-7224-4F0E-A9DF-48C62F4953D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4BB8F676-7E0A-42D3-930B-E442C6A1FF11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05AA0225-8DF9-4773-A25B-3F09E7A90408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C9691BEE-D58D-44EB-A663-32E3974217B2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0D6E3623-F2D0-4646-8C43-F05357307169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DABCD147-DCF3-4C4B-A949-FB9C53AE805E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2EC8C746-389E-4712-8967-A05C754EBEAD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2D30AB11-346E-4EC2-ADDE-3B8CB1DE881F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B6078173-83D8-4C0C-AEE6-05A9A74E637D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7C9535E6-BDCD-4A11-891D-146D8BCDA569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2B8CD467-7A73-4881-81C2-D8670834561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70807D95-E939-4520-936A-2C4FF4EE2962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361BC86A-5B4D-42CB-9B37-80718E5C7796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AB3379C5-1923-4177-8386-558EC51D887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84114382-C4C7-4BBD-B466-9CA219AB2358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4B336981-C683-4D73-B02D-091B1569C6D3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385DD3B6-46C5-4EAD-91BF-241BD4612A3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3253E5DE-362B-495E-A1D7-02D2F30DF4B1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B5F05107-D856-4F31-B630-D563F2EED45C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D1C1E63C-A9BC-41BD-BB22-210D682C314D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0FA9CCFD-46D8-4CF2-8009-0B90B6898BB4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59098399-9C2A-4694-8A00-640CEC93341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80D5AA1F-A27C-46BD-B67D-C746D30A056B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A643A904-4E2D-42F5-B085-D16EEC4A0206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2831B56C-7D81-4389-A7A4-460390C7D7A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974F8FA3-8AE0-4A1E-948F-0114FEE1D010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2A4B46EC-9485-4D31-B20D-97CC4D9F707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FA94B5D6-28F4-4E8A-9621-78D42CB6E0F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1728907B-670D-47DC-AA66-1227D249E9BF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5E526974-6B37-412D-B530-F53482607945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BA9428BE-3739-4C80-8C82-3CCCCD24083D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35642E4E-34B6-4C9B-9F9E-FBBC7E6E8BAD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4F63B5FC-0E39-4862-B3B5-0FF8492A5598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59C2473A-1D3D-4342-8692-813A710F06C2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4BB07296-C9C8-4D18-9A9A-F45ACFF842F1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BA073044-303A-44D2-8292-523256449BDA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D7778742-A3B0-4FCB-8AA5-CC07A091A295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48580F64-9C39-4678-9DB0-42809430C5D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30E8203B-4EFF-4E4C-AC76-04E1FA12290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217E5F53-9CA5-4196-BF96-F7E0CC3B26F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D0FEF651-4611-49F1-9E4A-F22D7D0CCD8A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B1ABD470-8D19-4874-9A9F-514D9028738E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B276E142-F1D8-4F41-963A-09DFAC5B247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43E2B093-963C-4F29-8704-01AB5E6352E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2992B455-5926-48FD-B627-EE67874109EF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952CEBEA-BE8C-4E09-9F6D-F673A2B7BD66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D9F5FB43-1A8A-4E4C-95EF-27EA90E4A61E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E1E376C1-9491-4ADA-9392-B00860C27EF6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FA0A2B13-3181-41BF-BC87-83FE6A11CB23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2D270360-444A-447F-B44D-E6C5628BE0F7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895CA877-7E88-4D92-808C-20101E41170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6CAB00E0-C9BD-4B7D-A2BD-F42011ABA360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734B12DC-9475-4ED8-AB6E-76FC6F4B953A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7EF5CE89-9A36-4986-9C22-57DE1532E5E1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1BDD321B-F8E5-455F-AD1E-A628A153202E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6ECB1642-8BBC-4F10-ADCC-82E5149747AB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A5C869C4-9685-4667-A507-0A237A78F37A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32F04A21-2D5D-4CDA-8DF2-505399003F8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BBC5A3ED-9882-4DC1-89A6-DFA61565ABF6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711FEAE9-7ED7-42FC-BA5B-B178E01B3AFE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45F65A69-1FA0-4E8D-8DFE-F2C796E90C9A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7CAE8AD0-647E-42E5-A9B4-89D3836962D0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102D2EF8-C484-4DC0-833B-CC743A64AF1C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D45E499A-7938-44F1-B4AD-90E0BCED3F23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5274DFF9-6BF7-416B-8AC6-0C4D2C0DECCA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4201A9B1-0362-43E5-ACB0-DE3C529162B1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A8AFFA80-3FA4-44C6-A9A4-1289B5AC47B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BC1A8B97-2F84-4CCE-A986-6A1B6E1BB9CE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B8C38406-5622-4E25-8F87-9E39E62D113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FFE29285-15C9-4E25-970E-B217268F22B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B8E55259-B115-4E30-B9E5-D4240767785A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BC2CFD90-149D-49F4-ACF4-F9A3917CB690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238E30C9-7284-42A0-B261-1E97A1487CED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18B19578-2F5A-40CF-866C-472E6BD230C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513F4758-BC97-4E1E-93A4-AB192C57F394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F165E6A4-005D-42F6-8385-B29CD609D499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412EAD86-BC58-467B-A218-4EF151DF95E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621EABB2-5CF4-4A08-83F9-C000EE275E93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5CB68ADC-2AC4-442C-9BBD-10F30F750C3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3B8974C6-0480-464D-8CC1-A2932461C8BC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98C59DCD-793A-40A7-8702-6BDA01EB28F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3583E6EC-A866-4626-9DBB-8ABD241C5CA7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22D00F11-40AB-4AA2-B177-D2DB4983272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485FD99D-18A3-40B8-8AEA-1BFB297FD65E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1CC2677E-B100-4E72-A488-A938D2B3230F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38A7D383-20F6-4DF7-8A0C-0E2C790C7391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1161FC90-CA69-4E8B-A943-8321B37FBEA3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CA22E0E7-BD75-4E47-A4B7-B0ADAAA3BEE7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3166A59C-24E9-476A-882A-BBBCA982AB95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C2F6D6E0-FB06-4E08-882B-836FED7AAE15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E9767A18-D54D-4E68-BEE3-D46F49207E1B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7633FB5F-0600-4752-B480-E82E677E13C4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891481D1-1079-414D-8711-5DF2A7724DA0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28F5A535-E5E2-4FD5-B970-6E09D1C7368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296BBFC1-D6D3-4454-9ADA-704D94AC0F02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CDE6C0E9-3165-41C4-8ACE-B22ADAA57935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137D5461-BC68-4278-A3B5-A42EDFDC0EC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87A205B2-8329-4143-8BB8-BE77501D0B6F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67576ABB-F0DB-40E1-8DE2-46EAF8C75649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F4A99497-DF19-44C5-95A2-298A8BB63CC8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25C603FC-FF8F-436D-9F17-C7EB115DC1C0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3FD459E9-3C97-4FBA-8B51-708F6465574C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9D471161-1A9B-4C97-B282-395A156B6E0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32FA038C-A406-4050-B058-CD0FF92578EF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9780668F-C302-4C19-9C9E-B52CC940457E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13F404D3-0E62-4E87-9FFD-6089F29A0776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AE94ACBC-60E6-4327-9B28-94FB07DE7EB1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8AB4A8DE-795A-4218-ABDB-B1E0637E6AC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7C7A4441-414C-498A-BD61-0141FB0065D2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712A5502-B155-4F68-9C0A-FF5400B3C8C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45825FB9-2234-49F8-80A2-A68F962DA8A4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7F084036-0799-4A11-A0C3-16E746C98D46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境 真未</author>
    <author>アズワン株式会社</author>
    <author>山本 奈奈枝</author>
    <author>柏田 麻衣</author>
    <author>平山　かおる</author>
    <author>脇坂 奈於</author>
  </authors>
  <commentList>
    <comment ref="B3" authorId="0" shapeId="0" xr:uid="{0C0EBC61-4786-4BFE-9CFF-E48132E697F9}">
      <text>
        <r>
          <rPr>
            <sz val="12"/>
            <color indexed="81"/>
            <rFont val="ＭＳ Ｐゴシック"/>
            <family val="3"/>
            <charset val="128"/>
          </rPr>
          <t>商品名の読み仮名をご記入ください
※全角カタカナ入力</t>
        </r>
      </text>
    </comment>
    <comment ref="M3" authorId="1" shapeId="0" xr:uid="{327CB6EE-C438-4369-B044-D1E0820D7FC6}">
      <text>
        <r>
          <rPr>
            <sz val="12"/>
            <color indexed="81"/>
            <rFont val="ＭＳ Ｐゴシック"/>
            <family val="3"/>
            <charset val="128"/>
          </rPr>
          <t xml:space="preserve">貴社コード番号を半角数字6桁-3桁にてご記入ください
※コードが分からない場合は空欄で結構です
※新規仕入先様は空欄で結構です
</t>
        </r>
        <r>
          <rPr>
            <b/>
            <sz val="12"/>
            <color indexed="81"/>
            <rFont val="ＭＳ Ｐゴシック"/>
            <family val="3"/>
            <charset val="128"/>
          </rPr>
          <t>例）001234-00１</t>
        </r>
      </text>
    </comment>
    <comment ref="B4" authorId="1" shapeId="0" xr:uid="{44F15342-11C6-4792-9539-5A26E843CDCC}">
      <text>
        <r>
          <rPr>
            <b/>
            <sz val="12"/>
            <color indexed="81"/>
            <rFont val="ＭＳ Ｐゴシック"/>
            <family val="3"/>
            <charset val="128"/>
          </rPr>
          <t>必須項目（カタログ掲載索引となるもの）</t>
        </r>
        <r>
          <rPr>
            <sz val="12"/>
            <color indexed="81"/>
            <rFont val="ＭＳ Ｐゴシック"/>
            <family val="3"/>
            <charset val="128"/>
          </rPr>
          <t xml:space="preserve">
全角20文字（半角40文字）　一般品名
メーカー特有（意匠登録名）はサブ品名
カタログにおける小組単位で1sheet作成してください。
一般品名でお願いします。</t>
        </r>
      </text>
    </comment>
    <comment ref="H4" authorId="1" shapeId="0" xr:uid="{5412399B-C9A9-49C6-985F-0D4FC337873B}">
      <text>
        <r>
          <rPr>
            <sz val="12"/>
            <color indexed="81"/>
            <rFont val="ＭＳ Ｐゴシック"/>
            <family val="3"/>
            <charset val="128"/>
          </rPr>
          <t>メーカー特有（意匠登録名）がある場合はご記入ください。</t>
        </r>
      </text>
    </comment>
    <comment ref="M5" authorId="1" shapeId="0" xr:uid="{DF90E0C8-8C60-45C4-B5FB-8ED3C5BBDE6B}">
      <text>
        <r>
          <rPr>
            <sz val="9"/>
            <color indexed="81"/>
            <rFont val="ＭＳ Ｐゴシック"/>
            <family val="3"/>
            <charset val="128"/>
          </rPr>
          <t>半角数字
例)　550-8527</t>
        </r>
      </text>
    </comment>
    <comment ref="M6" authorId="1" shapeId="0" xr:uid="{160141D3-9FD3-4782-AA52-508E6AE0224E}">
      <text>
        <r>
          <rPr>
            <sz val="9"/>
            <color indexed="81"/>
            <rFont val="ＭＳ Ｐゴシック"/>
            <family val="3"/>
            <charset val="128"/>
          </rPr>
          <t>半角数字
例)　06-6447-8900</t>
        </r>
      </text>
    </comment>
    <comment ref="R6" authorId="1" shapeId="0" xr:uid="{6E4524A2-D2A2-4B13-9AF1-3A4C673D9898}">
      <text>
        <r>
          <rPr>
            <sz val="12"/>
            <color indexed="81"/>
            <rFont val="ＭＳ Ｐゴシック"/>
            <family val="3"/>
            <charset val="128"/>
          </rPr>
          <t>半角数字
例)　06-6447-8684</t>
        </r>
      </text>
    </comment>
    <comment ref="N11" authorId="1" shapeId="0" xr:uid="{241CBD73-7442-4A61-B2CA-1E6AFF29C02E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18" authorId="1" shapeId="0" xr:uid="{BA50D752-92AC-4460-B02D-33E2676281AE}">
      <text>
        <r>
          <rPr>
            <sz val="12"/>
            <color indexed="81"/>
            <rFont val="ＭＳ Ｐゴシック"/>
            <family val="3"/>
            <charset val="128"/>
          </rPr>
          <t>1セル、40文字を基本にご記入ください</t>
        </r>
      </text>
    </comment>
    <comment ref="L25" authorId="1" shapeId="0" xr:uid="{45E936FE-3B1E-4407-B5D8-F7F105A45F35}">
      <text>
        <r>
          <rPr>
            <sz val="12"/>
            <color indexed="81"/>
            <rFont val="ＭＳ Ｐゴシック"/>
            <family val="3"/>
            <charset val="128"/>
          </rPr>
          <t>該当する項目を選択してください
元払い：　元払いの場合
●運賃：　運賃が必要な場合
●取合：　ロット取合せ発注が必要な場合</t>
        </r>
      </text>
    </comment>
    <comment ref="B28" authorId="2" shapeId="0" xr:uid="{49BF5A78-0897-4AF1-A82C-C081A0914486}">
      <text>
        <r>
          <rPr>
            <sz val="12"/>
            <color indexed="81"/>
            <rFont val="ＭＳ Ｐゴシック"/>
            <family val="3"/>
            <charset val="128"/>
          </rPr>
          <t>アズワン記入欄
200文字以内</t>
        </r>
      </text>
    </comment>
    <comment ref="F28" authorId="2" shapeId="0" xr:uid="{B50C33FA-85F7-4450-8E91-92B8B7C3D8B3}">
      <text>
        <r>
          <rPr>
            <sz val="12"/>
            <color indexed="81"/>
            <rFont val="ＭＳ Ｐゴシック"/>
            <family val="3"/>
            <charset val="128"/>
          </rPr>
          <t>アズワン記入欄
18文字以内</t>
        </r>
      </text>
    </comment>
    <comment ref="B29" authorId="1" shapeId="0" xr:uid="{D2B13DD3-D584-41B2-A23A-FB9348A425FD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D29" authorId="1" shapeId="0" xr:uid="{D5E9CA30-E274-4467-9C99-9E9859961ED0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29" authorId="1" shapeId="0" xr:uid="{2E1FC22E-ECC7-48EF-BFB7-D234184C148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29" authorId="2" shapeId="0" xr:uid="{4B692BC8-1CF7-4EBA-B10D-E7B7AD80AE18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29" authorId="2" shapeId="0" xr:uid="{8D2F147B-5340-4727-BCDD-6AE9921E328F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1" shapeId="0" xr:uid="{2C2D8B47-3405-4612-9E03-9AEBB8F11C3B}">
      <text>
        <r>
          <rPr>
            <sz val="12"/>
            <color indexed="81"/>
            <rFont val="ＭＳ Ｐゴシック"/>
            <family val="3"/>
            <charset val="128"/>
          </rPr>
          <t>アズワン入力欄　
※リストより選択
※改良改善（仕入先同一）、既存差替（仕入先変更）
※新規以外は対応CDも入力</t>
        </r>
      </text>
    </comment>
    <comment ref="D30" authorId="1" shapeId="0" xr:uid="{C709CD65-1726-429F-9CA1-D4E5398319AF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F30" authorId="1" shapeId="0" xr:uid="{5703B109-33CA-4D3E-87DF-4EE16635DB89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大分類
</t>
        </r>
      </text>
    </comment>
    <comment ref="G30" authorId="2" shapeId="0" xr:uid="{DFE7D27D-E375-4C67-8020-79D5D3A56FD5}">
      <text>
        <r>
          <rPr>
            <sz val="12"/>
            <color indexed="81"/>
            <rFont val="ＭＳ Ｐゴシック"/>
            <family val="3"/>
            <charset val="128"/>
          </rPr>
          <t>アズワン入力欄
中分類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2" shapeId="0" xr:uid="{EEAF0EAE-8FFE-4014-9CB9-9D762E6336DB}">
      <text>
        <r>
          <rPr>
            <sz val="12"/>
            <color indexed="81"/>
            <rFont val="ＭＳ Ｐゴシック"/>
            <family val="3"/>
            <charset val="128"/>
          </rPr>
          <t>アズワン入力欄
小分類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</t>
        </r>
      </text>
    </comment>
    <comment ref="U30" authorId="3" shapeId="0" xr:uid="{FB470757-F4F1-495D-B8F3-4B51F0E1B8DF}">
      <text>
        <r>
          <rPr>
            <sz val="10"/>
            <color indexed="81"/>
            <rFont val="ＭＳ Ｐゴシック"/>
            <family val="3"/>
            <charset val="128"/>
          </rPr>
          <t>アズワン入力欄
販売店に商品データを提供する際の注意・条件を指定してください。
0：Web販売可能
A:Web販売不可（仕入先都合）
B:Web販売不可（当社都合）
C:条件付販売（専門知識）
D:条件付販売（ユーザー確認・専門知識）
E：条件付販売（仕入先報告要）
F：条件付販売（仕入先報告要・専門知識）
G：条件付販売（仕入先報告要・ユーザー確認）
のうち該当する数字or英字を入力してください</t>
        </r>
      </text>
    </comment>
    <comment ref="W30" authorId="4" shapeId="0" xr:uid="{9F83A1D6-2E0A-4038-8997-90320D37AA34}">
      <text>
        <r>
          <rPr>
            <sz val="9"/>
            <color indexed="81"/>
            <rFont val="ＭＳ Ｐゴシック"/>
            <family val="3"/>
            <charset val="128"/>
          </rPr>
          <t>アズワン入力欄
0：対象外
1：対象</t>
        </r>
      </text>
    </comment>
    <comment ref="B31" authorId="1" shapeId="0" xr:uid="{C9912E2E-F664-4DB0-B911-2859F7F54691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担当者CD</t>
        </r>
      </text>
    </comment>
    <comment ref="D31" authorId="5" shapeId="0" xr:uid="{108E5991-A990-4E1E-B4AA-2947A73087EA}">
      <text>
        <r>
          <rPr>
            <sz val="12"/>
            <color indexed="81"/>
            <rFont val="ＭＳ Ｐゴシック"/>
            <family val="3"/>
            <charset val="128"/>
          </rPr>
          <t>アズワン入力欄
担当者名</t>
        </r>
      </text>
    </comment>
    <comment ref="C34" authorId="1" shapeId="0" xr:uid="{8792EABB-6CF6-454E-8E7E-4BC656BA0765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34" authorId="1" shapeId="0" xr:uid="{9F09130F-A354-41F4-A80B-7FC3FE9369DE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35" authorId="1" shapeId="0" xr:uid="{A7427F8B-8D91-49BB-8BA7-111BABDBD4D1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35" authorId="1" shapeId="0" xr:uid="{9AFBB100-3335-4326-9CBA-AD1DFF996177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35" authorId="1" shapeId="0" xr:uid="{D4E2C2D5-F24C-4604-A182-10A61792A949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35" authorId="1" shapeId="0" xr:uid="{8BBEF8FD-F3A4-44C7-8BD7-FA73C70516BD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35" authorId="1" shapeId="0" xr:uid="{BDC6C9BD-EA37-458A-A422-4B51DA6AA24C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35" authorId="1" shapeId="0" xr:uid="{A9E42FCE-777C-44BB-BAA0-2323F56D87D0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35" authorId="1" shapeId="0" xr:uid="{A3FB1FD8-C1FD-4CEA-A915-C667E81186BA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35" authorId="1" shapeId="0" xr:uid="{1E2FE546-3464-4844-BA5C-0C2E24A3B9CE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35" authorId="1" shapeId="0" xr:uid="{789E0C1D-D754-4BD0-8F14-2D0124F094AB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35" authorId="1" shapeId="0" xr:uid="{E2491F2D-7546-4516-A358-5D95F2B4C05F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35" authorId="1" shapeId="0" xr:uid="{5AC60610-1042-4288-80F7-6D7E981AC127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35" authorId="1" shapeId="0" xr:uid="{274C2F0A-994B-45EF-A77E-064AAAE5F1C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35" authorId="1" shapeId="0" xr:uid="{9D86ED8B-590F-441D-8B6D-45B93A11660D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35" authorId="1" shapeId="0" xr:uid="{67EFFAA1-AA83-4069-9184-DA711ED2C82A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35" authorId="1" shapeId="0" xr:uid="{C984058C-EA4F-4929-83DD-2A717C867733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35" authorId="1" shapeId="0" xr:uid="{B434A9C9-A5BA-4164-B6EE-242B52156F81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35" authorId="1" shapeId="0" xr:uid="{10CEA21A-B713-4C78-8008-FADB4F26E646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35" authorId="4" shapeId="0" xr:uid="{FC516EF9-6EEE-4F68-B719-3FF82B63279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5" authorId="4" shapeId="0" xr:uid="{010113E4-4DE5-4E86-BDEC-EC0AD6E4C04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5" authorId="4" shapeId="0" xr:uid="{C3EF1458-C2FB-4824-B357-4BB6E831AF09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Z35" authorId="1" shapeId="0" xr:uid="{49F2DB14-06C5-4F04-9A96-51E7E9C24927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35" authorId="1" shapeId="0" xr:uid="{0FA7D953-CFD6-40B2-BBB7-B09274C9029C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35" authorId="1" shapeId="0" xr:uid="{AC8B90C2-38D4-4E50-86DF-68670A409E0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35" authorId="1" shapeId="0" xr:uid="{A4B2FE62-1265-4AA8-B4B9-D86E562F8D2B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35" authorId="1" shapeId="0" xr:uid="{71119671-12F2-4265-B495-647842C69FBC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35" authorId="1" shapeId="0" xr:uid="{A2EB365B-DEA6-4607-ACC5-8F847A6FF99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35" authorId="1" shapeId="0" xr:uid="{D9D9DACE-5EE0-415E-BA9E-9653C3711C80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W36" authorId="4" shapeId="0" xr:uid="{1AA5D116-2E18-4AEC-AA1F-3E56B268415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6" authorId="4" shapeId="0" xr:uid="{FAA1D44A-9C52-46E4-8B0C-2570D21E7C05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6" authorId="4" shapeId="0" xr:uid="{02641371-1FE0-48AD-8B66-5B58876A731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W37" authorId="4" shapeId="0" xr:uid="{BB0E1F15-68A5-4ED0-A14E-C5E6FA14E700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37" authorId="4" shapeId="0" xr:uid="{C2CE867D-4738-4988-BF92-C9C3B1B09A0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Y37" authorId="4" shapeId="0" xr:uid="{6D4129D1-B86D-4F29-A8DA-ACEAD26265E7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C50" authorId="1" shapeId="0" xr:uid="{579B19A7-F80B-4396-965D-6A1DC14F7EF4}">
      <text>
        <r>
          <rPr>
            <sz val="12"/>
            <color indexed="81"/>
            <rFont val="ＭＳ Ｐゴシック"/>
            <family val="3"/>
            <charset val="128"/>
          </rPr>
          <t>仕様1の名称をご記入ください
例）幅×奥行×高さ（mm）</t>
        </r>
      </text>
    </comment>
    <comment ref="D50" authorId="1" shapeId="0" xr:uid="{70EFC690-CE2B-4161-A4C2-142E5FEE7167}">
      <text>
        <r>
          <rPr>
            <sz val="12"/>
            <color indexed="81"/>
            <rFont val="ＭＳ Ｐゴシック"/>
            <family val="3"/>
            <charset val="128"/>
          </rPr>
          <t>仕様2の名称をご記入ください
例）容量（ml）</t>
        </r>
      </text>
    </comment>
    <comment ref="A51" authorId="1" shapeId="0" xr:uid="{74CC533B-88DF-4C84-8C1F-1B3A88ADCFE8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51" authorId="1" shapeId="0" xr:uid="{75ED8080-518D-4983-B945-D197AA00FD5D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51" authorId="1" shapeId="0" xr:uid="{6F5DA4A8-247F-42BD-B2FC-886709E5370A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51" authorId="1" shapeId="0" xr:uid="{C6B6C151-C599-4C30-89C1-FEDA88CF703C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51" authorId="1" shapeId="0" xr:uid="{8C8FB52A-5824-47D9-BEAF-FC3398AFA091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51" authorId="1" shapeId="0" xr:uid="{C9A7AE06-D09A-4B43-81B7-6DC2DC7F0B7E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51" authorId="1" shapeId="0" xr:uid="{AF1DE1D0-5A5D-4990-A45C-99D3F0E43B35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51" authorId="1" shapeId="0" xr:uid="{A4409D8C-1490-4A29-9D91-609C897C757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51" authorId="1" shapeId="0" xr:uid="{34F640F7-0444-45A8-9367-84C5F7B34BD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51" authorId="1" shapeId="0" xr:uid="{73CE289C-3AC7-4C47-9166-46569C6E05ED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51" authorId="1" shapeId="0" xr:uid="{84B94306-4A51-4461-BF94-FDAA7F9D3FC1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51" authorId="1" shapeId="0" xr:uid="{D0DD088A-2941-4E76-8DA3-A9D81DBD632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51" authorId="1" shapeId="0" xr:uid="{52AB666D-A805-4888-AAF5-A6CC364EAAF9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51" authorId="1" shapeId="0" xr:uid="{9142883C-CFC1-4370-AE78-0D09E9F07653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51" authorId="1" shapeId="0" xr:uid="{484BFAAD-B390-470F-90C2-3120BFF07BD6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51" authorId="1" shapeId="0" xr:uid="{4ECF835C-56B4-4BB9-ADE6-F41238B2C106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51" authorId="1" shapeId="0" xr:uid="{E54EC348-B8CF-465C-9E08-337AB6BF8621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51" authorId="4" shapeId="0" xr:uid="{28087508-E3AD-434A-8D08-39E208509D8C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51" authorId="4" shapeId="0" xr:uid="{10C04BD6-6670-417A-B19C-7D57A72C0E5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51" authorId="4" shapeId="0" xr:uid="{0758D979-D194-461D-A79B-EB0AF385F479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51" authorId="1" shapeId="0" xr:uid="{83B3367D-6E1B-47C2-93BE-40D81C3F627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51" authorId="1" shapeId="0" xr:uid="{50B22674-72B0-47B9-8172-D9D9AE368D49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51" authorId="1" shapeId="0" xr:uid="{0378FEAA-2F18-4A41-8FE9-A1B802A3369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51" authorId="1" shapeId="0" xr:uid="{031F52D3-5ABA-4A11-9508-D93FE5D3C0A6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51" authorId="1" shapeId="0" xr:uid="{D4E4BFFA-6C04-4BC1-9CF2-7D04B5974512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51" authorId="1" shapeId="0" xr:uid="{F76D1F73-2307-4259-B0CE-56706079674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51" authorId="1" shapeId="0" xr:uid="{E049380C-5A9E-48A5-8022-9B023C13B45C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61" authorId="1" shapeId="0" xr:uid="{2FB1E7C4-C02E-4113-A7DE-185204907E28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61" authorId="1" shapeId="0" xr:uid="{50409C74-0CA0-492C-8682-A3F15CA0E1AF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61" authorId="1" shapeId="0" xr:uid="{AFA75224-CB7C-4547-96BC-6B97D4B45C0F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61" authorId="1" shapeId="0" xr:uid="{31B1555E-EDDA-4B68-B4DE-2FDA195ADB58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61" authorId="1" shapeId="0" xr:uid="{E3CC86A4-0559-48C1-BDDA-CF16DA23AAA1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61" authorId="1" shapeId="0" xr:uid="{A3229FD6-05D1-49BA-9BFF-93C3BF152028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61" authorId="1" shapeId="0" xr:uid="{E9E8E83E-0F72-4F66-842A-B11638B75EAC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61" authorId="1" shapeId="0" xr:uid="{D42C5851-1EE6-402B-BEC0-59D2A71BE3A8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61" authorId="1" shapeId="0" xr:uid="{DD5237A4-97BF-490F-89C5-C36D6A0DF1A9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61" authorId="1" shapeId="0" xr:uid="{574A2EA2-7E5A-47CC-B9EC-4F9C27B87F8B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61" authorId="1" shapeId="0" xr:uid="{197546C5-E7B6-4203-996E-8D8E0E7132B3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61" authorId="1" shapeId="0" xr:uid="{5BC00138-81D6-4438-88D2-AA98F0D9F9EB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61" authorId="1" shapeId="0" xr:uid="{5FC1002C-C0E0-428F-AF6B-54D3BBB68FF2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61" authorId="1" shapeId="0" xr:uid="{CD0C6882-DA85-4A42-8879-6D91464BF80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61" authorId="1" shapeId="0" xr:uid="{0C7DC211-3051-4424-AD6A-8631FA1B893F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61" authorId="1" shapeId="0" xr:uid="{EDD9BE8A-910C-4242-8178-9DD27EE1E376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61" authorId="1" shapeId="0" xr:uid="{E7856921-94A1-4A68-97D0-82CFA59FC52A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61" authorId="4" shapeId="0" xr:uid="{CA69BDE3-C095-473F-9973-A652BA070BAF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61" authorId="4" shapeId="0" xr:uid="{B5DD2B2E-F218-4D35-8AA9-7A38F63B7BE5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61" authorId="4" shapeId="0" xr:uid="{1C1F5D8A-F06C-4E36-8CEF-F36BD0C8C1A3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61" authorId="1" shapeId="0" xr:uid="{231381DD-66C7-4564-91ED-F3022C70743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61" authorId="1" shapeId="0" xr:uid="{19B12D31-5160-4F5C-85AB-2407348FE70F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61" authorId="1" shapeId="0" xr:uid="{805248B6-B00E-4B91-8374-F2BA1480F07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61" authorId="1" shapeId="0" xr:uid="{10AB4357-BB9C-448F-8D75-00A2AA19381A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61" authorId="1" shapeId="0" xr:uid="{18F6F6E1-9BB3-4ED0-B043-7575F5863A9A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61" authorId="1" shapeId="0" xr:uid="{CCCB6FAE-F9D6-423F-A99D-32B19E1EEFB2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61" authorId="1" shapeId="0" xr:uid="{DA210652-4A89-4834-A670-BCA6E12C38A7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71" authorId="1" shapeId="0" xr:uid="{CA3B61CA-4A55-476B-ACBD-AF671936E8B0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71" authorId="1" shapeId="0" xr:uid="{8435079D-219C-45F8-80D4-CB94B17ED936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71" authorId="1" shapeId="0" xr:uid="{9C30C4F4-3CE5-46AA-88CA-09D80B72097D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71" authorId="1" shapeId="0" xr:uid="{C7AD8B64-B4FF-485C-AB19-55BFDFB86E24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71" authorId="1" shapeId="0" xr:uid="{BB396433-FE32-4482-B529-43FD7BFAA496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71" authorId="1" shapeId="0" xr:uid="{A77C0C7D-05CC-43ED-A56F-07E4DED98DB8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71" authorId="1" shapeId="0" xr:uid="{F93D9462-422A-4E25-893C-B10C0AA1896F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71" authorId="1" shapeId="0" xr:uid="{6B51D452-4379-4F2C-B647-DB35D0F3727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71" authorId="1" shapeId="0" xr:uid="{8F1A3A51-8C88-4234-A07A-33BAEEDF2F83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71" authorId="1" shapeId="0" xr:uid="{2D352256-FC7E-41FD-961E-4C01C471E7C7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71" authorId="1" shapeId="0" xr:uid="{73789D8F-BB91-4B58-B4AE-B11200C31DD4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71" authorId="1" shapeId="0" xr:uid="{D269656E-CA17-4B5B-A5A2-2A94455294E5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71" authorId="1" shapeId="0" xr:uid="{C3B845E6-A087-419C-9170-1BC947504797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71" authorId="1" shapeId="0" xr:uid="{8C2A8712-A951-4EFF-A7D4-8F65A95B608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71" authorId="1" shapeId="0" xr:uid="{1D158241-6F4D-451D-B613-BF9C117F10FB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71" authorId="1" shapeId="0" xr:uid="{1A6DF262-ACFB-4E7F-8433-EAF0E04ECF1A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71" authorId="1" shapeId="0" xr:uid="{9481D4DD-982A-47D5-B1C4-918DBC6D1087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71" authorId="4" shapeId="0" xr:uid="{1AA640DC-9C7F-4030-9106-70080A68FD7A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71" authorId="4" shapeId="0" xr:uid="{FD8EEFEE-889B-457F-8E8D-1455CA4BC670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71" authorId="4" shapeId="0" xr:uid="{20BC1C89-A66A-4A7A-AFD4-8BA066F63013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71" authorId="1" shapeId="0" xr:uid="{F8DF5FC4-C46A-48DA-A864-2A3842C3B2B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71" authorId="1" shapeId="0" xr:uid="{3C81B0B5-5BDC-4C63-B930-EC31834A8EA2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71" authorId="1" shapeId="0" xr:uid="{373C0715-5F89-4CAA-8B55-FB58B4118A2B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71" authorId="1" shapeId="0" xr:uid="{B792437D-6F81-457C-9BE6-441FE0CFE2D9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71" authorId="1" shapeId="0" xr:uid="{59A13248-23AA-43FB-8ED1-BD516E21B86B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71" authorId="1" shapeId="0" xr:uid="{62B7C6ED-75FD-4146-B966-D285D7B8B968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71" authorId="1" shapeId="0" xr:uid="{9925F76F-ABA5-4ED3-B51E-C206F81932EA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  <comment ref="A81" authorId="1" shapeId="0" xr:uid="{0A14CBEB-FBF7-4C86-A7C6-2DA88B4A0972}">
      <text>
        <r>
          <rPr>
            <sz val="12"/>
            <color indexed="81"/>
            <rFont val="ＭＳ Ｐゴシック"/>
            <family val="3"/>
            <charset val="128"/>
          </rPr>
          <t>型番をご記入ください
※同一型番は使用不可</t>
        </r>
      </text>
    </comment>
    <comment ref="B81" authorId="1" shapeId="0" xr:uid="{E8637BCA-8200-4D15-B2DF-DF59069107A8}">
      <text>
        <r>
          <rPr>
            <sz val="12"/>
            <color indexed="81"/>
            <rFont val="ＭＳ Ｐゴシック"/>
            <family val="3"/>
            <charset val="128"/>
          </rPr>
          <t>カタログに記載する販売単位の
入数をご記入ください</t>
        </r>
      </text>
    </comment>
    <comment ref="C81" authorId="1" shapeId="0" xr:uid="{B61ED6C4-4152-456E-AA5A-5F85BB457DC5}">
      <text>
        <r>
          <rPr>
            <sz val="12"/>
            <color indexed="81"/>
            <rFont val="ＭＳ Ｐゴシック"/>
            <family val="3"/>
            <charset val="128"/>
          </rPr>
          <t>仕様1の詳細をご記入ください
例）　50×60×70</t>
        </r>
      </text>
    </comment>
    <comment ref="D81" authorId="1" shapeId="0" xr:uid="{D769B5EC-F1AA-43B7-9E7D-C10E76AB0581}">
      <text>
        <r>
          <rPr>
            <sz val="12"/>
            <color indexed="81"/>
            <rFont val="ＭＳ Ｐゴシック"/>
            <family val="3"/>
            <charset val="128"/>
          </rPr>
          <t>仕様2の詳細をご記入ください
例）　500</t>
        </r>
      </text>
    </comment>
    <comment ref="E81" authorId="1" shapeId="0" xr:uid="{0F31D5AC-EB01-442D-86FC-139CD22BABF4}">
      <text>
        <r>
          <rPr>
            <sz val="12"/>
            <color indexed="81"/>
            <rFont val="ＭＳ Ｐゴシック"/>
            <family val="3"/>
            <charset val="128"/>
          </rPr>
          <t>貴社定価をご記入ください
※定価オープンの場合は空欄</t>
        </r>
      </text>
    </comment>
    <comment ref="F81" authorId="1" shapeId="0" xr:uid="{331C0730-265A-43FD-AA5E-69483CDE501F}">
      <text>
        <r>
          <rPr>
            <sz val="12"/>
            <color indexed="81"/>
            <rFont val="ＭＳ Ｐゴシック"/>
            <family val="3"/>
            <charset val="128"/>
          </rPr>
          <t>弊社への納入価格をご記入ください</t>
        </r>
      </text>
    </comment>
    <comment ref="G81" authorId="1" shapeId="0" xr:uid="{D47BDC23-B7F7-4273-93DA-7546F2EC9F17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
数字のみご記入ください</t>
        </r>
      </text>
    </comment>
    <comment ref="H81" authorId="1" shapeId="0" xr:uid="{FC168E2B-71FB-439E-BE2F-C99B72B8B7C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最小発注数（ロット）の単位を
選択してください</t>
        </r>
      </text>
    </comment>
    <comment ref="I81" authorId="1" shapeId="0" xr:uid="{99F089C6-C535-4615-916F-4B54B1813BBD}">
      <text>
        <r>
          <rPr>
            <sz val="12"/>
            <color indexed="81"/>
            <rFont val="ＭＳ Ｐゴシック"/>
            <family val="3"/>
            <charset val="128"/>
          </rPr>
          <t>最小発注数（ロット）を越えて出荷して頂く場合の
数量単位をご記入ください
※数字のみご記入ください</t>
        </r>
      </text>
    </comment>
    <comment ref="J81" authorId="1" shapeId="0" xr:uid="{95FB7F7F-06F5-4D98-B88C-95C90EEB0F3E}">
      <text>
        <r>
          <rPr>
            <sz val="12"/>
            <color indexed="81"/>
            <rFont val="ＭＳ Ｐゴシック"/>
            <family val="3"/>
            <charset val="128"/>
          </rPr>
          <t>弊社物流センター（大阪・埼玉）への
標準納期の日数をご記入ください</t>
        </r>
      </text>
    </comment>
    <comment ref="K81" authorId="1" shapeId="0" xr:uid="{BCE06D40-5B0A-45DE-A984-7D0B9180AF72}">
      <text>
        <r>
          <rPr>
            <sz val="12"/>
            <color indexed="81"/>
            <rFont val="ＭＳ Ｐゴシック"/>
            <family val="3"/>
            <charset val="128"/>
          </rPr>
          <t>まとめ買いの場合の弊社への納入価格をご記入ください</t>
        </r>
      </text>
    </comment>
    <comment ref="L81" authorId="1" shapeId="0" xr:uid="{00DE796D-9213-4330-AA5C-90DC60A46758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まとめ買いの場合の最小発注数（ロット）を
数字のみご記入ください</t>
        </r>
      </text>
    </comment>
    <comment ref="M81" authorId="1" shapeId="0" xr:uid="{D232B158-695A-4DCA-91A5-C2012A4A36AC}">
      <text>
        <r>
          <rPr>
            <sz val="12"/>
            <color indexed="81"/>
            <rFont val="ＭＳ Ｐゴシック"/>
            <family val="3"/>
            <charset val="128"/>
          </rPr>
          <t>まとめ買いの場合の最小発注数（ロット）の単位を
選択してください</t>
        </r>
      </text>
    </comment>
    <comment ref="N81" authorId="1" shapeId="0" xr:uid="{DC36478E-BA0F-43FB-B4D1-57FCBD14ADE4}">
      <text>
        <r>
          <rPr>
            <sz val="12"/>
            <color indexed="81"/>
            <rFont val="ＭＳ Ｐゴシック"/>
            <family val="3"/>
            <charset val="128"/>
          </rPr>
          <t>13桁 または 8桁の数字を入力してください
設定がない場合は - （ハイフン）を入力してください</t>
        </r>
      </text>
    </comment>
    <comment ref="O81" authorId="1" shapeId="0" xr:uid="{2807EA96-4F8E-4362-B6F1-401BD4C71578}">
      <text>
        <r>
          <rPr>
            <sz val="12"/>
            <color indexed="81"/>
            <rFont val="ＭＳ Ｐゴシック"/>
            <family val="3"/>
            <charset val="128"/>
          </rPr>
          <t>貴社発注用品番があれば25文字以内でご記入ください
※ない場合は空欄で結構です</t>
        </r>
      </text>
    </comment>
    <comment ref="P81" authorId="1" shapeId="0" xr:uid="{75C738C8-1E9F-4CAA-941B-5D77EEF0779A}">
      <text>
        <r>
          <rPr>
            <sz val="12"/>
            <color indexed="81"/>
            <rFont val="ＭＳ Ｐゴシック"/>
            <family val="3"/>
            <charset val="128"/>
          </rPr>
          <t>発売済
または
販売開始予定日を入力してください</t>
        </r>
      </text>
    </comment>
    <comment ref="Q81" authorId="1" shapeId="0" xr:uid="{558464DE-D072-401F-8F29-5E114A79718F}">
      <text>
        <r>
          <rPr>
            <sz val="12"/>
            <color indexed="81"/>
            <rFont val="ＭＳ Ｐゴシック"/>
            <family val="3"/>
            <charset val="128"/>
          </rPr>
          <t>交換用部品・オプション品の場合、
関連商品の製造メーカー型番を
ご記入ください</t>
        </r>
      </text>
    </comment>
    <comment ref="W81" authorId="4" shapeId="0" xr:uid="{D7CA8856-3318-4EA0-A352-6255F4AF9444}">
      <text>
        <r>
          <rPr>
            <sz val="9"/>
            <color indexed="81"/>
            <rFont val="ＭＳ Ｐゴシック"/>
            <family val="3"/>
            <charset val="128"/>
          </rPr>
          <t>0：表示無　
1：表示有
2：JAN無/GS1-128有
3：JAN無/ITF有</t>
        </r>
      </text>
    </comment>
    <comment ref="X81" authorId="4" shapeId="0" xr:uid="{A652D93F-DBBE-4423-AA78-1CF42A459E3D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Y81" authorId="4" shapeId="0" xr:uid="{055BB673-CE1B-4488-B060-9157D185147A}">
      <text>
        <r>
          <rPr>
            <sz val="9"/>
            <color indexed="81"/>
            <rFont val="ＭＳ Ｐゴシック"/>
            <family val="3"/>
            <charset val="128"/>
          </rPr>
          <t>0：表示無
1：表示有</t>
        </r>
      </text>
    </comment>
    <comment ref="Z81" authorId="1" shapeId="0" xr:uid="{A3A35637-2AAA-4714-89E4-61837F6A6E9F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A81" authorId="1" shapeId="0" xr:uid="{A8DFD092-AF15-44C8-9EB9-E16C86C717A2}">
      <text>
        <r>
          <rPr>
            <sz val="12"/>
            <color indexed="81"/>
            <rFont val="ＭＳ Ｐゴシック"/>
            <family val="3"/>
            <charset val="128"/>
          </rPr>
          <t>アズワン入力欄
※引合の場合は100を入力</t>
        </r>
      </text>
    </comment>
    <comment ref="AB81" authorId="1" shapeId="0" xr:uid="{CFC6EC9C-BC1D-4579-9964-0A583E6B501D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C81" authorId="1" shapeId="0" xr:uid="{C104B597-1FEA-4C63-95F4-56F186C04B33}">
      <text>
        <r>
          <rPr>
            <sz val="12"/>
            <color indexed="81"/>
            <rFont val="ＭＳ Ｐゴシック"/>
            <family val="3"/>
            <charset val="128"/>
          </rPr>
          <t>アズワン入力欄
※リストより選択</t>
        </r>
      </text>
    </comment>
    <comment ref="AF81" authorId="1" shapeId="0" xr:uid="{3D6F944D-DC05-4102-A23B-17D8411B77D1}">
      <text>
        <r>
          <rPr>
            <sz val="12"/>
            <color indexed="81"/>
            <rFont val="ＭＳ Ｐゴシック"/>
            <family val="3"/>
            <charset val="128"/>
          </rPr>
          <t>アズワン入力欄
大型または特大を選択
※大型の場合は大型金額も入力</t>
        </r>
      </text>
    </comment>
    <comment ref="AG81" authorId="1" shapeId="0" xr:uid="{5F3866ED-6B73-469F-96EB-E43B7F69A733}">
      <text>
        <r>
          <rPr>
            <sz val="12"/>
            <color indexed="81"/>
            <rFont val="ＭＳ Ｐゴシック"/>
            <family val="3"/>
            <charset val="128"/>
          </rPr>
          <t xml:space="preserve">アズワン入力欄
</t>
        </r>
      </text>
    </comment>
    <comment ref="AH81" authorId="1" shapeId="0" xr:uid="{6FDDA890-ACCA-4E93-AEE6-045EDAE252F9}">
      <text>
        <r>
          <rPr>
            <sz val="12"/>
            <color indexed="81"/>
            <rFont val="ＭＳ Ｐゴシック"/>
            <family val="3"/>
            <charset val="128"/>
          </rPr>
          <t>アズワン入力欄
18文字以内</t>
        </r>
      </text>
    </comment>
  </commentList>
</comments>
</file>

<file path=xl/sharedStrings.xml><?xml version="1.0" encoding="utf-8"?>
<sst xmlns="http://schemas.openxmlformats.org/spreadsheetml/2006/main" count="1970" uniqueCount="163">
  <si>
    <t>水色・黄色のセルに入力ください。灰色のセルはアズワン入力欄です。</t>
    <rPh sb="3" eb="5">
      <t>キイロ</t>
    </rPh>
    <rPh sb="16" eb="18">
      <t>ハイイロ</t>
    </rPh>
    <phoneticPr fontId="4"/>
  </si>
  <si>
    <t>↓半角数字6桁-3桁にて入力ください（不明の場合は空白で結構です）</t>
    <rPh sb="12" eb="14">
      <t>ニュウリョク</t>
    </rPh>
    <rPh sb="19" eb="21">
      <t>フメイ</t>
    </rPh>
    <rPh sb="22" eb="24">
      <t>バアイ</t>
    </rPh>
    <rPh sb="25" eb="27">
      <t>クウハク</t>
    </rPh>
    <rPh sb="28" eb="30">
      <t>ケッコウ</t>
    </rPh>
    <phoneticPr fontId="4"/>
  </si>
  <si>
    <t>カナ品名</t>
    <rPh sb="2" eb="4">
      <t>ヒンメイ</t>
    </rPh>
    <phoneticPr fontId="4"/>
  </si>
  <si>
    <t>商品名の横にカッコ書きで表示されます↓</t>
    <rPh sb="0" eb="3">
      <t>ショウヒンメイ</t>
    </rPh>
    <rPh sb="4" eb="5">
      <t>ヨコ</t>
    </rPh>
    <rPh sb="9" eb="10">
      <t>カ</t>
    </rPh>
    <rPh sb="12" eb="14">
      <t>ヒョウジ</t>
    </rPh>
    <phoneticPr fontId="4"/>
  </si>
  <si>
    <t>貴社CD番号</t>
    <rPh sb="0" eb="2">
      <t>キシャ</t>
    </rPh>
    <rPh sb="4" eb="6">
      <t>バンゴウ</t>
    </rPh>
    <phoneticPr fontId="4"/>
  </si>
  <si>
    <t>001234-001</t>
    <phoneticPr fontId="4"/>
  </si>
  <si>
    <t>ご提案日</t>
    <rPh sb="1" eb="3">
      <t>テイアン</t>
    </rPh>
    <rPh sb="3" eb="4">
      <t>ビ</t>
    </rPh>
    <phoneticPr fontId="4"/>
  </si>
  <si>
    <t>商品名</t>
  </si>
  <si>
    <t>アズワンニトリル手袋</t>
    <rPh sb="8" eb="10">
      <t>テブクロ</t>
    </rPh>
    <phoneticPr fontId="4"/>
  </si>
  <si>
    <t>サブ品名</t>
    <rPh sb="2" eb="4">
      <t>ヒンメイ</t>
    </rPh>
    <phoneticPr fontId="4"/>
  </si>
  <si>
    <t>パウダーフリー</t>
    <phoneticPr fontId="4"/>
  </si>
  <si>
    <t>貴社名</t>
    <rPh sb="0" eb="1">
      <t>キ</t>
    </rPh>
    <phoneticPr fontId="4"/>
  </si>
  <si>
    <t>アズワン（株）</t>
    <rPh sb="4" eb="7">
      <t>カブ</t>
    </rPh>
    <phoneticPr fontId="4"/>
  </si>
  <si>
    <t>貴部署名</t>
    <phoneticPr fontId="4"/>
  </si>
  <si>
    <t>ご提案は新規ご提案商品のみ（カタログ掲載外）でお願い致します。
【右記資料を添付してください】　①　見積書　②　パンフレット　③　外観図面・性能表等　④添付資料　⑤取扱説明書</t>
    <phoneticPr fontId="4"/>
  </si>
  <si>
    <t>郵便番号</t>
    <rPh sb="0" eb="2">
      <t>ユウビン</t>
    </rPh>
    <rPh sb="2" eb="4">
      <t>バンゴウ</t>
    </rPh>
    <phoneticPr fontId="4"/>
  </si>
  <si>
    <t>550-8527</t>
    <phoneticPr fontId="4"/>
  </si>
  <si>
    <t>ご住所</t>
    <phoneticPr fontId="4"/>
  </si>
  <si>
    <t>大阪市西区江戸堀2-1-27</t>
    <phoneticPr fontId="4"/>
  </si>
  <si>
    <t>【提案主旨・競合品情報・市場情報・キャッチコピーなど】　必ずご記入下さい。</t>
    <rPh sb="1" eb="3">
      <t>テイアン</t>
    </rPh>
    <rPh sb="3" eb="5">
      <t>シュシ</t>
    </rPh>
    <phoneticPr fontId="4"/>
  </si>
  <si>
    <t>TEL</t>
    <phoneticPr fontId="4"/>
  </si>
  <si>
    <t>06-6447-8900</t>
    <phoneticPr fontId="4"/>
  </si>
  <si>
    <t>FAX</t>
    <phoneticPr fontId="4"/>
  </si>
  <si>
    <t>06-6447-8684</t>
    <phoneticPr fontId="4"/>
  </si>
  <si>
    <t>年間、10000箱販売。**頁に掲載の手袋（*-****-**）よりも安価な商品で販売が見込めます。混入時にも発見しやすい青色です。</t>
    <phoneticPr fontId="4"/>
  </si>
  <si>
    <t>ご担当者様名</t>
    <rPh sb="1" eb="4">
      <t>タントウシャ</t>
    </rPh>
    <rPh sb="4" eb="5">
      <t>サマ</t>
    </rPh>
    <rPh sb="5" eb="6">
      <t>メイ</t>
    </rPh>
    <phoneticPr fontId="4"/>
  </si>
  <si>
    <t>平山</t>
    <rPh sb="0" eb="2">
      <t>ヒラヤマ</t>
    </rPh>
    <phoneticPr fontId="4"/>
  </si>
  <si>
    <t>e-mail</t>
    <phoneticPr fontId="4"/>
  </si>
  <si>
    <t>【画像貼付欄】　※カタログ掲載用ではないので、荒い画像で結構です。</t>
    <phoneticPr fontId="4"/>
  </si>
  <si>
    <r>
      <t>【仕様】　できるだけ多くの項目についてご記入ください。</t>
    </r>
    <r>
      <rPr>
        <b/>
        <sz val="14"/>
        <color rgb="FFFF0000"/>
        <rFont val="ＭＳ Ｐゴシック"/>
        <family val="3"/>
        <charset val="128"/>
      </rPr>
      <t>サイズ・重量・材質等につきましては出来るだけご記入ください。</t>
    </r>
    <rPh sb="10" eb="11">
      <t>オオ</t>
    </rPh>
    <rPh sb="13" eb="15">
      <t>コウモク</t>
    </rPh>
    <rPh sb="20" eb="22">
      <t>キニュウ</t>
    </rPh>
    <phoneticPr fontId="4"/>
  </si>
  <si>
    <t>代表商品（1行目）価格情報（自動入力）</t>
    <rPh sb="0" eb="2">
      <t>ダイヒョウ</t>
    </rPh>
    <rPh sb="2" eb="4">
      <t>ショウヒン</t>
    </rPh>
    <rPh sb="6" eb="8">
      <t>ギョウメ</t>
    </rPh>
    <rPh sb="9" eb="11">
      <t>カカク</t>
    </rPh>
    <rPh sb="11" eb="13">
      <t>ジョウホウ</t>
    </rPh>
    <rPh sb="14" eb="16">
      <t>ジドウ</t>
    </rPh>
    <rPh sb="16" eb="18">
      <t>ニュウリョク</t>
    </rPh>
    <phoneticPr fontId="3"/>
  </si>
  <si>
    <t>項目</t>
    <phoneticPr fontId="4"/>
  </si>
  <si>
    <t>内容</t>
    <phoneticPr fontId="4"/>
  </si>
  <si>
    <t>アズワン定価</t>
    <rPh sb="4" eb="6">
      <t>テイカ</t>
    </rPh>
    <phoneticPr fontId="3"/>
  </si>
  <si>
    <t>●材料</t>
    <rPh sb="1" eb="3">
      <t>ザイリョウ</t>
    </rPh>
    <phoneticPr fontId="4"/>
  </si>
  <si>
    <t>NBR（ニトリルゴム）</t>
    <phoneticPr fontId="4"/>
  </si>
  <si>
    <t>掛率</t>
    <rPh sb="0" eb="1">
      <t>カ</t>
    </rPh>
    <rPh sb="1" eb="2">
      <t>リツ</t>
    </rPh>
    <phoneticPr fontId="3"/>
  </si>
  <si>
    <t>●厚み</t>
    <rPh sb="1" eb="2">
      <t>アツ</t>
    </rPh>
    <phoneticPr fontId="4"/>
  </si>
  <si>
    <t>約0.1mm</t>
    <phoneticPr fontId="4"/>
  </si>
  <si>
    <t>原価（原価率）</t>
    <rPh sb="0" eb="2">
      <t>ゲンカ</t>
    </rPh>
    <rPh sb="3" eb="5">
      <t>ゲンカ</t>
    </rPh>
    <rPh sb="5" eb="6">
      <t>リツ</t>
    </rPh>
    <phoneticPr fontId="3"/>
  </si>
  <si>
    <t>●重量</t>
    <rPh sb="1" eb="3">
      <t>ジュウリョウ</t>
    </rPh>
    <phoneticPr fontId="4"/>
  </si>
  <si>
    <t>1箱500ｇ</t>
    <rPh sb="1" eb="2">
      <t>ハコ</t>
    </rPh>
    <phoneticPr fontId="4"/>
  </si>
  <si>
    <t>粗利率</t>
    <rPh sb="0" eb="1">
      <t>アラ</t>
    </rPh>
    <rPh sb="1" eb="3">
      <t>リリツ</t>
    </rPh>
    <phoneticPr fontId="3"/>
  </si>
  <si>
    <t>●</t>
    <phoneticPr fontId="4"/>
  </si>
  <si>
    <t>ロット</t>
    <phoneticPr fontId="3"/>
  </si>
  <si>
    <t>【特長】　簡潔な文章でご記入ください。</t>
    <rPh sb="5" eb="7">
      <t>カンケツ</t>
    </rPh>
    <rPh sb="8" eb="10">
      <t>ブンショウ</t>
    </rPh>
    <rPh sb="12" eb="14">
      <t>キニュウ</t>
    </rPh>
    <phoneticPr fontId="4"/>
  </si>
  <si>
    <t>●混入時にも発見しやすい青色です。</t>
    <phoneticPr fontId="4"/>
  </si>
  <si>
    <t>●耐薬品性に優れています。</t>
    <phoneticPr fontId="4"/>
  </si>
  <si>
    <t>【送料】　必ずご記入下さい。（最小発注量で送料必要時は元払い条件を下記にご記入ください。）</t>
    <rPh sb="1" eb="3">
      <t>ソウリョウ</t>
    </rPh>
    <rPh sb="19" eb="20">
      <t>リョウ</t>
    </rPh>
    <phoneticPr fontId="4"/>
  </si>
  <si>
    <t>【記入例】　元払い</t>
    <rPh sb="1" eb="3">
      <t>キニュウ</t>
    </rPh>
    <rPh sb="3" eb="4">
      <t>レイ</t>
    </rPh>
    <phoneticPr fontId="4"/>
  </si>
  <si>
    <t>【運賃条件　記入例】　　但し直送の場合は500円/回請求</t>
    <phoneticPr fontId="4"/>
  </si>
  <si>
    <t>M直</t>
    <rPh sb="1" eb="2">
      <t>チョク</t>
    </rPh>
    <phoneticPr fontId="4"/>
  </si>
  <si>
    <t>元払い：</t>
  </si>
  <si>
    <t>直送の場合\500（税別）別途必要</t>
    <phoneticPr fontId="4"/>
  </si>
  <si>
    <t>　</t>
  </si>
  <si>
    <r>
      <t>【製品特性】</t>
    </r>
    <r>
      <rPr>
        <sz val="14"/>
        <color rgb="FFFF0000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 xml:space="preserve">下記の該当項目をリストよりお選びください。該当ありの場合 ● を選択してください。
                   </t>
    </r>
    <r>
      <rPr>
        <sz val="14"/>
        <color rgb="FFFF0000"/>
        <rFont val="ＭＳ Ｐゴシック"/>
        <family val="3"/>
        <charset val="128"/>
      </rPr>
      <t>Web販売可否のご入力が無い場合は、「Web販売可」として判断させて頂きます。</t>
    </r>
    <rPh sb="7" eb="9">
      <t>カキ</t>
    </rPh>
    <rPh sb="8" eb="9">
      <t>イカ</t>
    </rPh>
    <rPh sb="10" eb="12">
      <t>ガイトウ</t>
    </rPh>
    <rPh sb="12" eb="14">
      <t>コウモク</t>
    </rPh>
    <rPh sb="21" eb="22">
      <t>エラ</t>
    </rPh>
    <rPh sb="28" eb="30">
      <t>ガイトウ</t>
    </rPh>
    <rPh sb="33" eb="35">
      <t>バアイ</t>
    </rPh>
    <rPh sb="39" eb="41">
      <t>センタク</t>
    </rPh>
    <rPh sb="71" eb="73">
      <t>ハンバイ</t>
    </rPh>
    <rPh sb="73" eb="75">
      <t>カヒ</t>
    </rPh>
    <rPh sb="77" eb="79">
      <t>ニュウリョク</t>
    </rPh>
    <rPh sb="80" eb="81">
      <t>ナ</t>
    </rPh>
    <rPh sb="82" eb="84">
      <t>バアイ</t>
    </rPh>
    <phoneticPr fontId="4"/>
  </si>
  <si>
    <t>数字を入力ください↓</t>
    <rPh sb="0" eb="2">
      <t>スウジ</t>
    </rPh>
    <rPh sb="3" eb="5">
      <t>ニュウリョク</t>
    </rPh>
    <phoneticPr fontId="3"/>
  </si>
  <si>
    <t>全て該当なし</t>
    <phoneticPr fontId="4"/>
  </si>
  <si>
    <t>●</t>
  </si>
  <si>
    <t>毒物・劇物</t>
    <rPh sb="0" eb="2">
      <t>ドクブツ</t>
    </rPh>
    <rPh sb="3" eb="5">
      <t>ゲキブツ</t>
    </rPh>
    <phoneticPr fontId="4"/>
  </si>
  <si>
    <t>危険物</t>
    <rPh sb="0" eb="3">
      <t>キケンブツ</t>
    </rPh>
    <phoneticPr fontId="3"/>
  </si>
  <si>
    <t>消防法</t>
    <rPh sb="0" eb="3">
      <t>ショウボウホウ</t>
    </rPh>
    <phoneticPr fontId="3"/>
  </si>
  <si>
    <t>滅菌</t>
    <rPh sb="0" eb="2">
      <t>メッキン</t>
    </rPh>
    <phoneticPr fontId="3"/>
  </si>
  <si>
    <t>有効期限
（ヶ月）</t>
    <rPh sb="0" eb="2">
      <t>ユウコウ</t>
    </rPh>
    <rPh sb="2" eb="4">
      <t>キゲン</t>
    </rPh>
    <rPh sb="7" eb="8">
      <t>ゲツ</t>
    </rPh>
    <phoneticPr fontId="3"/>
  </si>
  <si>
    <t>品種名</t>
    <rPh sb="0" eb="2">
      <t>ヒンシュ</t>
    </rPh>
    <rPh sb="2" eb="3">
      <t>メイ</t>
    </rPh>
    <phoneticPr fontId="4"/>
  </si>
  <si>
    <t>対応ＣＤ</t>
    <phoneticPr fontId="4"/>
  </si>
  <si>
    <t>冷蔵・冷凍</t>
    <rPh sb="0" eb="2">
      <t>レイゾウ</t>
    </rPh>
    <rPh sb="3" eb="5">
      <t>レイトウ</t>
    </rPh>
    <phoneticPr fontId="4"/>
  </si>
  <si>
    <t>クリーンパック</t>
    <phoneticPr fontId="4"/>
  </si>
  <si>
    <t>医療機器
クラス分類</t>
    <rPh sb="0" eb="2">
      <t>イリョウ</t>
    </rPh>
    <rPh sb="2" eb="4">
      <t>キキ</t>
    </rPh>
    <rPh sb="8" eb="10">
      <t>ブンルイ</t>
    </rPh>
    <phoneticPr fontId="3"/>
  </si>
  <si>
    <t>医薬品
分類</t>
    <rPh sb="0" eb="3">
      <t>イヤクヒン</t>
    </rPh>
    <phoneticPr fontId="4"/>
  </si>
  <si>
    <t>物件管理</t>
    <rPh sb="0" eb="2">
      <t>ブッケン</t>
    </rPh>
    <rPh sb="2" eb="4">
      <t>カンリ</t>
    </rPh>
    <phoneticPr fontId="4"/>
  </si>
  <si>
    <t>グリーン購入法</t>
    <rPh sb="4" eb="6">
      <t>コウニュウ</t>
    </rPh>
    <rPh sb="6" eb="7">
      <t>ホウ</t>
    </rPh>
    <phoneticPr fontId="4"/>
  </si>
  <si>
    <t>提案区分
NB･PB･OEM</t>
    <phoneticPr fontId="4"/>
  </si>
  <si>
    <t>国内外仕入</t>
    <phoneticPr fontId="4"/>
  </si>
  <si>
    <t>掲載分類CD
大／中／小</t>
    <phoneticPr fontId="4"/>
  </si>
  <si>
    <t>PRTR法</t>
    <phoneticPr fontId="4"/>
  </si>
  <si>
    <t>労安法</t>
    <phoneticPr fontId="4"/>
  </si>
  <si>
    <t>食品衛生法</t>
    <phoneticPr fontId="4"/>
  </si>
  <si>
    <t>電波管理法</t>
    <phoneticPr fontId="4"/>
  </si>
  <si>
    <t>PSE</t>
    <phoneticPr fontId="4"/>
  </si>
  <si>
    <t>軽減税率</t>
    <rPh sb="0" eb="2">
      <t>ケイゲン</t>
    </rPh>
    <rPh sb="2" eb="4">
      <t>ゼイリツ</t>
    </rPh>
    <phoneticPr fontId="4"/>
  </si>
  <si>
    <t>新改
差替･行追加</t>
    <phoneticPr fontId="4"/>
  </si>
  <si>
    <t>構成情報</t>
    <phoneticPr fontId="4"/>
  </si>
  <si>
    <t>品目分類CD
大／中／小</t>
    <rPh sb="0" eb="2">
      <t>ヒンモク</t>
    </rPh>
    <phoneticPr fontId="4"/>
  </si>
  <si>
    <t>Web販売
可否</t>
    <rPh sb="3" eb="5">
      <t>ハンバイ</t>
    </rPh>
    <rPh sb="6" eb="8">
      <t>カヒ</t>
    </rPh>
    <phoneticPr fontId="4"/>
  </si>
  <si>
    <t>可</t>
  </si>
  <si>
    <t>Web販売
不可理由</t>
    <rPh sb="3" eb="5">
      <t>ハンバイ</t>
    </rPh>
    <rPh sb="6" eb="8">
      <t>フカ</t>
    </rPh>
    <rPh sb="8" eb="10">
      <t>リユウ</t>
    </rPh>
    <rPh sb="9" eb="10">
      <t>ゴウリ</t>
    </rPh>
    <phoneticPr fontId="4"/>
  </si>
  <si>
    <t>Web販売可否
フラグ</t>
    <rPh sb="3" eb="5">
      <t>ハンバイ</t>
    </rPh>
    <rPh sb="5" eb="7">
      <t>カヒ</t>
    </rPh>
    <phoneticPr fontId="4"/>
  </si>
  <si>
    <t>有</t>
    <rPh sb="0" eb="1">
      <t>ユウ</t>
    </rPh>
    <phoneticPr fontId="4"/>
  </si>
  <si>
    <t>アズワン担当者ＣＤ</t>
    <rPh sb="4" eb="7">
      <t>タントウシャ</t>
    </rPh>
    <phoneticPr fontId="4"/>
  </si>
  <si>
    <t>担当者名</t>
    <rPh sb="0" eb="3">
      <t>タントウシャ</t>
    </rPh>
    <rPh sb="3" eb="4">
      <t>メイ</t>
    </rPh>
    <phoneticPr fontId="4"/>
  </si>
  <si>
    <t>TOPIX №</t>
    <phoneticPr fontId="4"/>
  </si>
  <si>
    <t>管理№</t>
    <phoneticPr fontId="4"/>
  </si>
  <si>
    <t>Web販売が不可の場合は理由を入力ください</t>
    <rPh sb="3" eb="5">
      <t>ハンバイ</t>
    </rPh>
    <rPh sb="6" eb="8">
      <t>フカ</t>
    </rPh>
    <rPh sb="9" eb="11">
      <t>バアイ</t>
    </rPh>
    <rPh sb="12" eb="14">
      <t>リユウ</t>
    </rPh>
    <rPh sb="13" eb="14">
      <t>ゴウリ</t>
    </rPh>
    <rPh sb="15" eb="17">
      <t>ニュウリョク</t>
    </rPh>
    <phoneticPr fontId="4"/>
  </si>
  <si>
    <t>型番</t>
    <rPh sb="0" eb="2">
      <t>カタバン</t>
    </rPh>
    <phoneticPr fontId="4"/>
  </si>
  <si>
    <t>入数</t>
    <rPh sb="0" eb="1">
      <t>イ</t>
    </rPh>
    <rPh sb="1" eb="2">
      <t>スウ</t>
    </rPh>
    <phoneticPr fontId="4"/>
  </si>
  <si>
    <t>仕様名称1 （サイズ等）</t>
    <rPh sb="0" eb="2">
      <t>シヨウ</t>
    </rPh>
    <rPh sb="2" eb="4">
      <t>メイショウ</t>
    </rPh>
    <rPh sb="10" eb="11">
      <t>トウ</t>
    </rPh>
    <phoneticPr fontId="4"/>
  </si>
  <si>
    <t>仕様名称2 （容量等）</t>
    <rPh sb="0" eb="2">
      <t>シヨウ</t>
    </rPh>
    <rPh sb="2" eb="4">
      <t>メイショウ</t>
    </rPh>
    <rPh sb="7" eb="9">
      <t>ヨウリョウ</t>
    </rPh>
    <rPh sb="9" eb="10">
      <t>トウ</t>
    </rPh>
    <phoneticPr fontId="4"/>
  </si>
  <si>
    <t>メーカー定価
（税抜）</t>
    <phoneticPr fontId="4"/>
  </si>
  <si>
    <t>最小発注
仕切価格
（税抜）</t>
    <rPh sb="0" eb="2">
      <t>サイショウ</t>
    </rPh>
    <rPh sb="2" eb="4">
      <t>ハッチュウ</t>
    </rPh>
    <phoneticPr fontId="4"/>
  </si>
  <si>
    <t>最小
発注数</t>
    <rPh sb="0" eb="2">
      <t>サイショウ</t>
    </rPh>
    <rPh sb="5" eb="6">
      <t>スウ</t>
    </rPh>
    <phoneticPr fontId="4"/>
  </si>
  <si>
    <t>単位</t>
    <rPh sb="0" eb="2">
      <t>タンイ</t>
    </rPh>
    <phoneticPr fontId="4"/>
  </si>
  <si>
    <t>追加
発注数</t>
    <rPh sb="0" eb="2">
      <t>ツイカ</t>
    </rPh>
    <rPh sb="3" eb="6">
      <t>ハッチュウスウ</t>
    </rPh>
    <phoneticPr fontId="4"/>
  </si>
  <si>
    <t>納期
/LT</t>
    <rPh sb="0" eb="2">
      <t>ノウキ</t>
    </rPh>
    <phoneticPr fontId="4"/>
  </si>
  <si>
    <t>まとめ買い
仕切価格
（税抜）</t>
    <rPh sb="3" eb="4">
      <t>ガ</t>
    </rPh>
    <phoneticPr fontId="4"/>
  </si>
  <si>
    <t>まとめ買い
発注数</t>
    <rPh sb="3" eb="4">
      <t>カ</t>
    </rPh>
    <rPh sb="8" eb="9">
      <t>スウ</t>
    </rPh>
    <phoneticPr fontId="4"/>
  </si>
  <si>
    <t>JANコード</t>
    <phoneticPr fontId="4"/>
  </si>
  <si>
    <t>御社品番
（型番以外）</t>
    <rPh sb="0" eb="2">
      <t>オンシャ</t>
    </rPh>
    <rPh sb="2" eb="4">
      <t>ヒンバン</t>
    </rPh>
    <rPh sb="6" eb="8">
      <t>カタバン</t>
    </rPh>
    <rPh sb="8" eb="10">
      <t>イガイ</t>
    </rPh>
    <phoneticPr fontId="4"/>
  </si>
  <si>
    <t>発売日
（発売済/予定年月）</t>
    <rPh sb="0" eb="2">
      <t>ハツバイ</t>
    </rPh>
    <rPh sb="2" eb="3">
      <t>ビ</t>
    </rPh>
    <rPh sb="5" eb="7">
      <t>ハツバイ</t>
    </rPh>
    <rPh sb="7" eb="8">
      <t>ズ</t>
    </rPh>
    <rPh sb="9" eb="11">
      <t>ヨテイ</t>
    </rPh>
    <rPh sb="11" eb="13">
      <t>ネンゲツ</t>
    </rPh>
    <phoneticPr fontId="4"/>
  </si>
  <si>
    <t>関連商品</t>
    <rPh sb="0" eb="2">
      <t>カンレン</t>
    </rPh>
    <rPh sb="2" eb="4">
      <t>ショウヒン</t>
    </rPh>
    <phoneticPr fontId="4"/>
  </si>
  <si>
    <t>納入時荷姿情報</t>
    <rPh sb="0" eb="2">
      <t>ノウニュウ</t>
    </rPh>
    <rPh sb="2" eb="3">
      <t>ジ</t>
    </rPh>
    <rPh sb="3" eb="5">
      <t>ニスガタ</t>
    </rPh>
    <rPh sb="5" eb="7">
      <t>ジョウホウ</t>
    </rPh>
    <phoneticPr fontId="4"/>
  </si>
  <si>
    <t>原産国</t>
    <rPh sb="0" eb="2">
      <t>ゲンサン</t>
    </rPh>
    <rPh sb="2" eb="3">
      <t>コク</t>
    </rPh>
    <phoneticPr fontId="4"/>
  </si>
  <si>
    <t>受注梱包単位での各種表示</t>
    <rPh sb="8" eb="10">
      <t>カクシュ</t>
    </rPh>
    <phoneticPr fontId="4"/>
  </si>
  <si>
    <t>アズワン
希望定価</t>
    <phoneticPr fontId="4"/>
  </si>
  <si>
    <t>アズワン
希望掛率</t>
    <rPh sb="5" eb="7">
      <t>キボウ</t>
    </rPh>
    <rPh sb="7" eb="9">
      <t>カケリツ</t>
    </rPh>
    <phoneticPr fontId="4"/>
  </si>
  <si>
    <t>外貨原価</t>
    <rPh sb="0" eb="2">
      <t>ガイカ</t>
    </rPh>
    <rPh sb="2" eb="4">
      <t>ゲンカ</t>
    </rPh>
    <phoneticPr fontId="4"/>
  </si>
  <si>
    <t>通貨単位</t>
    <rPh sb="0" eb="2">
      <t>ツウカ</t>
    </rPh>
    <rPh sb="2" eb="4">
      <t>タンイ</t>
    </rPh>
    <phoneticPr fontId="4"/>
  </si>
  <si>
    <t>初回発注
数量</t>
    <rPh sb="0" eb="2">
      <t>ショカイ</t>
    </rPh>
    <rPh sb="2" eb="4">
      <t>ハッチュウ</t>
    </rPh>
    <rPh sb="5" eb="7">
      <t>スウリョウ</t>
    </rPh>
    <phoneticPr fontId="4"/>
  </si>
  <si>
    <t>初回発注
金額</t>
    <rPh sb="0" eb="2">
      <t>ショカイ</t>
    </rPh>
    <rPh sb="2" eb="4">
      <t>ハッチュウ</t>
    </rPh>
    <rPh sb="5" eb="7">
      <t>キンガク</t>
    </rPh>
    <phoneticPr fontId="4"/>
  </si>
  <si>
    <t>大型・特大</t>
    <rPh sb="0" eb="2">
      <t>オオガタ</t>
    </rPh>
    <rPh sb="3" eb="5">
      <t>トクダイ</t>
    </rPh>
    <phoneticPr fontId="4"/>
  </si>
  <si>
    <t>大型金額</t>
    <rPh sb="0" eb="2">
      <t>オオガタ</t>
    </rPh>
    <rPh sb="2" eb="4">
      <t>キンガク</t>
    </rPh>
    <phoneticPr fontId="4"/>
  </si>
  <si>
    <t>対応CD
（明細用）</t>
    <rPh sb="0" eb="2">
      <t>タイオウ</t>
    </rPh>
    <rPh sb="6" eb="8">
      <t>メイサイ</t>
    </rPh>
    <rPh sb="8" eb="9">
      <t>ヨウ</t>
    </rPh>
    <phoneticPr fontId="4"/>
  </si>
  <si>
    <t>例） 1箱（25枚入）</t>
    <phoneticPr fontId="3"/>
  </si>
  <si>
    <t>W（幅）（cm）</t>
    <rPh sb="2" eb="3">
      <t>ハバ</t>
    </rPh>
    <phoneticPr fontId="4"/>
  </si>
  <si>
    <t>D（奥行）（cm）</t>
    <rPh sb="2" eb="4">
      <t>オクユキ</t>
    </rPh>
    <phoneticPr fontId="4"/>
  </si>
  <si>
    <t>H（高さ）（cm）</t>
    <rPh sb="2" eb="3">
      <t>タカ</t>
    </rPh>
    <phoneticPr fontId="4"/>
  </si>
  <si>
    <t>重量（kg）</t>
    <rPh sb="0" eb="2">
      <t>ジュウリョウ</t>
    </rPh>
    <phoneticPr fontId="4"/>
  </si>
  <si>
    <t>JANコード表示</t>
    <rPh sb="6" eb="8">
      <t>ヒョウジ</t>
    </rPh>
    <phoneticPr fontId="7"/>
  </si>
  <si>
    <t>原産国表示</t>
    <rPh sb="0" eb="2">
      <t>ゲンサン</t>
    </rPh>
    <rPh sb="2" eb="3">
      <t>コク</t>
    </rPh>
    <rPh sb="3" eb="5">
      <t>ヒョウジ</t>
    </rPh>
    <phoneticPr fontId="7"/>
  </si>
  <si>
    <t>紙・プラマーク表示</t>
    <rPh sb="0" eb="1">
      <t>カミ</t>
    </rPh>
    <rPh sb="7" eb="9">
      <t>ヒョウジ</t>
    </rPh>
    <phoneticPr fontId="7"/>
  </si>
  <si>
    <t>AS-01</t>
  </si>
  <si>
    <t>1箱（100枚入）</t>
  </si>
  <si>
    <t>S</t>
  </si>
  <si>
    <t>箱</t>
  </si>
  <si>
    <t>1111111111111</t>
  </si>
  <si>
    <t>01-001</t>
  </si>
  <si>
    <t>発売済</t>
    <rPh sb="0" eb="2">
      <t>ハツバイ</t>
    </rPh>
    <rPh sb="2" eb="3">
      <t>ズ</t>
    </rPh>
    <phoneticPr fontId="4"/>
  </si>
  <si>
    <t>日本</t>
    <rPh sb="0" eb="2">
      <t>ニホン</t>
    </rPh>
    <phoneticPr fontId="4"/>
  </si>
  <si>
    <t>AS-02</t>
  </si>
  <si>
    <t>M</t>
  </si>
  <si>
    <t>1111111111112</t>
  </si>
  <si>
    <t>01-002</t>
  </si>
  <si>
    <t>AS-03</t>
  </si>
  <si>
    <t>L</t>
  </si>
  <si>
    <t>1111111111113</t>
  </si>
  <si>
    <t>01-003</t>
  </si>
  <si>
    <t>※行数が足りない場合は50行目以降に記入して下さい。　（サイズ表記は幅×奥行×高）</t>
    <rPh sb="1" eb="3">
      <t>ギョウスウ</t>
    </rPh>
    <rPh sb="4" eb="5">
      <t>タ</t>
    </rPh>
    <rPh sb="8" eb="10">
      <t>バアイ</t>
    </rPh>
    <rPh sb="13" eb="15">
      <t>ギョウメ</t>
    </rPh>
    <rPh sb="15" eb="17">
      <t>イコウ</t>
    </rPh>
    <rPh sb="18" eb="20">
      <t>キニュウ</t>
    </rPh>
    <rPh sb="22" eb="23">
      <t>クダ</t>
    </rPh>
    <phoneticPr fontId="4"/>
  </si>
  <si>
    <t/>
  </si>
  <si>
    <t>【Web掲載について】　採用となりました商品は、弊社Webサイトおよび弊社販売店Webサイトへ掲載させて頂きます。</t>
    <rPh sb="4" eb="6">
      <t>ケイサイ</t>
    </rPh>
    <rPh sb="12" eb="14">
      <t>サイヨウ</t>
    </rPh>
    <rPh sb="20" eb="22">
      <t>ショウヒン</t>
    </rPh>
    <rPh sb="24" eb="26">
      <t>ヘイシャ</t>
    </rPh>
    <rPh sb="35" eb="37">
      <t>ヘイシャ</t>
    </rPh>
    <rPh sb="37" eb="40">
      <t>ハンバイテン</t>
    </rPh>
    <rPh sb="47" eb="49">
      <t>ケイサイ</t>
    </rPh>
    <rPh sb="52" eb="53">
      <t>イタダ</t>
    </rPh>
    <phoneticPr fontId="4"/>
  </si>
  <si>
    <t>H（高さ）（ｍm）</t>
    <rPh sb="2" eb="3">
      <t>タカ</t>
    </rPh>
    <phoneticPr fontId="4"/>
  </si>
  <si>
    <t>D（奥行）（ｍm）</t>
    <rPh sb="2" eb="4">
      <t>オクユキ</t>
    </rPh>
    <phoneticPr fontId="4"/>
  </si>
  <si>
    <t>W（幅）（ｍm）</t>
    <rPh sb="2" eb="3">
      <t>ハバ</t>
    </rPh>
    <phoneticPr fontId="4"/>
  </si>
  <si>
    <t>アズワン販売単位荷姿情報</t>
    <rPh sb="4" eb="6">
      <t>ハンバイ</t>
    </rPh>
    <rPh sb="6" eb="8">
      <t>タンイ</t>
    </rPh>
    <rPh sb="8" eb="10">
      <t>ニスガタ</t>
    </rPh>
    <rPh sb="10" eb="12">
      <t>ジョウホウ</t>
    </rPh>
    <phoneticPr fontId="4"/>
  </si>
  <si>
    <t>商品名
（自動入力）</t>
    <rPh sb="0" eb="3">
      <t>ショウヒンメイ</t>
    </rPh>
    <rPh sb="5" eb="7">
      <t>ジドウ</t>
    </rPh>
    <rPh sb="7" eb="9">
      <t>ニュウリョク</t>
    </rPh>
    <phoneticPr fontId="4"/>
  </si>
  <si>
    <t>2019年10月</t>
    <rPh sb="4" eb="5">
      <t>ネン</t>
    </rPh>
    <rPh sb="7" eb="8">
      <t>ガツ</t>
    </rPh>
    <phoneticPr fontId="4"/>
  </si>
  <si>
    <t>サイズ</t>
    <phoneticPr fontId="3"/>
  </si>
  <si>
    <t>全長（mm）</t>
    <rPh sb="0" eb="2">
      <t>ゼンチョウ</t>
    </rPh>
    <phoneticPr fontId="3"/>
  </si>
  <si>
    <t>b-si@so.as-1.co.jp</t>
    <phoneticPr fontId="3"/>
  </si>
  <si>
    <t>※行数が足りない場合は51行目以降に記入して下さい。　（サイズ表記は幅×奥行×高）</t>
    <rPh sb="1" eb="3">
      <t>ギョウスウ</t>
    </rPh>
    <rPh sb="4" eb="5">
      <t>タ</t>
    </rPh>
    <rPh sb="8" eb="10">
      <t>バアイ</t>
    </rPh>
    <rPh sb="13" eb="15">
      <t>ギョウメ</t>
    </rPh>
    <rPh sb="15" eb="17">
      <t>イコウ</t>
    </rPh>
    <rPh sb="18" eb="20">
      <t>キニュウ</t>
    </rPh>
    <rPh sb="22" eb="23">
      <t>クダ</t>
    </rPh>
    <phoneticPr fontId="4"/>
  </si>
  <si>
    <t>＜　総合2023（仮称）商品提案書　＞</t>
    <rPh sb="2" eb="4">
      <t>ソウゴウ</t>
    </rPh>
    <rPh sb="9" eb="11">
      <t>カショウ</t>
    </rPh>
    <rPh sb="12" eb="14">
      <t>ショウヒン</t>
    </rPh>
    <phoneticPr fontId="4"/>
  </si>
  <si>
    <t>原価率</t>
    <rPh sb="0" eb="2">
      <t>ゲンカ</t>
    </rPh>
    <rPh sb="2" eb="3">
      <t>リツ</t>
    </rPh>
    <phoneticPr fontId="4"/>
  </si>
  <si>
    <t>粗利率</t>
    <rPh sb="0" eb="2">
      <t>アラリ</t>
    </rPh>
    <rPh sb="2" eb="3">
      <t>リツ</t>
    </rPh>
    <phoneticPr fontId="4"/>
  </si>
  <si>
    <t>【送付先】大阪：大戸・保坂・平山／東京：井内・紺田・池本　　　　【送付先メールアドレス】　b-si@so.as-1.co.jp</t>
    <rPh sb="5" eb="7">
      <t>オオサカ</t>
    </rPh>
    <rPh sb="8" eb="10">
      <t>オオド</t>
    </rPh>
    <rPh sb="11" eb="13">
      <t>ホサカ</t>
    </rPh>
    <rPh sb="14" eb="16">
      <t>ヒラヤマ</t>
    </rPh>
    <rPh sb="17" eb="19">
      <t>トウキョウ</t>
    </rPh>
    <rPh sb="20" eb="22">
      <t>イウチ</t>
    </rPh>
    <rPh sb="23" eb="25">
      <t>コンダ</t>
    </rPh>
    <rPh sb="26" eb="28">
      <t>イケモト</t>
    </rPh>
    <rPh sb="33" eb="35">
      <t>ソウフ</t>
    </rPh>
    <rPh sb="35" eb="36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</si>
</sst>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_);[Red]\(&quot;¥&quot;#,##0\)"/>
    <numFmt numFmtId="178" formatCode="0_ "/>
    <numFmt numFmtId="179" formatCode="0.0000_);[Red]\(0.0000\)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8"/>
      <color indexed="22"/>
      <name val="ＭＳ Ｐゴシック"/>
      <family val="3"/>
      <charset val="128"/>
    </font>
    <font>
      <sz val="8"/>
      <color theme="0" tint="-0.249977111117893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693">
    <xf numFmtId="0" fontId="0" fillId="0" borderId="0" xfId="0">
      <alignment vertical="center"/>
    </xf>
    <xf numFmtId="0" fontId="1" fillId="2" borderId="0" xfId="5" applyFill="1" applyProtection="1">
      <alignment vertical="center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2" fillId="2" borderId="0" xfId="5" applyFont="1" applyFill="1" applyAlignment="1" applyProtection="1">
      <alignment horizontal="center" vertical="center"/>
      <protection locked="0"/>
    </xf>
    <xf numFmtId="0" fontId="6" fillId="2" borderId="0" xfId="5" applyFont="1" applyFill="1" applyProtection="1">
      <alignment vertical="center"/>
      <protection locked="0"/>
    </xf>
    <xf numFmtId="0" fontId="7" fillId="3" borderId="1" xfId="5" applyFont="1" applyFill="1" applyBorder="1" applyAlignment="1" applyProtection="1">
      <alignment horizontal="center" vertical="center"/>
      <protection locked="0"/>
    </xf>
    <xf numFmtId="49" fontId="0" fillId="3" borderId="7" xfId="5" applyNumberFormat="1" applyFont="1" applyFill="1" applyBorder="1" applyAlignment="1" applyProtection="1">
      <alignment horizontal="center" vertical="center"/>
      <protection locked="0"/>
    </xf>
    <xf numFmtId="49" fontId="0" fillId="3" borderId="10" xfId="5" applyNumberFormat="1" applyFont="1" applyFill="1" applyBorder="1" applyAlignment="1" applyProtection="1">
      <alignment horizontal="center" vertical="center"/>
      <protection locked="0"/>
    </xf>
    <xf numFmtId="0" fontId="1" fillId="2" borderId="12" xfId="5" applyFill="1" applyBorder="1" applyProtection="1">
      <alignment vertical="center"/>
      <protection locked="0"/>
    </xf>
    <xf numFmtId="0" fontId="1" fillId="2" borderId="13" xfId="5" applyFill="1" applyBorder="1" applyProtection="1">
      <alignment vertical="center"/>
      <protection locked="0"/>
    </xf>
    <xf numFmtId="0" fontId="1" fillId="5" borderId="0" xfId="5" applyFill="1" applyProtection="1">
      <alignment vertical="center"/>
      <protection locked="0"/>
    </xf>
    <xf numFmtId="0" fontId="7" fillId="3" borderId="2" xfId="5" applyFont="1" applyFill="1" applyBorder="1" applyAlignment="1" applyProtection="1">
      <alignment horizontal="center" vertical="center"/>
      <protection locked="0"/>
    </xf>
    <xf numFmtId="0" fontId="1" fillId="2" borderId="0" xfId="5" applyFill="1" applyAlignment="1" applyProtection="1">
      <alignment horizontal="right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9" xfId="5" applyFont="1" applyFill="1" applyBorder="1" applyAlignment="1" applyProtection="1">
      <alignment horizontal="center" vertical="center"/>
      <protection locked="0"/>
    </xf>
    <xf numFmtId="0" fontId="0" fillId="5" borderId="0" xfId="5" applyFont="1" applyFill="1" applyAlignment="1" applyProtection="1">
      <alignment vertical="center" wrapText="1"/>
      <protection locked="0"/>
    </xf>
    <xf numFmtId="0" fontId="10" fillId="2" borderId="0" xfId="5" applyFont="1" applyFill="1" applyAlignment="1" applyProtection="1">
      <alignment vertical="center" wrapText="1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11" fillId="2" borderId="0" xfId="5" applyFont="1" applyFill="1" applyAlignment="1" applyProtection="1">
      <protection locked="0"/>
    </xf>
    <xf numFmtId="0" fontId="12" fillId="2" borderId="0" xfId="5" applyFont="1" applyFill="1" applyAlignment="1" applyProtection="1">
      <alignment horizontal="left" vertical="top" wrapText="1"/>
      <protection locked="0"/>
    </xf>
    <xf numFmtId="0" fontId="0" fillId="4" borderId="26" xfId="0" applyFill="1" applyBorder="1" applyAlignment="1" applyProtection="1">
      <alignment horizontal="center" vertical="center" wrapText="1"/>
      <protection locked="0"/>
    </xf>
    <xf numFmtId="0" fontId="0" fillId="4" borderId="30" xfId="5" applyFont="1" applyFill="1" applyBorder="1" applyAlignment="1" applyProtection="1">
      <alignment horizontal="center" vertical="center"/>
      <protection locked="0"/>
    </xf>
    <xf numFmtId="0" fontId="11" fillId="5" borderId="0" xfId="5" applyFont="1" applyFill="1" applyAlignment="1" applyProtection="1">
      <protection locked="0"/>
    </xf>
    <xf numFmtId="0" fontId="11" fillId="2" borderId="33" xfId="5" applyFont="1" applyFill="1" applyBorder="1" applyAlignment="1" applyProtection="1">
      <protection locked="0"/>
    </xf>
    <xf numFmtId="0" fontId="0" fillId="5" borderId="33" xfId="5" applyFont="1" applyFill="1" applyBorder="1" applyAlignment="1" applyProtection="1">
      <alignment vertical="center" wrapText="1"/>
      <protection locked="0"/>
    </xf>
    <xf numFmtId="0" fontId="11" fillId="5" borderId="0" xfId="5" applyFont="1" applyFill="1" applyProtection="1">
      <alignment vertical="center"/>
      <protection locked="0"/>
    </xf>
    <xf numFmtId="0" fontId="0" fillId="4" borderId="0" xfId="5" applyFont="1" applyFill="1" applyAlignment="1" applyProtection="1">
      <alignment vertical="center" wrapText="1"/>
      <protection locked="0"/>
    </xf>
    <xf numFmtId="0" fontId="16" fillId="2" borderId="0" xfId="5" applyFont="1" applyFill="1" applyAlignment="1" applyProtection="1">
      <alignment horizontal="right" vertical="center"/>
      <protection locked="0"/>
    </xf>
    <xf numFmtId="0" fontId="0" fillId="5" borderId="0" xfId="5" applyFont="1" applyFill="1" applyProtection="1">
      <alignment vertical="center"/>
      <protection locked="0"/>
    </xf>
    <xf numFmtId="0" fontId="1" fillId="4" borderId="0" xfId="5" applyFill="1" applyProtection="1">
      <alignment vertical="center"/>
      <protection locked="0"/>
    </xf>
    <xf numFmtId="0" fontId="0" fillId="5" borderId="0" xfId="5" applyFont="1" applyFill="1" applyAlignment="1" applyProtection="1">
      <alignment vertical="center" shrinkToFit="1"/>
      <protection locked="0"/>
    </xf>
    <xf numFmtId="0" fontId="11" fillId="4" borderId="0" xfId="5" applyFont="1" applyFill="1" applyProtection="1">
      <alignment vertical="center"/>
      <protection locked="0"/>
    </xf>
    <xf numFmtId="0" fontId="1" fillId="4" borderId="36" xfId="5" applyFill="1" applyBorder="1" applyProtection="1">
      <alignment vertical="center"/>
      <protection locked="0"/>
    </xf>
    <xf numFmtId="0" fontId="1" fillId="5" borderId="0" xfId="5" applyFill="1" applyAlignment="1" applyProtection="1">
      <alignment vertical="center" shrinkToFit="1"/>
      <protection locked="0"/>
    </xf>
    <xf numFmtId="0" fontId="1" fillId="4" borderId="37" xfId="5" applyFill="1" applyBorder="1" applyProtection="1">
      <alignment vertical="center"/>
      <protection locked="0"/>
    </xf>
    <xf numFmtId="0" fontId="16" fillId="2" borderId="0" xfId="5" applyFont="1" applyFill="1" applyAlignment="1" applyProtection="1">
      <alignment horizontal="right"/>
      <protection locked="0"/>
    </xf>
    <xf numFmtId="0" fontId="11" fillId="2" borderId="13" xfId="5" applyFont="1" applyFill="1" applyBorder="1" applyAlignment="1" applyProtection="1">
      <protection locked="0"/>
    </xf>
    <xf numFmtId="0" fontId="1" fillId="2" borderId="13" xfId="5" applyFill="1" applyBorder="1" applyAlignment="1" applyProtection="1">
      <protection locked="0"/>
    </xf>
    <xf numFmtId="0" fontId="1" fillId="5" borderId="0" xfId="5" applyFill="1" applyAlignment="1" applyProtection="1">
      <protection locked="0"/>
    </xf>
    <xf numFmtId="0" fontId="1" fillId="5" borderId="0" xfId="5" applyFill="1" applyAlignment="1" applyProtection="1">
      <alignment horizontal="center" vertical="center"/>
      <protection locked="0"/>
    </xf>
    <xf numFmtId="0" fontId="1" fillId="2" borderId="0" xfId="5" applyFill="1" applyAlignment="1" applyProtection="1">
      <protection locked="0"/>
    </xf>
    <xf numFmtId="0" fontId="0" fillId="4" borderId="0" xfId="5" applyFont="1" applyFill="1" applyProtection="1">
      <alignment vertical="center"/>
      <protection locked="0"/>
    </xf>
    <xf numFmtId="0" fontId="17" fillId="2" borderId="0" xfId="5" applyFont="1" applyFill="1" applyAlignment="1" applyProtection="1">
      <alignment horizontal="right" vertical="center"/>
      <protection locked="0"/>
    </xf>
    <xf numFmtId="0" fontId="11" fillId="2" borderId="0" xfId="5" applyFont="1" applyFill="1" applyAlignment="1" applyProtection="1">
      <alignment horizontal="left"/>
      <protection locked="0"/>
    </xf>
    <xf numFmtId="0" fontId="7" fillId="2" borderId="0" xfId="5" applyFont="1" applyFill="1" applyProtection="1">
      <alignment vertical="center"/>
      <protection locked="0"/>
    </xf>
    <xf numFmtId="0" fontId="18" fillId="2" borderId="0" xfId="5" applyFont="1" applyFill="1" applyAlignment="1" applyProtection="1">
      <alignment horizontal="right" vertical="center"/>
      <protection locked="0"/>
    </xf>
    <xf numFmtId="0" fontId="7" fillId="8" borderId="38" xfId="5" applyFont="1" applyFill="1" applyBorder="1" applyAlignment="1" applyProtection="1">
      <alignment horizontal="center" vertical="center" shrinkToFit="1"/>
      <protection locked="0"/>
    </xf>
    <xf numFmtId="0" fontId="0" fillId="8" borderId="39" xfId="5" applyFont="1" applyFill="1" applyBorder="1" applyAlignment="1" applyProtection="1">
      <alignment horizontal="center" vertical="center"/>
      <protection locked="0"/>
    </xf>
    <xf numFmtId="0" fontId="8" fillId="2" borderId="0" xfId="5" applyFont="1" applyFill="1" applyAlignment="1" applyProtection="1">
      <alignment horizontal="right"/>
      <protection locked="0"/>
    </xf>
    <xf numFmtId="0" fontId="1" fillId="9" borderId="40" xfId="5" applyFill="1" applyBorder="1" applyAlignment="1" applyProtection="1">
      <alignment horizontal="center" vertical="center" wrapText="1"/>
      <protection locked="0"/>
    </xf>
    <xf numFmtId="0" fontId="1" fillId="9" borderId="41" xfId="5" applyFill="1" applyBorder="1" applyAlignment="1" applyProtection="1">
      <alignment horizontal="center" vertical="center"/>
      <protection locked="0"/>
    </xf>
    <xf numFmtId="0" fontId="1" fillId="4" borderId="42" xfId="5" applyFill="1" applyBorder="1" applyAlignment="1" applyProtection="1">
      <alignment horizontal="center" vertical="center" wrapText="1"/>
      <protection locked="0"/>
    </xf>
    <xf numFmtId="0" fontId="1" fillId="4" borderId="43" xfId="5" applyFill="1" applyBorder="1" applyAlignment="1" applyProtection="1">
      <alignment horizontal="center" vertical="center"/>
      <protection locked="0"/>
    </xf>
    <xf numFmtId="0" fontId="0" fillId="4" borderId="43" xfId="5" applyFont="1" applyFill="1" applyBorder="1" applyAlignment="1" applyProtection="1">
      <alignment horizontal="center" vertical="center" wrapText="1"/>
      <protection locked="0"/>
    </xf>
    <xf numFmtId="0" fontId="1" fillId="4" borderId="43" xfId="5" applyFill="1" applyBorder="1" applyAlignment="1" applyProtection="1">
      <alignment horizontal="center" vertical="center" wrapText="1"/>
      <protection locked="0"/>
    </xf>
    <xf numFmtId="0" fontId="1" fillId="4" borderId="11" xfId="5" applyFill="1" applyBorder="1" applyAlignment="1" applyProtection="1">
      <alignment horizontal="center" vertical="center"/>
      <protection locked="0"/>
    </xf>
    <xf numFmtId="0" fontId="1" fillId="8" borderId="44" xfId="5" applyFill="1" applyBorder="1" applyAlignment="1" applyProtection="1">
      <alignment horizontal="center" vertical="center"/>
      <protection locked="0"/>
    </xf>
    <xf numFmtId="0" fontId="1" fillId="8" borderId="45" xfId="5" applyFill="1" applyBorder="1" applyAlignment="1" applyProtection="1">
      <alignment horizontal="center" vertical="center" wrapText="1"/>
      <protection locked="0"/>
    </xf>
    <xf numFmtId="0" fontId="0" fillId="4" borderId="18" xfId="5" applyFont="1" applyFill="1" applyBorder="1" applyAlignment="1" applyProtection="1">
      <alignment horizontal="center" vertical="center" wrapText="1"/>
      <protection locked="0"/>
    </xf>
    <xf numFmtId="0" fontId="1" fillId="4" borderId="10" xfId="5" applyFill="1" applyBorder="1" applyAlignment="1" applyProtection="1">
      <alignment horizontal="center" vertical="center"/>
      <protection locked="0"/>
    </xf>
    <xf numFmtId="0" fontId="0" fillId="4" borderId="19" xfId="5" applyFont="1" applyFill="1" applyBorder="1" applyAlignment="1" applyProtection="1">
      <alignment horizontal="center" vertical="center" wrapText="1"/>
      <protection locked="0"/>
    </xf>
    <xf numFmtId="0" fontId="1" fillId="4" borderId="19" xfId="5" applyFill="1" applyBorder="1" applyAlignment="1" applyProtection="1">
      <alignment horizontal="center" vertical="center"/>
      <protection locked="0"/>
    </xf>
    <xf numFmtId="0" fontId="1" fillId="4" borderId="19" xfId="5" applyFill="1" applyBorder="1" applyAlignment="1" applyProtection="1">
      <alignment horizontal="center" vertical="center" wrapText="1"/>
      <protection locked="0"/>
    </xf>
    <xf numFmtId="0" fontId="0" fillId="4" borderId="19" xfId="5" applyFont="1" applyFill="1" applyBorder="1" applyAlignment="1" applyProtection="1">
      <alignment horizontal="center" vertical="center" wrapText="1" shrinkToFit="1"/>
      <protection locked="0"/>
    </xf>
    <xf numFmtId="0" fontId="1" fillId="4" borderId="47" xfId="5" applyFill="1" applyBorder="1" applyAlignment="1" applyProtection="1">
      <alignment horizontal="center" vertical="center"/>
      <protection locked="0"/>
    </xf>
    <xf numFmtId="49" fontId="1" fillId="8" borderId="48" xfId="5" applyNumberFormat="1" applyFill="1" applyBorder="1" applyAlignment="1" applyProtection="1">
      <alignment horizontal="center" vertical="center" wrapText="1"/>
      <protection locked="0"/>
    </xf>
    <xf numFmtId="49" fontId="7" fillId="8" borderId="19" xfId="5" applyNumberFormat="1" applyFont="1" applyFill="1" applyBorder="1" applyAlignment="1" applyProtection="1">
      <alignment horizontal="center" vertical="center"/>
      <protection locked="0"/>
    </xf>
    <xf numFmtId="0" fontId="1" fillId="8" borderId="19" xfId="5" applyFill="1" applyBorder="1" applyAlignment="1" applyProtection="1">
      <alignment horizontal="center" vertical="center" shrinkToFit="1"/>
      <protection locked="0"/>
    </xf>
    <xf numFmtId="0" fontId="1" fillId="8" borderId="19" xfId="5" applyFill="1" applyBorder="1" applyAlignment="1" applyProtection="1">
      <alignment horizontal="center" vertical="center" wrapText="1"/>
      <protection locked="0"/>
    </xf>
    <xf numFmtId="0" fontId="1" fillId="4" borderId="12" xfId="5" applyFill="1" applyBorder="1" applyAlignment="1" applyProtection="1">
      <alignment horizontal="center" vertical="center"/>
      <protection locked="0"/>
    </xf>
    <xf numFmtId="0" fontId="1" fillId="4" borderId="49" xfId="5" applyFill="1" applyBorder="1" applyAlignment="1" applyProtection="1">
      <alignment horizontal="center" vertical="center"/>
      <protection locked="0"/>
    </xf>
    <xf numFmtId="0" fontId="1" fillId="4" borderId="30" xfId="5" applyFill="1" applyBorder="1" applyAlignment="1" applyProtection="1">
      <alignment horizontal="center" vertical="center"/>
      <protection locked="0"/>
    </xf>
    <xf numFmtId="0" fontId="1" fillId="4" borderId="27" xfId="5" applyFill="1" applyBorder="1" applyAlignment="1" applyProtection="1">
      <alignment horizontal="center" vertical="center"/>
      <protection locked="0"/>
    </xf>
    <xf numFmtId="0" fontId="1" fillId="4" borderId="50" xfId="5" applyFill="1" applyBorder="1" applyAlignment="1" applyProtection="1">
      <alignment horizontal="center" vertical="center"/>
      <protection locked="0"/>
    </xf>
    <xf numFmtId="0" fontId="1" fillId="8" borderId="48" xfId="5" applyFill="1" applyBorder="1" applyAlignment="1" applyProtection="1">
      <alignment horizontal="center" vertical="center" wrapText="1"/>
      <protection locked="0"/>
    </xf>
    <xf numFmtId="49" fontId="7" fillId="8" borderId="19" xfId="5" applyNumberFormat="1" applyFont="1" applyFill="1" applyBorder="1" applyAlignment="1" applyProtection="1">
      <alignment horizontal="center" vertical="center" shrinkToFit="1"/>
      <protection locked="0"/>
    </xf>
    <xf numFmtId="49" fontId="1" fillId="2" borderId="0" xfId="5" applyNumberFormat="1" applyFill="1" applyProtection="1">
      <alignment vertical="center"/>
      <protection locked="0"/>
    </xf>
    <xf numFmtId="0" fontId="20" fillId="6" borderId="34" xfId="5" applyFont="1" applyFill="1" applyBorder="1" applyAlignment="1" applyProtection="1">
      <alignment horizontal="center" vertical="center" wrapText="1"/>
      <protection locked="0"/>
    </xf>
    <xf numFmtId="0" fontId="1" fillId="6" borderId="51" xfId="5" applyFill="1" applyBorder="1" applyAlignment="1" applyProtection="1">
      <alignment horizontal="center" vertical="center"/>
      <protection locked="0"/>
    </xf>
    <xf numFmtId="0" fontId="20" fillId="6" borderId="33" xfId="5" applyFont="1" applyFill="1" applyBorder="1" applyAlignment="1" applyProtection="1">
      <alignment horizontal="center" vertical="center" wrapText="1"/>
      <protection locked="0"/>
    </xf>
    <xf numFmtId="0" fontId="1" fillId="8" borderId="40" xfId="5" applyFill="1" applyBorder="1" applyAlignment="1" applyProtection="1">
      <alignment horizontal="center" vertical="center" wrapText="1"/>
      <protection locked="0"/>
    </xf>
    <xf numFmtId="0" fontId="1" fillId="8" borderId="32" xfId="6" applyFill="1" applyBorder="1" applyAlignment="1" applyProtection="1">
      <alignment horizontal="center" vertical="center" wrapText="1"/>
      <protection locked="0"/>
    </xf>
    <xf numFmtId="0" fontId="0" fillId="8" borderId="40" xfId="5" applyFont="1" applyFill="1" applyBorder="1" applyAlignment="1" applyProtection="1">
      <alignment horizontal="center" vertical="center" wrapText="1"/>
      <protection locked="0"/>
    </xf>
    <xf numFmtId="0" fontId="1" fillId="8" borderId="41" xfId="5" applyFill="1" applyBorder="1" applyAlignment="1" applyProtection="1">
      <alignment horizontal="center" vertical="center"/>
      <protection locked="0"/>
    </xf>
    <xf numFmtId="0" fontId="1" fillId="8" borderId="53" xfId="5" applyFill="1" applyBorder="1" applyAlignment="1" applyProtection="1">
      <alignment horizontal="center" vertical="center" wrapText="1"/>
      <protection locked="0"/>
    </xf>
    <xf numFmtId="49" fontId="7" fillId="8" borderId="30" xfId="5" applyNumberFormat="1" applyFont="1" applyFill="1" applyBorder="1" applyAlignment="1" applyProtection="1">
      <alignment horizontal="center" vertical="center"/>
      <protection locked="0"/>
    </xf>
    <xf numFmtId="0" fontId="1" fillId="8" borderId="30" xfId="5" applyFill="1" applyBorder="1" applyAlignment="1" applyProtection="1">
      <alignment horizontal="center" vertical="center"/>
      <protection locked="0"/>
    </xf>
    <xf numFmtId="0" fontId="7" fillId="8" borderId="30" xfId="5" applyFont="1" applyFill="1" applyBorder="1" applyAlignment="1" applyProtection="1">
      <alignment horizontal="center" vertical="center"/>
      <protection locked="0"/>
    </xf>
    <xf numFmtId="49" fontId="1" fillId="8" borderId="30" xfId="5" applyNumberFormat="1" applyFill="1" applyBorder="1" applyAlignment="1" applyProtection="1">
      <alignment horizontal="center" vertical="center"/>
      <protection locked="0"/>
    </xf>
    <xf numFmtId="0" fontId="0" fillId="2" borderId="0" xfId="5" applyFont="1" applyFill="1" applyAlignment="1" applyProtection="1">
      <alignment horizontal="left" vertical="top"/>
      <protection locked="0"/>
    </xf>
    <xf numFmtId="0" fontId="11" fillId="2" borderId="0" xfId="5" applyFont="1" applyFill="1" applyAlignment="1" applyProtection="1">
      <alignment wrapText="1"/>
      <protection locked="0"/>
    </xf>
    <xf numFmtId="0" fontId="1" fillId="3" borderId="55" xfId="5" applyFill="1" applyBorder="1" applyAlignment="1" applyProtection="1">
      <alignment horizontal="center" vertical="center" shrinkToFit="1"/>
      <protection locked="0"/>
    </xf>
    <xf numFmtId="0" fontId="1" fillId="3" borderId="56" xfId="5" applyFill="1" applyBorder="1" applyAlignment="1" applyProtection="1">
      <alignment horizontal="center" vertical="center" shrinkToFit="1"/>
      <protection locked="0"/>
    </xf>
    <xf numFmtId="0" fontId="1" fillId="3" borderId="57" xfId="5" applyFill="1" applyBorder="1" applyAlignment="1" applyProtection="1">
      <alignment horizontal="center" vertical="center" shrinkToFit="1"/>
      <protection locked="0"/>
    </xf>
    <xf numFmtId="0" fontId="0" fillId="5" borderId="0" xfId="5" applyFont="1" applyFill="1" applyAlignment="1" applyProtection="1">
      <alignment vertical="center" wrapText="1" shrinkToFit="1"/>
      <protection locked="0"/>
    </xf>
    <xf numFmtId="0" fontId="1" fillId="3" borderId="49" xfId="5" applyFill="1" applyBorder="1" applyAlignment="1" applyProtection="1">
      <alignment horizontal="center" vertical="center" shrinkToFit="1"/>
      <protection locked="0"/>
    </xf>
    <xf numFmtId="0" fontId="1" fillId="3" borderId="63" xfId="5" applyFill="1" applyBorder="1" applyAlignment="1" applyProtection="1">
      <alignment horizontal="center" vertical="center" shrinkToFit="1"/>
      <protection locked="0"/>
    </xf>
    <xf numFmtId="0" fontId="1" fillId="3" borderId="13" xfId="5" applyFill="1" applyBorder="1" applyAlignment="1" applyProtection="1">
      <alignment horizontal="center" vertical="center" shrinkToFit="1"/>
      <protection locked="0"/>
    </xf>
    <xf numFmtId="0" fontId="0" fillId="4" borderId="39" xfId="5" applyFont="1" applyFill="1" applyBorder="1" applyAlignment="1" applyProtection="1">
      <alignment horizontal="center" vertical="center" wrapText="1" shrinkToFit="1"/>
      <protection locked="0"/>
    </xf>
    <xf numFmtId="0" fontId="1" fillId="4" borderId="68" xfId="5" applyFill="1" applyBorder="1" applyAlignment="1" applyProtection="1">
      <alignment horizontal="center" vertical="center" wrapText="1" shrinkToFit="1"/>
      <protection locked="0"/>
    </xf>
    <xf numFmtId="0" fontId="0" fillId="4" borderId="68" xfId="5" applyFont="1" applyFill="1" applyBorder="1" applyAlignment="1" applyProtection="1">
      <alignment horizontal="center" vertical="center" wrapText="1" shrinkToFit="1"/>
      <protection locked="0"/>
    </xf>
    <xf numFmtId="0" fontId="1" fillId="5" borderId="0" xfId="5" applyFill="1" applyAlignment="1" applyProtection="1">
      <alignment vertical="center" wrapText="1" shrinkToFit="1"/>
      <protection locked="0"/>
    </xf>
    <xf numFmtId="0" fontId="7" fillId="3" borderId="18" xfId="5" applyFont="1" applyFill="1" applyBorder="1" applyAlignment="1" applyProtection="1">
      <alignment horizontal="left" vertical="center" shrinkToFit="1"/>
      <protection locked="0"/>
    </xf>
    <xf numFmtId="178" fontId="7" fillId="3" borderId="69" xfId="1" applyNumberFormat="1" applyFont="1" applyFill="1" applyBorder="1" applyAlignment="1" applyProtection="1">
      <alignment horizontal="center" vertical="center" shrinkToFit="1"/>
      <protection locked="0"/>
    </xf>
    <xf numFmtId="0" fontId="7" fillId="3" borderId="70" xfId="5" applyFont="1" applyFill="1" applyBorder="1" applyAlignment="1" applyProtection="1">
      <alignment horizontal="center" vertical="center" shrinkToFit="1"/>
      <protection locked="0"/>
    </xf>
    <xf numFmtId="0" fontId="7" fillId="3" borderId="6" xfId="5" applyFont="1" applyFill="1" applyBorder="1" applyAlignment="1" applyProtection="1">
      <alignment horizontal="center" vertical="center" shrinkToFit="1"/>
      <protection locked="0"/>
    </xf>
    <xf numFmtId="6" fontId="7" fillId="3" borderId="45" xfId="2" applyFont="1" applyFill="1" applyBorder="1" applyAlignment="1" applyProtection="1">
      <alignment horizontal="center" vertical="center" shrinkToFit="1"/>
      <protection locked="0"/>
    </xf>
    <xf numFmtId="6" fontId="7" fillId="3" borderId="69" xfId="2" applyFont="1" applyFill="1" applyBorder="1" applyAlignment="1" applyProtection="1">
      <alignment horizontal="center" vertical="center" shrinkToFit="1"/>
      <protection locked="0"/>
    </xf>
    <xf numFmtId="3" fontId="7" fillId="3" borderId="70" xfId="5" applyNumberFormat="1" applyFont="1" applyFill="1" applyBorder="1" applyAlignment="1" applyProtection="1">
      <alignment horizontal="center" vertical="center" shrinkToFit="1"/>
      <protection locked="0"/>
    </xf>
    <xf numFmtId="0" fontId="7" fillId="3" borderId="71" xfId="5" applyFont="1" applyFill="1" applyBorder="1" applyAlignment="1" applyProtection="1">
      <alignment horizontal="center" vertical="center" shrinkToFit="1"/>
      <protection locked="0"/>
    </xf>
    <xf numFmtId="3" fontId="7" fillId="3" borderId="6" xfId="5" applyNumberFormat="1" applyFont="1" applyFill="1" applyBorder="1" applyAlignment="1" applyProtection="1">
      <alignment horizontal="center" vertical="center" shrinkToFit="1"/>
      <protection locked="0"/>
    </xf>
    <xf numFmtId="0" fontId="7" fillId="3" borderId="45" xfId="5" applyFont="1" applyFill="1" applyBorder="1" applyAlignment="1" applyProtection="1">
      <alignment horizontal="center" vertical="center" shrinkToFit="1"/>
      <protection locked="0"/>
    </xf>
    <xf numFmtId="6" fontId="7" fillId="3" borderId="18" xfId="2" applyFont="1" applyFill="1" applyBorder="1" applyAlignment="1" applyProtection="1">
      <alignment horizontal="center" vertical="center" shrinkToFit="1"/>
      <protection locked="0"/>
    </xf>
    <xf numFmtId="0" fontId="7" fillId="3" borderId="72" xfId="5" applyFont="1" applyFill="1" applyBorder="1" applyAlignment="1" applyProtection="1">
      <alignment horizontal="center" vertical="center" shrinkToFit="1"/>
      <protection locked="0"/>
    </xf>
    <xf numFmtId="49" fontId="7" fillId="4" borderId="69" xfId="5" applyNumberFormat="1" applyFont="1" applyFill="1" applyBorder="1" applyAlignment="1" applyProtection="1">
      <alignment horizontal="center" vertical="center" shrinkToFit="1"/>
      <protection locked="0"/>
    </xf>
    <xf numFmtId="178" fontId="7" fillId="3" borderId="69" xfId="5" applyNumberFormat="1" applyFont="1" applyFill="1" applyBorder="1" applyAlignment="1" applyProtection="1">
      <alignment horizontal="left" vertical="center" shrinkToFit="1"/>
      <protection locked="0"/>
    </xf>
    <xf numFmtId="49" fontId="7" fillId="4" borderId="73" xfId="2" applyNumberFormat="1" applyFont="1" applyFill="1" applyBorder="1" applyAlignment="1" applyProtection="1">
      <alignment horizontal="center" vertical="center" shrinkToFit="1"/>
      <protection locked="0"/>
    </xf>
    <xf numFmtId="3" fontId="7" fillId="4" borderId="46" xfId="5" applyNumberFormat="1" applyFont="1" applyFill="1" applyBorder="1" applyAlignment="1" applyProtection="1">
      <alignment horizontal="center" vertical="center" shrinkToFit="1"/>
      <protection locked="0"/>
    </xf>
    <xf numFmtId="6" fontId="7" fillId="8" borderId="44" xfId="2" applyFont="1" applyFill="1" applyBorder="1" applyAlignment="1" applyProtection="1">
      <alignment horizontal="center" vertical="center" shrinkToFit="1"/>
      <protection locked="0"/>
    </xf>
    <xf numFmtId="38" fontId="7" fillId="8" borderId="71" xfId="2" applyNumberFormat="1" applyFont="1" applyFill="1" applyBorder="1" applyAlignment="1" applyProtection="1">
      <alignment horizontal="center" vertical="center" shrinkToFit="1"/>
      <protection locked="0"/>
    </xf>
    <xf numFmtId="179" fontId="7" fillId="8" borderId="45" xfId="5" applyNumberFormat="1" applyFont="1" applyFill="1" applyBorder="1" applyAlignment="1" applyProtection="1">
      <alignment horizontal="center" vertical="center" shrinkToFit="1"/>
      <protection locked="0"/>
    </xf>
    <xf numFmtId="0" fontId="7" fillId="8" borderId="45" xfId="5" applyFont="1" applyFill="1" applyBorder="1" applyAlignment="1" applyProtection="1">
      <alignment horizontal="center" vertical="center" shrinkToFit="1"/>
      <protection locked="0"/>
    </xf>
    <xf numFmtId="3" fontId="1" fillId="8" borderId="45" xfId="5" applyNumberFormat="1" applyFill="1" applyBorder="1" applyAlignment="1" applyProtection="1">
      <alignment horizontal="center" vertical="center" shrinkToFit="1"/>
      <protection locked="0"/>
    </xf>
    <xf numFmtId="177" fontId="1" fillId="8" borderId="45" xfId="5" applyNumberFormat="1" applyFill="1" applyBorder="1" applyAlignment="1" applyProtection="1">
      <alignment horizontal="center" vertical="center" shrinkToFit="1"/>
      <protection locked="0"/>
    </xf>
    <xf numFmtId="3" fontId="7" fillId="8" borderId="46" xfId="5" applyNumberFormat="1" applyFont="1" applyFill="1" applyBorder="1" applyAlignment="1" applyProtection="1">
      <alignment horizontal="center" vertical="center" shrinkToFit="1"/>
      <protection locked="0"/>
    </xf>
    <xf numFmtId="3" fontId="7" fillId="5" borderId="0" xfId="5" applyNumberFormat="1" applyFont="1" applyFill="1" applyAlignment="1" applyProtection="1">
      <alignment horizontal="center" vertical="center" shrinkToFit="1"/>
      <protection locked="0"/>
    </xf>
    <xf numFmtId="0" fontId="7" fillId="3" borderId="22" xfId="5" applyFont="1" applyFill="1" applyBorder="1" applyAlignment="1" applyProtection="1">
      <alignment horizontal="left" vertical="center" shrinkToFit="1"/>
      <protection locked="0"/>
    </xf>
    <xf numFmtId="0" fontId="7" fillId="3" borderId="74" xfId="5" applyFont="1" applyFill="1" applyBorder="1" applyAlignment="1" applyProtection="1">
      <alignment horizontal="center" vertical="center" shrinkToFit="1"/>
      <protection locked="0"/>
    </xf>
    <xf numFmtId="0" fontId="7" fillId="3" borderId="17" xfId="5" applyFont="1" applyFill="1" applyBorder="1" applyAlignment="1" applyProtection="1">
      <alignment horizontal="center" vertical="center" shrinkToFit="1"/>
      <protection locked="0"/>
    </xf>
    <xf numFmtId="6" fontId="7" fillId="3" borderId="16" xfId="2" applyFont="1" applyFill="1" applyBorder="1" applyAlignment="1" applyProtection="1">
      <alignment horizontal="center" vertical="center" shrinkToFit="1"/>
      <protection locked="0"/>
    </xf>
    <xf numFmtId="3" fontId="7" fillId="3" borderId="17" xfId="5" applyNumberFormat="1" applyFont="1" applyFill="1" applyBorder="1" applyAlignment="1" applyProtection="1">
      <alignment horizontal="center" vertical="center" shrinkToFit="1"/>
      <protection locked="0"/>
    </xf>
    <xf numFmtId="6" fontId="7" fillId="3" borderId="22" xfId="2" applyFont="1" applyFill="1" applyBorder="1" applyAlignment="1" applyProtection="1">
      <alignment horizontal="center" vertical="center" shrinkToFit="1"/>
      <protection locked="0"/>
    </xf>
    <xf numFmtId="49" fontId="7" fillId="3" borderId="16" xfId="5" applyNumberFormat="1" applyFont="1" applyFill="1" applyBorder="1" applyAlignment="1" applyProtection="1">
      <alignment horizontal="center" vertical="center" shrinkToFit="1"/>
      <protection locked="0"/>
    </xf>
    <xf numFmtId="178" fontId="7" fillId="3" borderId="16" xfId="5" applyNumberFormat="1" applyFont="1" applyFill="1" applyBorder="1" applyAlignment="1" applyProtection="1">
      <alignment horizontal="left" vertical="center" shrinkToFit="1"/>
      <protection locked="0"/>
    </xf>
    <xf numFmtId="49" fontId="7" fillId="4" borderId="75" xfId="2" applyNumberFormat="1" applyFont="1" applyFill="1" applyBorder="1" applyAlignment="1" applyProtection="1">
      <alignment horizontal="center" vertical="center" shrinkToFit="1"/>
      <protection locked="0"/>
    </xf>
    <xf numFmtId="179" fontId="7" fillId="8" borderId="19" xfId="5" applyNumberFormat="1" applyFont="1" applyFill="1" applyBorder="1" applyAlignment="1" applyProtection="1">
      <alignment horizontal="center" vertical="center" shrinkToFit="1"/>
      <protection locked="0"/>
    </xf>
    <xf numFmtId="0" fontId="7" fillId="8" borderId="19" xfId="5" applyFont="1" applyFill="1" applyBorder="1" applyAlignment="1" applyProtection="1">
      <alignment horizontal="center" vertical="center" shrinkToFit="1"/>
      <protection locked="0"/>
    </xf>
    <xf numFmtId="3" fontId="1" fillId="8" borderId="19" xfId="5" applyNumberFormat="1" applyFill="1" applyBorder="1" applyAlignment="1" applyProtection="1">
      <alignment horizontal="center" vertical="center" shrinkToFit="1"/>
      <protection locked="0"/>
    </xf>
    <xf numFmtId="177" fontId="1" fillId="8" borderId="19" xfId="5" applyNumberFormat="1" applyFill="1" applyBorder="1" applyAlignment="1" applyProtection="1">
      <alignment horizontal="center" vertical="center" shrinkToFit="1"/>
      <protection locked="0"/>
    </xf>
    <xf numFmtId="3" fontId="7" fillId="4" borderId="73" xfId="5" applyNumberFormat="1" applyFont="1" applyFill="1" applyBorder="1" applyAlignment="1" applyProtection="1">
      <alignment horizontal="center" vertical="center" shrinkToFit="1"/>
      <protection locked="0"/>
    </xf>
    <xf numFmtId="6" fontId="7" fillId="8" borderId="48" xfId="2" applyFont="1" applyFill="1" applyBorder="1" applyAlignment="1" applyProtection="1">
      <alignment horizontal="center" vertical="center" shrinkToFit="1"/>
      <protection locked="0"/>
    </xf>
    <xf numFmtId="38" fontId="7" fillId="8" borderId="15" xfId="2" applyNumberFormat="1" applyFont="1" applyFill="1" applyBorder="1" applyAlignment="1" applyProtection="1">
      <alignment horizontal="center" vertical="center" shrinkToFit="1"/>
      <protection locked="0"/>
    </xf>
    <xf numFmtId="178" fontId="7" fillId="3" borderId="16" xfId="1" applyNumberFormat="1" applyFont="1" applyFill="1" applyBorder="1" applyAlignment="1" applyProtection="1">
      <alignment horizontal="center" vertical="center" shrinkToFit="1"/>
      <protection locked="0"/>
    </xf>
    <xf numFmtId="3" fontId="7" fillId="3" borderId="74" xfId="5" applyNumberFormat="1" applyFont="1" applyFill="1" applyBorder="1" applyAlignment="1" applyProtection="1">
      <alignment horizontal="center" vertical="center" shrinkToFit="1"/>
      <protection locked="0"/>
    </xf>
    <xf numFmtId="0" fontId="7" fillId="3" borderId="15" xfId="5" applyFont="1" applyFill="1" applyBorder="1" applyAlignment="1" applyProtection="1">
      <alignment horizontal="center" vertical="center" shrinkToFit="1"/>
      <protection locked="0"/>
    </xf>
    <xf numFmtId="0" fontId="7" fillId="3" borderId="16" xfId="5" applyFont="1" applyFill="1" applyBorder="1" applyAlignment="1" applyProtection="1">
      <alignment horizontal="center" vertical="center"/>
      <protection locked="0"/>
    </xf>
    <xf numFmtId="0" fontId="7" fillId="3" borderId="23" xfId="5" applyFont="1" applyFill="1" applyBorder="1" applyAlignment="1" applyProtection="1">
      <alignment horizontal="center" vertical="center" shrinkToFit="1"/>
      <protection locked="0"/>
    </xf>
    <xf numFmtId="3" fontId="7" fillId="4" borderId="47" xfId="5" applyNumberFormat="1" applyFont="1" applyFill="1" applyBorder="1" applyAlignment="1" applyProtection="1">
      <alignment horizontal="center" vertical="center" shrinkToFit="1"/>
      <protection locked="0"/>
    </xf>
    <xf numFmtId="3" fontId="7" fillId="4" borderId="75" xfId="5" applyNumberFormat="1" applyFont="1" applyFill="1" applyBorder="1" applyAlignment="1" applyProtection="1">
      <alignment horizontal="center" vertical="center" shrinkToFit="1"/>
      <protection locked="0"/>
    </xf>
    <xf numFmtId="3" fontId="7" fillId="8" borderId="47" xfId="5" applyNumberFormat="1" applyFont="1" applyFill="1" applyBorder="1" applyAlignment="1" applyProtection="1">
      <alignment horizontal="center" vertical="center" shrinkToFit="1"/>
      <protection locked="0"/>
    </xf>
    <xf numFmtId="0" fontId="1" fillId="8" borderId="15" xfId="5" applyFill="1" applyBorder="1" applyAlignment="1" applyProtection="1">
      <alignment horizontal="center" vertical="center" shrinkToFit="1"/>
      <protection locked="0"/>
    </xf>
    <xf numFmtId="0" fontId="7" fillId="3" borderId="26" xfId="5" applyFont="1" applyFill="1" applyBorder="1" applyAlignment="1" applyProtection="1">
      <alignment horizontal="left" vertical="center" shrinkToFit="1"/>
      <protection locked="0"/>
    </xf>
    <xf numFmtId="178" fontId="7" fillId="3" borderId="27" xfId="1" applyNumberFormat="1" applyFont="1" applyFill="1" applyBorder="1" applyAlignment="1" applyProtection="1">
      <alignment horizontal="center" vertical="center" shrinkToFit="1"/>
      <protection locked="0"/>
    </xf>
    <xf numFmtId="0" fontId="7" fillId="3" borderId="76" xfId="5" applyFont="1" applyFill="1" applyBorder="1" applyAlignment="1" applyProtection="1">
      <alignment horizontal="center" vertical="center" shrinkToFit="1"/>
      <protection locked="0"/>
    </xf>
    <xf numFmtId="0" fontId="7" fillId="3" borderId="28" xfId="5" applyFont="1" applyFill="1" applyBorder="1" applyAlignment="1" applyProtection="1">
      <alignment horizontal="center" vertical="center" shrinkToFit="1"/>
      <protection locked="0"/>
    </xf>
    <xf numFmtId="6" fontId="7" fillId="3" borderId="27" xfId="2" applyFont="1" applyFill="1" applyBorder="1" applyAlignment="1" applyProtection="1">
      <alignment horizontal="center" vertical="center" shrinkToFit="1"/>
      <protection locked="0"/>
    </xf>
    <xf numFmtId="3" fontId="7" fillId="3" borderId="76" xfId="5" applyNumberFormat="1" applyFont="1" applyFill="1" applyBorder="1" applyAlignment="1" applyProtection="1">
      <alignment horizontal="center" vertical="center" shrinkToFit="1"/>
      <protection locked="0"/>
    </xf>
    <xf numFmtId="0" fontId="7" fillId="3" borderId="29" xfId="5" applyFont="1" applyFill="1" applyBorder="1" applyAlignment="1" applyProtection="1">
      <alignment horizontal="center" vertical="center" shrinkToFit="1"/>
      <protection locked="0"/>
    </xf>
    <xf numFmtId="3" fontId="7" fillId="3" borderId="28" xfId="5" applyNumberFormat="1" applyFont="1" applyFill="1" applyBorder="1" applyAlignment="1" applyProtection="1">
      <alignment horizontal="center" vertical="center" shrinkToFit="1"/>
      <protection locked="0"/>
    </xf>
    <xf numFmtId="0" fontId="7" fillId="3" borderId="27" xfId="5" applyFont="1" applyFill="1" applyBorder="1" applyAlignment="1" applyProtection="1">
      <alignment horizontal="center" vertical="center"/>
      <protection locked="0"/>
    </xf>
    <xf numFmtId="6" fontId="7" fillId="3" borderId="26" xfId="2" applyFont="1" applyFill="1" applyBorder="1" applyAlignment="1" applyProtection="1">
      <alignment horizontal="center" vertical="center" shrinkToFit="1"/>
      <protection locked="0"/>
    </xf>
    <xf numFmtId="0" fontId="7" fillId="3" borderId="31" xfId="5" applyFont="1" applyFill="1" applyBorder="1" applyAlignment="1" applyProtection="1">
      <alignment horizontal="center" vertical="center" shrinkToFit="1"/>
      <protection locked="0"/>
    </xf>
    <xf numFmtId="49" fontId="7" fillId="3" borderId="27" xfId="5" applyNumberFormat="1" applyFont="1" applyFill="1" applyBorder="1" applyAlignment="1" applyProtection="1">
      <alignment horizontal="center" vertical="center" shrinkToFit="1"/>
      <protection locked="0"/>
    </xf>
    <xf numFmtId="178" fontId="7" fillId="3" borderId="50" xfId="5" applyNumberFormat="1" applyFont="1" applyFill="1" applyBorder="1" applyAlignment="1" applyProtection="1">
      <alignment horizontal="left" vertical="center" shrinkToFit="1"/>
      <protection locked="0"/>
    </xf>
    <xf numFmtId="49" fontId="7" fillId="4" borderId="39" xfId="2" applyNumberFormat="1" applyFont="1" applyFill="1" applyBorder="1" applyAlignment="1" applyProtection="1">
      <alignment horizontal="center" vertical="center" shrinkToFit="1"/>
      <protection locked="0"/>
    </xf>
    <xf numFmtId="3" fontId="7" fillId="4" borderId="50" xfId="5" applyNumberFormat="1" applyFont="1" applyFill="1" applyBorder="1" applyAlignment="1" applyProtection="1">
      <alignment horizontal="center" vertical="center" shrinkToFit="1"/>
      <protection locked="0"/>
    </xf>
    <xf numFmtId="3" fontId="7" fillId="4" borderId="39" xfId="5" applyNumberFormat="1" applyFont="1" applyFill="1" applyBorder="1" applyAlignment="1" applyProtection="1">
      <alignment horizontal="center" vertical="center" shrinkToFit="1"/>
      <protection locked="0"/>
    </xf>
    <xf numFmtId="6" fontId="7" fillId="8" borderId="53" xfId="2" applyFont="1" applyFill="1" applyBorder="1" applyAlignment="1" applyProtection="1">
      <alignment horizontal="center" vertical="center" shrinkToFit="1"/>
      <protection locked="0"/>
    </xf>
    <xf numFmtId="38" fontId="7" fillId="8" borderId="29" xfId="2" applyNumberFormat="1" applyFont="1" applyFill="1" applyBorder="1" applyAlignment="1" applyProtection="1">
      <alignment horizontal="center" vertical="center" shrinkToFit="1"/>
      <protection locked="0"/>
    </xf>
    <xf numFmtId="179" fontId="7" fillId="8" borderId="30" xfId="5" applyNumberFormat="1" applyFont="1" applyFill="1" applyBorder="1" applyAlignment="1" applyProtection="1">
      <alignment horizontal="center" vertical="center" shrinkToFit="1"/>
      <protection locked="0"/>
    </xf>
    <xf numFmtId="0" fontId="7" fillId="8" borderId="30" xfId="5" applyFont="1" applyFill="1" applyBorder="1" applyAlignment="1" applyProtection="1">
      <alignment horizontal="center" vertical="center" shrinkToFit="1"/>
      <protection locked="0"/>
    </xf>
    <xf numFmtId="0" fontId="7" fillId="8" borderId="64" xfId="5" applyFont="1" applyFill="1" applyBorder="1" applyAlignment="1" applyProtection="1">
      <alignment horizontal="center" vertical="center" shrinkToFit="1"/>
      <protection locked="0"/>
    </xf>
    <xf numFmtId="0" fontId="1" fillId="8" borderId="30" xfId="5" applyFill="1" applyBorder="1" applyAlignment="1" applyProtection="1">
      <alignment horizontal="center" vertical="center" shrinkToFit="1"/>
      <protection locked="0"/>
    </xf>
    <xf numFmtId="177" fontId="1" fillId="8" borderId="30" xfId="5" applyNumberFormat="1" applyFill="1" applyBorder="1" applyAlignment="1" applyProtection="1">
      <alignment horizontal="center" vertical="center" shrinkToFit="1"/>
      <protection locked="0"/>
    </xf>
    <xf numFmtId="3" fontId="7" fillId="8" borderId="50" xfId="5" applyNumberFormat="1" applyFont="1" applyFill="1" applyBorder="1" applyAlignment="1" applyProtection="1">
      <alignment horizontal="center" vertical="center" shrinkToFit="1"/>
      <protection locked="0"/>
    </xf>
    <xf numFmtId="0" fontId="22" fillId="2" borderId="0" xfId="5" applyFont="1" applyFill="1" applyAlignment="1" applyProtection="1">
      <alignment horizontal="left" vertical="center"/>
      <protection locked="0"/>
    </xf>
    <xf numFmtId="0" fontId="1" fillId="2" borderId="0" xfId="5" applyFill="1" applyAlignment="1" applyProtection="1">
      <alignment horizontal="left" wrapText="1"/>
      <protection locked="0"/>
    </xf>
    <xf numFmtId="0" fontId="1" fillId="2" borderId="0" xfId="5" applyFill="1" applyAlignment="1" applyProtection="1">
      <alignment horizontal="left"/>
      <protection locked="0"/>
    </xf>
    <xf numFmtId="0" fontId="23" fillId="2" borderId="0" xfId="5" applyFont="1" applyFill="1" applyAlignment="1" applyProtection="1">
      <alignment horizontal="right"/>
      <protection locked="0"/>
    </xf>
    <xf numFmtId="0" fontId="23" fillId="2" borderId="0" xfId="5" applyFont="1" applyFill="1" applyAlignment="1" applyProtection="1">
      <alignment horizontal="center"/>
      <protection locked="0"/>
    </xf>
    <xf numFmtId="0" fontId="24" fillId="2" borderId="0" xfId="5" applyFont="1" applyFill="1" applyAlignment="1" applyProtection="1">
      <alignment horizontal="left" vertical="center"/>
      <protection locked="0"/>
    </xf>
    <xf numFmtId="0" fontId="0" fillId="5" borderId="0" xfId="5" applyFont="1" applyFill="1" applyAlignment="1" applyProtection="1">
      <alignment horizontal="center" vertical="center" wrapText="1"/>
      <protection locked="0"/>
    </xf>
    <xf numFmtId="49" fontId="7" fillId="5" borderId="0" xfId="5" applyNumberFormat="1" applyFont="1" applyFill="1" applyAlignment="1" applyProtection="1">
      <alignment horizontal="center" vertical="center"/>
      <protection locked="0"/>
    </xf>
    <xf numFmtId="0" fontId="1" fillId="5" borderId="40" xfId="5" applyFill="1" applyBorder="1" applyAlignment="1" applyProtection="1">
      <alignment horizontal="center" vertical="center"/>
      <protection locked="0"/>
    </xf>
    <xf numFmtId="0" fontId="7" fillId="5" borderId="51" xfId="5" applyFont="1" applyFill="1" applyBorder="1" applyAlignment="1" applyProtection="1">
      <alignment horizontal="center" vertical="center"/>
      <protection locked="0"/>
    </xf>
    <xf numFmtId="49" fontId="1" fillId="5" borderId="51" xfId="5" applyNumberFormat="1" applyFill="1" applyBorder="1" applyAlignment="1" applyProtection="1">
      <alignment horizontal="center" vertical="center"/>
      <protection locked="0"/>
    </xf>
    <xf numFmtId="49" fontId="0" fillId="5" borderId="51" xfId="5" applyNumberFormat="1" applyFont="1" applyFill="1" applyBorder="1" applyAlignment="1" applyProtection="1">
      <alignment horizontal="center" vertical="center"/>
      <protection locked="0"/>
    </xf>
    <xf numFmtId="0" fontId="0" fillId="5" borderId="41" xfId="5" applyFont="1" applyFill="1" applyBorder="1" applyAlignment="1" applyProtection="1">
      <alignment horizontal="center" vertical="center"/>
      <protection locked="0"/>
    </xf>
    <xf numFmtId="49" fontId="7" fillId="0" borderId="0" xfId="5" applyNumberFormat="1" applyFont="1" applyProtection="1">
      <alignment vertical="center"/>
      <protection locked="0"/>
    </xf>
    <xf numFmtId="0" fontId="1" fillId="0" borderId="0" xfId="5" applyProtection="1">
      <alignment vertical="center"/>
      <protection locked="0"/>
    </xf>
    <xf numFmtId="0" fontId="11" fillId="4" borderId="32" xfId="5" applyFont="1" applyFill="1" applyBorder="1" applyAlignment="1" applyProtection="1">
      <alignment vertical="center"/>
      <protection locked="0"/>
    </xf>
    <xf numFmtId="0" fontId="11" fillId="4" borderId="13" xfId="5" applyFont="1" applyFill="1" applyBorder="1" applyAlignment="1" applyProtection="1">
      <alignment vertical="center"/>
      <protection locked="0"/>
    </xf>
    <xf numFmtId="0" fontId="0" fillId="4" borderId="13" xfId="5" applyFont="1" applyFill="1" applyBorder="1" applyAlignment="1" applyProtection="1">
      <alignment vertical="center"/>
      <protection locked="0"/>
    </xf>
    <xf numFmtId="0" fontId="0" fillId="4" borderId="13" xfId="5" applyFont="1" applyFill="1" applyBorder="1" applyProtection="1">
      <alignment vertical="center"/>
      <protection locked="0"/>
    </xf>
    <xf numFmtId="0" fontId="1" fillId="4" borderId="13" xfId="5" applyFill="1" applyBorder="1" applyProtection="1">
      <alignment vertical="center"/>
      <protection locked="0"/>
    </xf>
    <xf numFmtId="0" fontId="1" fillId="4" borderId="12" xfId="5" applyFill="1" applyBorder="1" applyProtection="1">
      <alignment vertical="center"/>
      <protection locked="0"/>
    </xf>
    <xf numFmtId="0" fontId="11" fillId="2" borderId="13" xfId="5" applyFont="1" applyFill="1" applyBorder="1" applyAlignment="1" applyProtection="1">
      <alignment wrapText="1"/>
      <protection locked="0"/>
    </xf>
    <xf numFmtId="0" fontId="11" fillId="4" borderId="37" xfId="5" applyFont="1" applyFill="1" applyBorder="1" applyAlignment="1" applyProtection="1">
      <alignment vertical="center"/>
      <protection locked="0"/>
    </xf>
    <xf numFmtId="0" fontId="11" fillId="4" borderId="0" xfId="5" applyFont="1" applyFill="1" applyAlignment="1" applyProtection="1">
      <alignment vertical="center"/>
      <protection locked="0"/>
    </xf>
    <xf numFmtId="0" fontId="0" fillId="4" borderId="0" xfId="5" applyFont="1" applyFill="1" applyAlignment="1" applyProtection="1">
      <alignment vertical="center"/>
      <protection locked="0"/>
    </xf>
    <xf numFmtId="177" fontId="11" fillId="4" borderId="0" xfId="5" applyNumberFormat="1" applyFont="1" applyFill="1" applyAlignment="1" applyProtection="1">
      <alignment vertical="center"/>
      <protection locked="0"/>
    </xf>
    <xf numFmtId="0" fontId="1" fillId="2" borderId="0" xfId="5" applyFill="1" applyAlignment="1" applyProtection="1">
      <alignment vertical="center" wrapText="1"/>
      <protection locked="0"/>
    </xf>
    <xf numFmtId="0" fontId="7" fillId="4" borderId="25" xfId="5" applyFont="1" applyFill="1" applyBorder="1" applyAlignment="1" applyProtection="1">
      <alignment horizontal="center" vertical="center"/>
      <protection locked="0"/>
    </xf>
    <xf numFmtId="0" fontId="8" fillId="4" borderId="25" xfId="5" applyFont="1" applyFill="1" applyBorder="1" applyAlignment="1" applyProtection="1">
      <alignment horizontal="center" vertical="center"/>
      <protection locked="0"/>
    </xf>
    <xf numFmtId="0" fontId="7" fillId="4" borderId="25" xfId="5" applyFont="1" applyFill="1" applyBorder="1" applyAlignment="1" applyProtection="1">
      <alignment horizontal="left" vertical="center"/>
      <protection locked="0"/>
    </xf>
    <xf numFmtId="0" fontId="7" fillId="4" borderId="77" xfId="5" applyFont="1" applyFill="1" applyBorder="1" applyAlignment="1" applyProtection="1">
      <alignment horizontal="left" vertical="center"/>
      <protection locked="0"/>
    </xf>
    <xf numFmtId="0" fontId="11" fillId="4" borderId="37" xfId="3" applyNumberFormat="1" applyFont="1" applyFill="1" applyBorder="1" applyAlignment="1" applyProtection="1">
      <alignment vertical="center"/>
      <protection locked="0"/>
    </xf>
    <xf numFmtId="0" fontId="11" fillId="4" borderId="0" xfId="3" applyNumberFormat="1" applyFont="1" applyFill="1" applyAlignment="1" applyProtection="1">
      <alignment vertical="center"/>
      <protection locked="0"/>
    </xf>
    <xf numFmtId="6" fontId="11" fillId="4" borderId="0" xfId="5" applyNumberFormat="1" applyFont="1" applyFill="1" applyAlignment="1" applyProtection="1">
      <alignment vertical="center"/>
      <protection locked="0"/>
    </xf>
    <xf numFmtId="0" fontId="20" fillId="5" borderId="26" xfId="5" applyFont="1" applyFill="1" applyBorder="1" applyAlignment="1" applyProtection="1">
      <alignment horizontal="center" vertical="center"/>
    </xf>
    <xf numFmtId="0" fontId="20" fillId="5" borderId="22" xfId="5" applyFont="1" applyFill="1" applyBorder="1" applyAlignment="1" applyProtection="1">
      <alignment horizontal="center" vertical="center"/>
    </xf>
    <xf numFmtId="0" fontId="20" fillId="5" borderId="7" xfId="5" applyFont="1" applyFill="1" applyBorder="1" applyAlignment="1" applyProtection="1">
      <alignment horizontal="center" vertical="center"/>
    </xf>
    <xf numFmtId="0" fontId="1" fillId="2" borderId="0" xfId="5" applyFill="1" applyProtection="1">
      <alignment vertical="center"/>
    </xf>
    <xf numFmtId="0" fontId="5" fillId="2" borderId="0" xfId="5" applyFont="1" applyFill="1" applyAlignment="1" applyProtection="1">
      <alignment horizontal="left" vertical="top"/>
    </xf>
    <xf numFmtId="0" fontId="2" fillId="2" borderId="0" xfId="5" applyFont="1" applyFill="1" applyAlignment="1" applyProtection="1">
      <alignment horizontal="center" vertical="center"/>
    </xf>
    <xf numFmtId="0" fontId="6" fillId="2" borderId="0" xfId="5" applyFont="1" applyFill="1" applyProtection="1">
      <alignment vertical="center"/>
    </xf>
    <xf numFmtId="0" fontId="7" fillId="3" borderId="1" xfId="5" applyFont="1" applyFill="1" applyBorder="1" applyAlignment="1" applyProtection="1">
      <alignment horizontal="center" vertical="center"/>
    </xf>
    <xf numFmtId="49" fontId="0" fillId="3" borderId="7" xfId="5" applyNumberFormat="1" applyFont="1" applyFill="1" applyBorder="1" applyAlignment="1" applyProtection="1">
      <alignment horizontal="center" vertical="center"/>
    </xf>
    <xf numFmtId="49" fontId="0" fillId="3" borderId="10" xfId="5" applyNumberFormat="1" applyFont="1" applyFill="1" applyBorder="1" applyAlignment="1" applyProtection="1">
      <alignment horizontal="center" vertical="center"/>
    </xf>
    <xf numFmtId="0" fontId="1" fillId="2" borderId="12" xfId="5" applyFill="1" applyBorder="1" applyProtection="1">
      <alignment vertical="center"/>
    </xf>
    <xf numFmtId="0" fontId="1" fillId="2" borderId="13" xfId="5" applyFill="1" applyBorder="1" applyProtection="1">
      <alignment vertical="center"/>
    </xf>
    <xf numFmtId="0" fontId="1" fillId="5" borderId="0" xfId="5" applyFill="1" applyProtection="1">
      <alignment vertical="center"/>
    </xf>
    <xf numFmtId="0" fontId="7" fillId="3" borderId="2" xfId="5" applyFont="1" applyFill="1" applyBorder="1" applyAlignment="1" applyProtection="1">
      <alignment horizontal="center" vertical="center"/>
    </xf>
    <xf numFmtId="0" fontId="1" fillId="2" borderId="0" xfId="5" applyFill="1" applyAlignment="1" applyProtection="1">
      <alignment horizontal="right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9" xfId="5" applyFont="1" applyFill="1" applyBorder="1" applyAlignment="1" applyProtection="1">
      <alignment horizontal="center" vertical="center"/>
    </xf>
    <xf numFmtId="0" fontId="0" fillId="5" borderId="0" xfId="5" applyFont="1" applyFill="1" applyAlignment="1" applyProtection="1">
      <alignment vertical="center" wrapText="1"/>
    </xf>
    <xf numFmtId="0" fontId="10" fillId="2" borderId="0" xfId="5" applyFont="1" applyFill="1" applyAlignment="1" applyProtection="1">
      <alignment vertical="center" wrapText="1"/>
    </xf>
    <xf numFmtId="0" fontId="0" fillId="4" borderId="22" xfId="0" applyFill="1" applyBorder="1" applyAlignment="1" applyProtection="1">
      <alignment horizontal="center" vertical="center"/>
    </xf>
    <xf numFmtId="0" fontId="11" fillId="2" borderId="0" xfId="5" applyFont="1" applyFill="1" applyAlignment="1" applyProtection="1"/>
    <xf numFmtId="0" fontId="12" fillId="2" borderId="0" xfId="5" applyFont="1" applyFill="1" applyAlignment="1" applyProtection="1">
      <alignment horizontal="left" vertical="top" wrapText="1"/>
    </xf>
    <xf numFmtId="0" fontId="0" fillId="4" borderId="26" xfId="0" applyFill="1" applyBorder="1" applyAlignment="1" applyProtection="1">
      <alignment horizontal="center" vertical="center" wrapText="1"/>
    </xf>
    <xf numFmtId="0" fontId="0" fillId="4" borderId="30" xfId="5" applyFont="1" applyFill="1" applyBorder="1" applyAlignment="1" applyProtection="1">
      <alignment horizontal="center" vertical="center"/>
    </xf>
    <xf numFmtId="0" fontId="11" fillId="5" borderId="0" xfId="5" applyFont="1" applyFill="1" applyAlignment="1" applyProtection="1"/>
    <xf numFmtId="0" fontId="11" fillId="2" borderId="33" xfId="5" applyFont="1" applyFill="1" applyBorder="1" applyAlignment="1" applyProtection="1"/>
    <xf numFmtId="0" fontId="0" fillId="5" borderId="33" xfId="5" applyFont="1" applyFill="1" applyBorder="1" applyAlignment="1" applyProtection="1">
      <alignment vertical="center" wrapText="1"/>
    </xf>
    <xf numFmtId="0" fontId="11" fillId="5" borderId="0" xfId="5" applyFont="1" applyFill="1" applyProtection="1">
      <alignment vertical="center"/>
    </xf>
    <xf numFmtId="0" fontId="0" fillId="4" borderId="0" xfId="5" applyFont="1" applyFill="1" applyAlignment="1" applyProtection="1">
      <alignment vertical="center" wrapText="1"/>
    </xf>
    <xf numFmtId="0" fontId="16" fillId="2" borderId="0" xfId="5" applyFont="1" applyFill="1" applyAlignment="1" applyProtection="1">
      <alignment horizontal="right" vertical="center"/>
    </xf>
    <xf numFmtId="0" fontId="0" fillId="5" borderId="0" xfId="5" applyFont="1" applyFill="1" applyProtection="1">
      <alignment vertical="center"/>
    </xf>
    <xf numFmtId="0" fontId="1" fillId="4" borderId="0" xfId="5" applyFill="1" applyProtection="1">
      <alignment vertical="center"/>
    </xf>
    <xf numFmtId="0" fontId="0" fillId="5" borderId="0" xfId="5" applyFont="1" applyFill="1" applyAlignment="1" applyProtection="1">
      <alignment vertical="center" shrinkToFit="1"/>
    </xf>
    <xf numFmtId="0" fontId="11" fillId="4" borderId="0" xfId="5" applyFont="1" applyFill="1" applyProtection="1">
      <alignment vertical="center"/>
    </xf>
    <xf numFmtId="0" fontId="1" fillId="4" borderId="36" xfId="5" applyFill="1" applyBorder="1" applyProtection="1">
      <alignment vertical="center"/>
    </xf>
    <xf numFmtId="0" fontId="0" fillId="3" borderId="16" xfId="5" applyFont="1" applyFill="1" applyBorder="1" applyAlignment="1" applyProtection="1">
      <alignment horizontal="left" vertical="center" shrinkToFit="1"/>
    </xf>
    <xf numFmtId="0" fontId="0" fillId="3" borderId="17" xfId="5" applyFont="1" applyFill="1" applyBorder="1" applyAlignment="1" applyProtection="1">
      <alignment horizontal="left" vertical="center" shrinkToFit="1"/>
    </xf>
    <xf numFmtId="0" fontId="0" fillId="3" borderId="23" xfId="5" applyFont="1" applyFill="1" applyBorder="1" applyAlignment="1" applyProtection="1">
      <alignment horizontal="left" vertical="center" shrinkToFit="1"/>
    </xf>
    <xf numFmtId="0" fontId="1" fillId="5" borderId="0" xfId="5" applyFill="1" applyAlignment="1" applyProtection="1">
      <alignment vertical="center" shrinkToFit="1"/>
    </xf>
    <xf numFmtId="0" fontId="1" fillId="4" borderId="37" xfId="5" applyFill="1" applyBorder="1" applyProtection="1">
      <alignment vertical="center"/>
    </xf>
    <xf numFmtId="0" fontId="16" fillId="2" borderId="0" xfId="5" applyFont="1" applyFill="1" applyAlignment="1" applyProtection="1">
      <alignment horizontal="right"/>
    </xf>
    <xf numFmtId="0" fontId="11" fillId="2" borderId="13" xfId="5" applyFont="1" applyFill="1" applyBorder="1" applyAlignment="1" applyProtection="1"/>
    <xf numFmtId="0" fontId="1" fillId="2" borderId="13" xfId="5" applyFill="1" applyBorder="1" applyAlignment="1" applyProtection="1"/>
    <xf numFmtId="0" fontId="1" fillId="5" borderId="0" xfId="5" applyFill="1" applyAlignment="1" applyProtection="1"/>
    <xf numFmtId="0" fontId="1" fillId="5" borderId="0" xfId="5" applyFill="1" applyAlignment="1" applyProtection="1">
      <alignment horizontal="center" vertical="center"/>
    </xf>
    <xf numFmtId="0" fontId="1" fillId="2" borderId="0" xfId="5" applyFill="1" applyAlignment="1" applyProtection="1"/>
    <xf numFmtId="0" fontId="0" fillId="4" borderId="0" xfId="5" applyFont="1" applyFill="1" applyProtection="1">
      <alignment vertical="center"/>
    </xf>
    <xf numFmtId="0" fontId="0" fillId="4" borderId="0" xfId="5" applyFont="1" applyFill="1" applyAlignment="1" applyProtection="1">
      <alignment vertical="center"/>
    </xf>
    <xf numFmtId="6" fontId="11" fillId="4" borderId="0" xfId="5" applyNumberFormat="1" applyFont="1" applyFill="1" applyAlignment="1" applyProtection="1">
      <alignment vertical="center"/>
    </xf>
    <xf numFmtId="0" fontId="11" fillId="4" borderId="0" xfId="5" applyFont="1" applyFill="1" applyAlignment="1" applyProtection="1">
      <alignment vertical="center"/>
    </xf>
    <xf numFmtId="0" fontId="11" fillId="4" borderId="37" xfId="5" applyFont="1" applyFill="1" applyBorder="1" applyAlignment="1" applyProtection="1">
      <alignment vertical="center"/>
    </xf>
    <xf numFmtId="0" fontId="17" fillId="2" borderId="0" xfId="5" applyFont="1" applyFill="1" applyAlignment="1" applyProtection="1">
      <alignment horizontal="right" vertical="center"/>
    </xf>
    <xf numFmtId="0" fontId="11" fillId="2" borderId="0" xfId="5" applyFont="1" applyFill="1" applyAlignment="1" applyProtection="1">
      <alignment horizontal="left"/>
    </xf>
    <xf numFmtId="0" fontId="7" fillId="2" borderId="0" xfId="5" applyFont="1" applyFill="1" applyProtection="1">
      <alignment vertical="center"/>
    </xf>
    <xf numFmtId="0" fontId="11" fillId="4" borderId="0" xfId="3" applyNumberFormat="1" applyFont="1" applyFill="1" applyAlignment="1" applyProtection="1">
      <alignment vertical="center"/>
    </xf>
    <xf numFmtId="0" fontId="11" fillId="4" borderId="37" xfId="3" applyNumberFormat="1" applyFont="1" applyFill="1" applyBorder="1" applyAlignment="1" applyProtection="1">
      <alignment vertical="center"/>
    </xf>
    <xf numFmtId="0" fontId="18" fillId="2" borderId="0" xfId="5" applyFont="1" applyFill="1" applyAlignment="1" applyProtection="1">
      <alignment horizontal="right" vertical="center"/>
    </xf>
    <xf numFmtId="0" fontId="7" fillId="4" borderId="8" xfId="5" applyFont="1" applyFill="1" applyBorder="1" applyAlignment="1" applyProtection="1">
      <alignment horizontal="left" vertical="center"/>
    </xf>
    <xf numFmtId="0" fontId="7" fillId="4" borderId="20" xfId="5" applyFont="1" applyFill="1" applyBorder="1" applyAlignment="1" applyProtection="1">
      <alignment horizontal="left" vertical="center"/>
    </xf>
    <xf numFmtId="0" fontId="7" fillId="4" borderId="21" xfId="5" applyFont="1" applyFill="1" applyBorder="1" applyAlignment="1" applyProtection="1">
      <alignment horizontal="left" vertical="center"/>
    </xf>
    <xf numFmtId="0" fontId="7" fillId="8" borderId="38" xfId="5" applyFont="1" applyFill="1" applyBorder="1" applyAlignment="1" applyProtection="1">
      <alignment horizontal="center" vertical="center" shrinkToFit="1"/>
    </xf>
    <xf numFmtId="177" fontId="11" fillId="4" borderId="0" xfId="5" applyNumberFormat="1" applyFont="1" applyFill="1" applyAlignment="1" applyProtection="1">
      <alignment vertical="center"/>
    </xf>
    <xf numFmtId="0" fontId="0" fillId="8" borderId="39" xfId="5" applyFont="1" applyFill="1" applyBorder="1" applyAlignment="1" applyProtection="1">
      <alignment horizontal="center" vertical="center"/>
    </xf>
    <xf numFmtId="0" fontId="11" fillId="2" borderId="33" xfId="5" applyFont="1" applyFill="1" applyBorder="1" applyAlignment="1" applyProtection="1">
      <alignment wrapText="1"/>
    </xf>
    <xf numFmtId="0" fontId="8" fillId="2" borderId="0" xfId="5" applyFont="1" applyFill="1" applyAlignment="1" applyProtection="1">
      <alignment horizontal="right"/>
    </xf>
    <xf numFmtId="0" fontId="1" fillId="4" borderId="12" xfId="5" applyFill="1" applyBorder="1" applyProtection="1">
      <alignment vertical="center"/>
    </xf>
    <xf numFmtId="0" fontId="1" fillId="4" borderId="13" xfId="5" applyFill="1" applyBorder="1" applyProtection="1">
      <alignment vertical="center"/>
    </xf>
    <xf numFmtId="0" fontId="0" fillId="4" borderId="13" xfId="5" applyFont="1" applyFill="1" applyBorder="1" applyProtection="1">
      <alignment vertical="center"/>
    </xf>
    <xf numFmtId="0" fontId="0" fillId="4" borderId="13" xfId="5" applyFont="1" applyFill="1" applyBorder="1" applyAlignment="1" applyProtection="1">
      <alignment vertical="center"/>
    </xf>
    <xf numFmtId="0" fontId="11" fillId="4" borderId="13" xfId="5" applyFont="1" applyFill="1" applyBorder="1" applyAlignment="1" applyProtection="1">
      <alignment vertical="center"/>
    </xf>
    <xf numFmtId="0" fontId="11" fillId="4" borderId="32" xfId="5" applyFont="1" applyFill="1" applyBorder="1" applyAlignment="1" applyProtection="1">
      <alignment vertical="center"/>
    </xf>
    <xf numFmtId="0" fontId="1" fillId="9" borderId="40" xfId="5" applyFill="1" applyBorder="1" applyAlignment="1" applyProtection="1">
      <alignment horizontal="center" vertical="center" wrapText="1"/>
    </xf>
    <xf numFmtId="0" fontId="1" fillId="9" borderId="41" xfId="5" applyFill="1" applyBorder="1" applyAlignment="1" applyProtection="1">
      <alignment horizontal="center" vertical="center"/>
    </xf>
    <xf numFmtId="0" fontId="1" fillId="4" borderId="42" xfId="5" applyFill="1" applyBorder="1" applyAlignment="1" applyProtection="1">
      <alignment horizontal="center" vertical="center" wrapText="1"/>
    </xf>
    <xf numFmtId="0" fontId="1" fillId="4" borderId="43" xfId="5" applyFill="1" applyBorder="1" applyAlignment="1" applyProtection="1">
      <alignment horizontal="center" vertical="center"/>
    </xf>
    <xf numFmtId="0" fontId="0" fillId="4" borderId="43" xfId="5" applyFont="1" applyFill="1" applyBorder="1" applyAlignment="1" applyProtection="1">
      <alignment horizontal="center" vertical="center" wrapText="1"/>
    </xf>
    <xf numFmtId="0" fontId="1" fillId="4" borderId="43" xfId="5" applyFill="1" applyBorder="1" applyAlignment="1" applyProtection="1">
      <alignment horizontal="center" vertical="center" wrapText="1"/>
    </xf>
    <xf numFmtId="0" fontId="1" fillId="4" borderId="11" xfId="5" applyFill="1" applyBorder="1" applyAlignment="1" applyProtection="1">
      <alignment horizontal="center" vertical="center"/>
    </xf>
    <xf numFmtId="0" fontId="1" fillId="8" borderId="44" xfId="5" applyFill="1" applyBorder="1" applyAlignment="1" applyProtection="1">
      <alignment horizontal="center" vertical="center"/>
    </xf>
    <xf numFmtId="0" fontId="1" fillId="8" borderId="45" xfId="5" applyFill="1" applyBorder="1" applyAlignment="1" applyProtection="1">
      <alignment horizontal="center" vertical="center" wrapText="1"/>
    </xf>
    <xf numFmtId="0" fontId="0" fillId="4" borderId="18" xfId="5" applyFont="1" applyFill="1" applyBorder="1" applyAlignment="1" applyProtection="1">
      <alignment horizontal="center" vertical="center" wrapText="1"/>
    </xf>
    <xf numFmtId="0" fontId="1" fillId="4" borderId="10" xfId="5" applyFill="1" applyBorder="1" applyAlignment="1" applyProtection="1">
      <alignment horizontal="center" vertical="center"/>
    </xf>
    <xf numFmtId="0" fontId="0" fillId="4" borderId="19" xfId="5" applyFont="1" applyFill="1" applyBorder="1" applyAlignment="1" applyProtection="1">
      <alignment horizontal="center" vertical="center" wrapText="1"/>
    </xf>
    <xf numFmtId="0" fontId="1" fillId="4" borderId="19" xfId="5" applyFill="1" applyBorder="1" applyAlignment="1" applyProtection="1">
      <alignment horizontal="center" vertical="center"/>
    </xf>
    <xf numFmtId="0" fontId="1" fillId="4" borderId="19" xfId="5" applyFill="1" applyBorder="1" applyAlignment="1" applyProtection="1">
      <alignment horizontal="center" vertical="center" wrapText="1"/>
    </xf>
    <xf numFmtId="0" fontId="0" fillId="4" borderId="19" xfId="5" applyFont="1" applyFill="1" applyBorder="1" applyAlignment="1" applyProtection="1">
      <alignment horizontal="center" vertical="center" wrapText="1" shrinkToFit="1"/>
    </xf>
    <xf numFmtId="0" fontId="1" fillId="4" borderId="47" xfId="5" applyFill="1" applyBorder="1" applyAlignment="1" applyProtection="1">
      <alignment horizontal="center" vertical="center"/>
    </xf>
    <xf numFmtId="49" fontId="1" fillId="8" borderId="48" xfId="5" applyNumberFormat="1" applyFill="1" applyBorder="1" applyAlignment="1" applyProtection="1">
      <alignment horizontal="center" vertical="center" wrapText="1"/>
    </xf>
    <xf numFmtId="49" fontId="7" fillId="8" borderId="19" xfId="5" applyNumberFormat="1" applyFont="1" applyFill="1" applyBorder="1" applyAlignment="1" applyProtection="1">
      <alignment horizontal="center" vertical="center"/>
    </xf>
    <xf numFmtId="0" fontId="1" fillId="8" borderId="19" xfId="5" applyFill="1" applyBorder="1" applyAlignment="1" applyProtection="1">
      <alignment horizontal="center" vertical="center" shrinkToFit="1"/>
    </xf>
    <xf numFmtId="0" fontId="1" fillId="8" borderId="19" xfId="5" applyFill="1" applyBorder="1" applyAlignment="1" applyProtection="1">
      <alignment horizontal="center" vertical="center" wrapText="1"/>
    </xf>
    <xf numFmtId="0" fontId="1" fillId="4" borderId="12" xfId="5" applyFill="1" applyBorder="1" applyAlignment="1" applyProtection="1">
      <alignment horizontal="center" vertical="center"/>
    </xf>
    <xf numFmtId="0" fontId="1" fillId="4" borderId="49" xfId="5" applyFill="1" applyBorder="1" applyAlignment="1" applyProtection="1">
      <alignment horizontal="center" vertical="center"/>
    </xf>
    <xf numFmtId="0" fontId="1" fillId="4" borderId="30" xfId="5" applyFill="1" applyBorder="1" applyAlignment="1" applyProtection="1">
      <alignment horizontal="center" vertical="center"/>
    </xf>
    <xf numFmtId="0" fontId="1" fillId="4" borderId="27" xfId="5" applyFill="1" applyBorder="1" applyAlignment="1" applyProtection="1">
      <alignment horizontal="center" vertical="center"/>
    </xf>
    <xf numFmtId="0" fontId="1" fillId="4" borderId="50" xfId="5" applyFill="1" applyBorder="1" applyAlignment="1" applyProtection="1">
      <alignment horizontal="center" vertical="center"/>
    </xf>
    <xf numFmtId="0" fontId="1" fillId="8" borderId="48" xfId="5" applyFill="1" applyBorder="1" applyAlignment="1" applyProtection="1">
      <alignment horizontal="center" vertical="center" wrapText="1"/>
    </xf>
    <xf numFmtId="49" fontId="7" fillId="8" borderId="19" xfId="5" applyNumberFormat="1" applyFont="1" applyFill="1" applyBorder="1" applyAlignment="1" applyProtection="1">
      <alignment horizontal="center" vertical="center" shrinkToFit="1"/>
    </xf>
    <xf numFmtId="49" fontId="1" fillId="2" borderId="0" xfId="5" applyNumberFormat="1" applyFill="1" applyProtection="1">
      <alignment vertical="center"/>
    </xf>
    <xf numFmtId="0" fontId="20" fillId="6" borderId="34" xfId="5" applyFont="1" applyFill="1" applyBorder="1" applyAlignment="1" applyProtection="1">
      <alignment horizontal="center" vertical="center" wrapText="1"/>
    </xf>
    <xf numFmtId="0" fontId="1" fillId="6" borderId="51" xfId="5" applyFill="1" applyBorder="1" applyAlignment="1" applyProtection="1">
      <alignment horizontal="center" vertical="center"/>
    </xf>
    <xf numFmtId="0" fontId="20" fillId="6" borderId="33" xfId="5" applyFont="1" applyFill="1" applyBorder="1" applyAlignment="1" applyProtection="1">
      <alignment horizontal="center" vertical="center" wrapText="1"/>
    </xf>
    <xf numFmtId="0" fontId="1" fillId="8" borderId="40" xfId="5" applyFill="1" applyBorder="1" applyAlignment="1" applyProtection="1">
      <alignment horizontal="center" vertical="center" wrapText="1"/>
    </xf>
    <xf numFmtId="0" fontId="1" fillId="8" borderId="32" xfId="6" applyFill="1" applyBorder="1" applyAlignment="1" applyProtection="1">
      <alignment horizontal="center" vertical="center" wrapText="1"/>
    </xf>
    <xf numFmtId="0" fontId="0" fillId="8" borderId="40" xfId="5" applyFont="1" applyFill="1" applyBorder="1" applyAlignment="1" applyProtection="1">
      <alignment horizontal="center" vertical="center" wrapText="1"/>
    </xf>
    <xf numFmtId="0" fontId="1" fillId="8" borderId="41" xfId="5" applyFill="1" applyBorder="1" applyAlignment="1" applyProtection="1">
      <alignment horizontal="center" vertical="center"/>
    </xf>
    <xf numFmtId="0" fontId="1" fillId="8" borderId="53" xfId="5" applyFill="1" applyBorder="1" applyAlignment="1" applyProtection="1">
      <alignment horizontal="center" vertical="center" wrapText="1"/>
    </xf>
    <xf numFmtId="49" fontId="7" fillId="8" borderId="30" xfId="5" applyNumberFormat="1" applyFont="1" applyFill="1" applyBorder="1" applyAlignment="1" applyProtection="1">
      <alignment horizontal="center" vertical="center"/>
    </xf>
    <xf numFmtId="0" fontId="1" fillId="8" borderId="30" xfId="5" applyFill="1" applyBorder="1" applyAlignment="1" applyProtection="1">
      <alignment horizontal="center" vertical="center"/>
    </xf>
    <xf numFmtId="0" fontId="7" fillId="8" borderId="30" xfId="5" applyFont="1" applyFill="1" applyBorder="1" applyAlignment="1" applyProtection="1">
      <alignment horizontal="center" vertical="center"/>
    </xf>
    <xf numFmtId="49" fontId="1" fillId="8" borderId="30" xfId="5" applyNumberFormat="1" applyFill="1" applyBorder="1" applyAlignment="1" applyProtection="1">
      <alignment horizontal="center" vertical="center"/>
    </xf>
    <xf numFmtId="0" fontId="0" fillId="2" borderId="0" xfId="5" applyFont="1" applyFill="1" applyAlignment="1" applyProtection="1">
      <alignment horizontal="left" vertical="top"/>
    </xf>
    <xf numFmtId="0" fontId="11" fillId="2" borderId="0" xfId="5" applyFont="1" applyFill="1" applyAlignment="1" applyProtection="1">
      <alignment wrapText="1"/>
    </xf>
    <xf numFmtId="0" fontId="1" fillId="3" borderId="55" xfId="5" applyFill="1" applyBorder="1" applyAlignment="1" applyProtection="1">
      <alignment horizontal="center" vertical="center" shrinkToFit="1"/>
    </xf>
    <xf numFmtId="0" fontId="1" fillId="3" borderId="56" xfId="5" applyFill="1" applyBorder="1" applyAlignment="1" applyProtection="1">
      <alignment horizontal="center" vertical="center" shrinkToFit="1"/>
    </xf>
    <xf numFmtId="0" fontId="1" fillId="3" borderId="57" xfId="5" applyFill="1" applyBorder="1" applyAlignment="1" applyProtection="1">
      <alignment horizontal="center" vertical="center" shrinkToFit="1"/>
    </xf>
    <xf numFmtId="0" fontId="0" fillId="5" borderId="0" xfId="5" applyFont="1" applyFill="1" applyAlignment="1" applyProtection="1">
      <alignment vertical="center" wrapText="1" shrinkToFit="1"/>
    </xf>
    <xf numFmtId="0" fontId="1" fillId="3" borderId="49" xfId="5" applyFill="1" applyBorder="1" applyAlignment="1" applyProtection="1">
      <alignment horizontal="center" vertical="center" shrinkToFit="1"/>
    </xf>
    <xf numFmtId="0" fontId="0" fillId="3" borderId="63" xfId="5" applyFont="1" applyFill="1" applyBorder="1" applyAlignment="1" applyProtection="1">
      <alignment horizontal="center" vertical="center" shrinkToFit="1"/>
    </xf>
    <xf numFmtId="0" fontId="0" fillId="3" borderId="13" xfId="5" applyFont="1" applyFill="1" applyBorder="1" applyAlignment="1" applyProtection="1">
      <alignment horizontal="center" vertical="center" shrinkToFit="1"/>
    </xf>
    <xf numFmtId="0" fontId="0" fillId="4" borderId="39" xfId="5" applyFont="1" applyFill="1" applyBorder="1" applyAlignment="1" applyProtection="1">
      <alignment horizontal="center" vertical="center" wrapText="1" shrinkToFit="1"/>
    </xf>
    <xf numFmtId="0" fontId="1" fillId="4" borderId="68" xfId="5" applyFill="1" applyBorder="1" applyAlignment="1" applyProtection="1">
      <alignment horizontal="center" vertical="center" wrapText="1" shrinkToFit="1"/>
    </xf>
    <xf numFmtId="0" fontId="0" fillId="4" borderId="68" xfId="5" applyFont="1" applyFill="1" applyBorder="1" applyAlignment="1" applyProtection="1">
      <alignment horizontal="center" vertical="center" wrapText="1" shrinkToFit="1"/>
    </xf>
    <xf numFmtId="0" fontId="1" fillId="5" borderId="0" xfId="5" applyFill="1" applyAlignment="1" applyProtection="1">
      <alignment vertical="center" wrapText="1" shrinkToFit="1"/>
    </xf>
    <xf numFmtId="0" fontId="7" fillId="3" borderId="18" xfId="5" applyFont="1" applyFill="1" applyBorder="1" applyAlignment="1" applyProtection="1">
      <alignment horizontal="left" vertical="center" shrinkToFit="1"/>
    </xf>
    <xf numFmtId="178" fontId="7" fillId="3" borderId="69" xfId="1" applyNumberFormat="1" applyFont="1" applyFill="1" applyBorder="1" applyAlignment="1" applyProtection="1">
      <alignment horizontal="center" vertical="center" shrinkToFit="1"/>
    </xf>
    <xf numFmtId="0" fontId="7" fillId="3" borderId="70" xfId="5" applyFont="1" applyFill="1" applyBorder="1" applyAlignment="1" applyProtection="1">
      <alignment horizontal="center" vertical="center" shrinkToFit="1"/>
    </xf>
    <xf numFmtId="0" fontId="7" fillId="3" borderId="6" xfId="5" applyFont="1" applyFill="1" applyBorder="1" applyAlignment="1" applyProtection="1">
      <alignment horizontal="center" vertical="center" shrinkToFit="1"/>
    </xf>
    <xf numFmtId="6" fontId="7" fillId="3" borderId="45" xfId="2" applyFont="1" applyFill="1" applyBorder="1" applyAlignment="1" applyProtection="1">
      <alignment horizontal="center" vertical="center" shrinkToFit="1"/>
    </xf>
    <xf numFmtId="6" fontId="7" fillId="3" borderId="69" xfId="2" applyFont="1" applyFill="1" applyBorder="1" applyAlignment="1" applyProtection="1">
      <alignment horizontal="center" vertical="center" shrinkToFit="1"/>
    </xf>
    <xf numFmtId="3" fontId="7" fillId="3" borderId="70" xfId="5" applyNumberFormat="1" applyFont="1" applyFill="1" applyBorder="1" applyAlignment="1" applyProtection="1">
      <alignment horizontal="center" vertical="center" shrinkToFit="1"/>
    </xf>
    <xf numFmtId="0" fontId="7" fillId="3" borderId="71" xfId="5" applyFont="1" applyFill="1" applyBorder="1" applyAlignment="1" applyProtection="1">
      <alignment horizontal="center" vertical="center" shrinkToFit="1"/>
    </xf>
    <xf numFmtId="3" fontId="7" fillId="3" borderId="6" xfId="5" applyNumberFormat="1" applyFont="1" applyFill="1" applyBorder="1" applyAlignment="1" applyProtection="1">
      <alignment horizontal="center" vertical="center" shrinkToFit="1"/>
    </xf>
    <xf numFmtId="0" fontId="7" fillId="3" borderId="45" xfId="5" applyFont="1" applyFill="1" applyBorder="1" applyAlignment="1" applyProtection="1">
      <alignment horizontal="center" vertical="center" shrinkToFit="1"/>
    </xf>
    <xf numFmtId="6" fontId="7" fillId="3" borderId="18" xfId="2" applyFont="1" applyFill="1" applyBorder="1" applyAlignment="1" applyProtection="1">
      <alignment horizontal="center" vertical="center" shrinkToFit="1"/>
    </xf>
    <xf numFmtId="0" fontId="7" fillId="3" borderId="72" xfId="5" applyFont="1" applyFill="1" applyBorder="1" applyAlignment="1" applyProtection="1">
      <alignment horizontal="center" vertical="center" shrinkToFit="1"/>
    </xf>
    <xf numFmtId="49" fontId="7" fillId="4" borderId="69" xfId="5" applyNumberFormat="1" applyFont="1" applyFill="1" applyBorder="1" applyAlignment="1" applyProtection="1">
      <alignment horizontal="center" vertical="center" shrinkToFit="1"/>
    </xf>
    <xf numFmtId="178" fontId="7" fillId="3" borderId="69" xfId="5" applyNumberFormat="1" applyFont="1" applyFill="1" applyBorder="1" applyAlignment="1" applyProtection="1">
      <alignment horizontal="left" vertical="center" shrinkToFit="1"/>
    </xf>
    <xf numFmtId="49" fontId="7" fillId="4" borderId="73" xfId="2" applyNumberFormat="1" applyFont="1" applyFill="1" applyBorder="1" applyAlignment="1" applyProtection="1">
      <alignment horizontal="center" vertical="center" shrinkToFit="1"/>
    </xf>
    <xf numFmtId="3" fontId="7" fillId="4" borderId="46" xfId="5" applyNumberFormat="1" applyFont="1" applyFill="1" applyBorder="1" applyAlignment="1" applyProtection="1">
      <alignment horizontal="center" vertical="center" shrinkToFit="1"/>
    </xf>
    <xf numFmtId="6" fontId="7" fillId="8" borderId="44" xfId="2" applyFont="1" applyFill="1" applyBorder="1" applyAlignment="1" applyProtection="1">
      <alignment horizontal="center" vertical="center" shrinkToFit="1"/>
    </xf>
    <xf numFmtId="38" fontId="7" fillId="8" borderId="71" xfId="2" applyNumberFormat="1" applyFont="1" applyFill="1" applyBorder="1" applyAlignment="1" applyProtection="1">
      <alignment horizontal="center" vertical="center" shrinkToFit="1"/>
    </xf>
    <xf numFmtId="179" fontId="7" fillId="8" borderId="45" xfId="5" applyNumberFormat="1" applyFont="1" applyFill="1" applyBorder="1" applyAlignment="1" applyProtection="1">
      <alignment horizontal="center" vertical="center" shrinkToFit="1"/>
    </xf>
    <xf numFmtId="0" fontId="7" fillId="8" borderId="45" xfId="5" applyFont="1" applyFill="1" applyBorder="1" applyAlignment="1" applyProtection="1">
      <alignment horizontal="center" vertical="center" shrinkToFit="1"/>
    </xf>
    <xf numFmtId="3" fontId="1" fillId="8" borderId="45" xfId="5" applyNumberFormat="1" applyFill="1" applyBorder="1" applyAlignment="1" applyProtection="1">
      <alignment horizontal="center" vertical="center" shrinkToFit="1"/>
    </xf>
    <xf numFmtId="177" fontId="1" fillId="8" borderId="45" xfId="5" applyNumberFormat="1" applyFill="1" applyBorder="1" applyAlignment="1" applyProtection="1">
      <alignment horizontal="center" vertical="center" shrinkToFit="1"/>
    </xf>
    <xf numFmtId="3" fontId="7" fillId="8" borderId="46" xfId="5" applyNumberFormat="1" applyFont="1" applyFill="1" applyBorder="1" applyAlignment="1" applyProtection="1">
      <alignment horizontal="center" vertical="center" shrinkToFit="1"/>
    </xf>
    <xf numFmtId="3" fontId="7" fillId="5" borderId="0" xfId="5" applyNumberFormat="1" applyFont="1" applyFill="1" applyAlignment="1" applyProtection="1">
      <alignment horizontal="center" vertical="center" shrinkToFit="1"/>
    </xf>
    <xf numFmtId="0" fontId="7" fillId="3" borderId="22" xfId="5" applyFont="1" applyFill="1" applyBorder="1" applyAlignment="1" applyProtection="1">
      <alignment horizontal="left" vertical="center" shrinkToFit="1"/>
    </xf>
    <xf numFmtId="0" fontId="7" fillId="3" borderId="74" xfId="5" applyFont="1" applyFill="1" applyBorder="1" applyAlignment="1" applyProtection="1">
      <alignment horizontal="center" vertical="center" shrinkToFit="1"/>
    </xf>
    <xf numFmtId="0" fontId="7" fillId="3" borderId="17" xfId="5" applyFont="1" applyFill="1" applyBorder="1" applyAlignment="1" applyProtection="1">
      <alignment horizontal="center" vertical="center" shrinkToFit="1"/>
    </xf>
    <xf numFmtId="6" fontId="7" fillId="3" borderId="16" xfId="2" applyFont="1" applyFill="1" applyBorder="1" applyAlignment="1" applyProtection="1">
      <alignment horizontal="center" vertical="center" shrinkToFit="1"/>
    </xf>
    <xf numFmtId="3" fontId="7" fillId="3" borderId="17" xfId="5" applyNumberFormat="1" applyFont="1" applyFill="1" applyBorder="1" applyAlignment="1" applyProtection="1">
      <alignment horizontal="center" vertical="center" shrinkToFit="1"/>
    </xf>
    <xf numFmtId="6" fontId="7" fillId="3" borderId="22" xfId="2" applyFont="1" applyFill="1" applyBorder="1" applyAlignment="1" applyProtection="1">
      <alignment horizontal="center" vertical="center" shrinkToFit="1"/>
    </xf>
    <xf numFmtId="49" fontId="7" fillId="3" borderId="16" xfId="5" applyNumberFormat="1" applyFont="1" applyFill="1" applyBorder="1" applyAlignment="1" applyProtection="1">
      <alignment horizontal="center" vertical="center" shrinkToFit="1"/>
    </xf>
    <xf numFmtId="178" fontId="7" fillId="3" borderId="16" xfId="5" applyNumberFormat="1" applyFont="1" applyFill="1" applyBorder="1" applyAlignment="1" applyProtection="1">
      <alignment horizontal="left" vertical="center" shrinkToFit="1"/>
    </xf>
    <xf numFmtId="49" fontId="7" fillId="4" borderId="75" xfId="2" applyNumberFormat="1" applyFont="1" applyFill="1" applyBorder="1" applyAlignment="1" applyProtection="1">
      <alignment horizontal="center" vertical="center" shrinkToFit="1"/>
    </xf>
    <xf numFmtId="179" fontId="7" fillId="8" borderId="19" xfId="5" applyNumberFormat="1" applyFont="1" applyFill="1" applyBorder="1" applyAlignment="1" applyProtection="1">
      <alignment horizontal="center" vertical="center" shrinkToFit="1"/>
    </xf>
    <xf numFmtId="0" fontId="7" fillId="8" borderId="19" xfId="5" applyFont="1" applyFill="1" applyBorder="1" applyAlignment="1" applyProtection="1">
      <alignment horizontal="center" vertical="center" shrinkToFit="1"/>
    </xf>
    <xf numFmtId="3" fontId="1" fillId="8" borderId="19" xfId="5" applyNumberFormat="1" applyFill="1" applyBorder="1" applyAlignment="1" applyProtection="1">
      <alignment horizontal="center" vertical="center" shrinkToFit="1"/>
    </xf>
    <xf numFmtId="177" fontId="1" fillId="8" borderId="19" xfId="5" applyNumberFormat="1" applyFill="1" applyBorder="1" applyAlignment="1" applyProtection="1">
      <alignment horizontal="center" vertical="center" shrinkToFit="1"/>
    </xf>
    <xf numFmtId="3" fontId="7" fillId="4" borderId="73" xfId="5" applyNumberFormat="1" applyFont="1" applyFill="1" applyBorder="1" applyAlignment="1" applyProtection="1">
      <alignment horizontal="center" vertical="center" shrinkToFit="1"/>
    </xf>
    <xf numFmtId="6" fontId="7" fillId="8" borderId="48" xfId="2" applyFont="1" applyFill="1" applyBorder="1" applyAlignment="1" applyProtection="1">
      <alignment horizontal="center" vertical="center" shrinkToFit="1"/>
    </xf>
    <xf numFmtId="38" fontId="7" fillId="8" borderId="15" xfId="2" applyNumberFormat="1" applyFont="1" applyFill="1" applyBorder="1" applyAlignment="1" applyProtection="1">
      <alignment horizontal="center" vertical="center" shrinkToFit="1"/>
    </xf>
    <xf numFmtId="178" fontId="7" fillId="3" borderId="16" xfId="1" applyNumberFormat="1" applyFont="1" applyFill="1" applyBorder="1" applyAlignment="1" applyProtection="1">
      <alignment horizontal="center" vertical="center" shrinkToFit="1"/>
    </xf>
    <xf numFmtId="3" fontId="7" fillId="3" borderId="74" xfId="5" applyNumberFormat="1" applyFont="1" applyFill="1" applyBorder="1" applyAlignment="1" applyProtection="1">
      <alignment horizontal="center" vertical="center" shrinkToFit="1"/>
    </xf>
    <xf numFmtId="0" fontId="7" fillId="3" borderId="15" xfId="5" applyFont="1" applyFill="1" applyBorder="1" applyAlignment="1" applyProtection="1">
      <alignment horizontal="center" vertical="center" shrinkToFit="1"/>
    </xf>
    <xf numFmtId="0" fontId="7" fillId="3" borderId="16" xfId="5" applyFont="1" applyFill="1" applyBorder="1" applyAlignment="1" applyProtection="1">
      <alignment horizontal="center" vertical="center"/>
    </xf>
    <xf numFmtId="0" fontId="7" fillId="3" borderId="23" xfId="5" applyFont="1" applyFill="1" applyBorder="1" applyAlignment="1" applyProtection="1">
      <alignment horizontal="center" vertical="center" shrinkToFit="1"/>
    </xf>
    <xf numFmtId="3" fontId="7" fillId="4" borderId="47" xfId="5" applyNumberFormat="1" applyFont="1" applyFill="1" applyBorder="1" applyAlignment="1" applyProtection="1">
      <alignment horizontal="center" vertical="center" shrinkToFit="1"/>
    </xf>
    <xf numFmtId="3" fontId="7" fillId="4" borderId="75" xfId="5" applyNumberFormat="1" applyFont="1" applyFill="1" applyBorder="1" applyAlignment="1" applyProtection="1">
      <alignment horizontal="center" vertical="center" shrinkToFit="1"/>
    </xf>
    <xf numFmtId="3" fontId="7" fillId="8" borderId="47" xfId="5" applyNumberFormat="1" applyFont="1" applyFill="1" applyBorder="1" applyAlignment="1" applyProtection="1">
      <alignment horizontal="center" vertical="center" shrinkToFit="1"/>
    </xf>
    <xf numFmtId="0" fontId="1" fillId="8" borderId="15" xfId="5" applyFill="1" applyBorder="1" applyAlignment="1" applyProtection="1">
      <alignment horizontal="center" vertical="center" shrinkToFit="1"/>
    </xf>
    <xf numFmtId="0" fontId="7" fillId="3" borderId="26" xfId="5" applyFont="1" applyFill="1" applyBorder="1" applyAlignment="1" applyProtection="1">
      <alignment horizontal="left" vertical="center" shrinkToFit="1"/>
    </xf>
    <xf numFmtId="178" fontId="7" fillId="3" borderId="27" xfId="1" applyNumberFormat="1" applyFont="1" applyFill="1" applyBorder="1" applyAlignment="1" applyProtection="1">
      <alignment horizontal="center" vertical="center" shrinkToFit="1"/>
    </xf>
    <xf numFmtId="0" fontId="7" fillId="3" borderId="76" xfId="5" applyFont="1" applyFill="1" applyBorder="1" applyAlignment="1" applyProtection="1">
      <alignment horizontal="center" vertical="center" shrinkToFit="1"/>
    </xf>
    <xf numFmtId="0" fontId="7" fillId="3" borderId="28" xfId="5" applyFont="1" applyFill="1" applyBorder="1" applyAlignment="1" applyProtection="1">
      <alignment horizontal="center" vertical="center" shrinkToFit="1"/>
    </xf>
    <xf numFmtId="6" fontId="7" fillId="3" borderId="27" xfId="2" applyFont="1" applyFill="1" applyBorder="1" applyAlignment="1" applyProtection="1">
      <alignment horizontal="center" vertical="center" shrinkToFit="1"/>
    </xf>
    <xf numFmtId="3" fontId="7" fillId="3" borderId="76" xfId="5" applyNumberFormat="1" applyFont="1" applyFill="1" applyBorder="1" applyAlignment="1" applyProtection="1">
      <alignment horizontal="center" vertical="center" shrinkToFit="1"/>
    </xf>
    <xf numFmtId="0" fontId="7" fillId="3" borderId="29" xfId="5" applyFont="1" applyFill="1" applyBorder="1" applyAlignment="1" applyProtection="1">
      <alignment horizontal="center" vertical="center" shrinkToFit="1"/>
    </xf>
    <xf numFmtId="3" fontId="7" fillId="3" borderId="28" xfId="5" applyNumberFormat="1" applyFont="1" applyFill="1" applyBorder="1" applyAlignment="1" applyProtection="1">
      <alignment horizontal="center" vertical="center" shrinkToFit="1"/>
    </xf>
    <xf numFmtId="0" fontId="7" fillId="3" borderId="27" xfId="5" applyFont="1" applyFill="1" applyBorder="1" applyAlignment="1" applyProtection="1">
      <alignment horizontal="center" vertical="center"/>
    </xf>
    <xf numFmtId="6" fontId="7" fillId="3" borderId="26" xfId="2" applyFont="1" applyFill="1" applyBorder="1" applyAlignment="1" applyProtection="1">
      <alignment horizontal="center" vertical="center" shrinkToFit="1"/>
    </xf>
    <xf numFmtId="0" fontId="7" fillId="3" borderId="31" xfId="5" applyFont="1" applyFill="1" applyBorder="1" applyAlignment="1" applyProtection="1">
      <alignment horizontal="center" vertical="center" shrinkToFit="1"/>
    </xf>
    <xf numFmtId="49" fontId="7" fillId="3" borderId="27" xfId="5" applyNumberFormat="1" applyFont="1" applyFill="1" applyBorder="1" applyAlignment="1" applyProtection="1">
      <alignment horizontal="center" vertical="center" shrinkToFit="1"/>
    </xf>
    <xf numFmtId="178" fontId="7" fillId="3" borderId="50" xfId="5" applyNumberFormat="1" applyFont="1" applyFill="1" applyBorder="1" applyAlignment="1" applyProtection="1">
      <alignment horizontal="left" vertical="center" shrinkToFit="1"/>
    </xf>
    <xf numFmtId="49" fontId="7" fillId="4" borderId="39" xfId="2" applyNumberFormat="1" applyFont="1" applyFill="1" applyBorder="1" applyAlignment="1" applyProtection="1">
      <alignment horizontal="center" vertical="center" shrinkToFit="1"/>
    </xf>
    <xf numFmtId="3" fontId="7" fillId="4" borderId="50" xfId="5" applyNumberFormat="1" applyFont="1" applyFill="1" applyBorder="1" applyAlignment="1" applyProtection="1">
      <alignment horizontal="center" vertical="center" shrinkToFit="1"/>
    </xf>
    <xf numFmtId="3" fontId="7" fillId="4" borderId="39" xfId="5" applyNumberFormat="1" applyFont="1" applyFill="1" applyBorder="1" applyAlignment="1" applyProtection="1">
      <alignment horizontal="center" vertical="center" shrinkToFit="1"/>
    </xf>
    <xf numFmtId="6" fontId="7" fillId="8" borderId="53" xfId="2" applyFont="1" applyFill="1" applyBorder="1" applyAlignment="1" applyProtection="1">
      <alignment horizontal="center" vertical="center" shrinkToFit="1"/>
    </xf>
    <xf numFmtId="38" fontId="7" fillId="8" borderId="29" xfId="2" applyNumberFormat="1" applyFont="1" applyFill="1" applyBorder="1" applyAlignment="1" applyProtection="1">
      <alignment horizontal="center" vertical="center" shrinkToFit="1"/>
    </xf>
    <xf numFmtId="179" fontId="7" fillId="8" borderId="30" xfId="5" applyNumberFormat="1" applyFont="1" applyFill="1" applyBorder="1" applyAlignment="1" applyProtection="1">
      <alignment horizontal="center" vertical="center" shrinkToFit="1"/>
    </xf>
    <xf numFmtId="0" fontId="7" fillId="8" borderId="30" xfId="5" applyFont="1" applyFill="1" applyBorder="1" applyAlignment="1" applyProtection="1">
      <alignment horizontal="center" vertical="center" shrinkToFit="1"/>
    </xf>
    <xf numFmtId="0" fontId="7" fillId="8" borderId="64" xfId="5" applyFont="1" applyFill="1" applyBorder="1" applyAlignment="1" applyProtection="1">
      <alignment horizontal="center" vertical="center" shrinkToFit="1"/>
    </xf>
    <xf numFmtId="0" fontId="1" fillId="8" borderId="30" xfId="5" applyFill="1" applyBorder="1" applyAlignment="1" applyProtection="1">
      <alignment horizontal="center" vertical="center" shrinkToFit="1"/>
    </xf>
    <xf numFmtId="177" fontId="1" fillId="8" borderId="30" xfId="5" applyNumberFormat="1" applyFill="1" applyBorder="1" applyAlignment="1" applyProtection="1">
      <alignment horizontal="center" vertical="center" shrinkToFit="1"/>
    </xf>
    <xf numFmtId="3" fontId="7" fillId="8" borderId="50" xfId="5" applyNumberFormat="1" applyFont="1" applyFill="1" applyBorder="1" applyAlignment="1" applyProtection="1">
      <alignment horizontal="center" vertical="center" shrinkToFit="1"/>
    </xf>
    <xf numFmtId="0" fontId="22" fillId="2" borderId="0" xfId="5" applyFont="1" applyFill="1" applyAlignment="1" applyProtection="1">
      <alignment horizontal="left" vertical="center"/>
    </xf>
    <xf numFmtId="0" fontId="1" fillId="2" borderId="0" xfId="5" applyFill="1" applyAlignment="1" applyProtection="1">
      <alignment horizontal="left" wrapText="1"/>
    </xf>
    <xf numFmtId="0" fontId="1" fillId="2" borderId="0" xfId="5" applyFill="1" applyAlignment="1" applyProtection="1">
      <alignment horizontal="left"/>
    </xf>
    <xf numFmtId="0" fontId="23" fillId="2" borderId="0" xfId="5" applyFont="1" applyFill="1" applyAlignment="1" applyProtection="1">
      <alignment horizontal="right"/>
    </xf>
    <xf numFmtId="0" fontId="23" fillId="2" borderId="0" xfId="5" applyFont="1" applyFill="1" applyAlignment="1" applyProtection="1">
      <alignment horizontal="center"/>
    </xf>
    <xf numFmtId="0" fontId="24" fillId="2" borderId="0" xfId="5" applyFont="1" applyFill="1" applyAlignment="1" applyProtection="1">
      <alignment horizontal="left" vertical="center"/>
    </xf>
    <xf numFmtId="0" fontId="0" fillId="5" borderId="0" xfId="5" applyFont="1" applyFill="1" applyAlignment="1" applyProtection="1">
      <alignment horizontal="center" vertical="center" wrapText="1"/>
    </xf>
    <xf numFmtId="49" fontId="7" fillId="5" borderId="0" xfId="5" applyNumberFormat="1" applyFont="1" applyFill="1" applyAlignment="1" applyProtection="1">
      <alignment horizontal="center" vertical="center"/>
    </xf>
    <xf numFmtId="0" fontId="1" fillId="5" borderId="40" xfId="5" applyFill="1" applyBorder="1" applyAlignment="1" applyProtection="1">
      <alignment horizontal="center" vertical="center"/>
    </xf>
    <xf numFmtId="0" fontId="7" fillId="5" borderId="51" xfId="5" applyFont="1" applyFill="1" applyBorder="1" applyAlignment="1" applyProtection="1">
      <alignment horizontal="center" vertical="center"/>
    </xf>
    <xf numFmtId="49" fontId="1" fillId="5" borderId="51" xfId="5" applyNumberFormat="1" applyFill="1" applyBorder="1" applyAlignment="1" applyProtection="1">
      <alignment horizontal="center" vertical="center"/>
    </xf>
    <xf numFmtId="49" fontId="0" fillId="5" borderId="51" xfId="5" applyNumberFormat="1" applyFont="1" applyFill="1" applyBorder="1" applyAlignment="1" applyProtection="1">
      <alignment horizontal="center" vertical="center"/>
    </xf>
    <xf numFmtId="0" fontId="0" fillId="5" borderId="41" xfId="5" applyFont="1" applyFill="1" applyBorder="1" applyAlignment="1" applyProtection="1">
      <alignment horizontal="center" vertical="center"/>
    </xf>
    <xf numFmtId="49" fontId="7" fillId="0" borderId="0" xfId="5" applyNumberFormat="1" applyFont="1" applyProtection="1">
      <alignment vertical="center"/>
    </xf>
    <xf numFmtId="0" fontId="1" fillId="0" borderId="0" xfId="5" applyProtection="1">
      <alignment vertical="center"/>
    </xf>
    <xf numFmtId="0" fontId="1" fillId="3" borderId="63" xfId="5" applyFill="1" applyBorder="1" applyAlignment="1" applyProtection="1">
      <alignment horizontal="center" vertical="center" shrinkToFit="1"/>
    </xf>
    <xf numFmtId="0" fontId="1" fillId="3" borderId="13" xfId="5" applyFill="1" applyBorder="1" applyAlignment="1" applyProtection="1">
      <alignment horizontal="center" vertical="center" shrinkToFit="1"/>
    </xf>
    <xf numFmtId="0" fontId="7" fillId="4" borderId="46" xfId="5" applyNumberFormat="1" applyFont="1" applyFill="1" applyBorder="1" applyAlignment="1" applyProtection="1">
      <alignment horizontal="center" vertical="center" shrinkToFit="1"/>
      <protection locked="0"/>
    </xf>
    <xf numFmtId="0" fontId="7" fillId="4" borderId="47" xfId="5" applyNumberFormat="1" applyFont="1" applyFill="1" applyBorder="1" applyAlignment="1" applyProtection="1">
      <alignment horizontal="center" vertical="center" shrinkToFit="1"/>
      <protection locked="0"/>
    </xf>
    <xf numFmtId="0" fontId="7" fillId="4" borderId="50" xfId="5" applyNumberFormat="1" applyFont="1" applyFill="1" applyBorder="1" applyAlignment="1" applyProtection="1">
      <alignment horizontal="center" vertical="center" shrinkToFit="1"/>
      <protection locked="0"/>
    </xf>
    <xf numFmtId="49" fontId="7" fillId="8" borderId="19" xfId="5" applyNumberFormat="1" applyFont="1" applyFill="1" applyBorder="1" applyAlignment="1" applyProtection="1">
      <alignment horizontal="center" vertical="center"/>
      <protection locked="0"/>
    </xf>
    <xf numFmtId="49" fontId="1" fillId="8" borderId="30" xfId="5" applyNumberFormat="1" applyFill="1" applyBorder="1" applyAlignment="1" applyProtection="1">
      <alignment horizontal="center" vertical="center"/>
      <protection locked="0"/>
    </xf>
    <xf numFmtId="0" fontId="7" fillId="5" borderId="0" xfId="5" applyNumberFormat="1" applyFont="1" applyFill="1" applyAlignment="1" applyProtection="1">
      <alignment horizontal="center" vertical="center" shrinkToFit="1"/>
      <protection locked="0"/>
    </xf>
    <xf numFmtId="0" fontId="1" fillId="8" borderId="60" xfId="5" applyFill="1" applyBorder="1" applyAlignment="1" applyProtection="1">
      <alignment horizontal="center" vertical="center" wrapText="1" shrinkToFit="1"/>
    </xf>
    <xf numFmtId="0" fontId="1" fillId="8" borderId="66" xfId="5" applyFill="1" applyBorder="1" applyAlignment="1" applyProtection="1">
      <alignment horizontal="center" vertical="center" wrapText="1" shrinkToFit="1"/>
    </xf>
    <xf numFmtId="0" fontId="15" fillId="7" borderId="38" xfId="5" applyFont="1" applyFill="1" applyBorder="1" applyAlignment="1" applyProtection="1">
      <alignment horizontal="center" vertical="center" wrapText="1"/>
    </xf>
    <xf numFmtId="0" fontId="15" fillId="7" borderId="68" xfId="5" applyFont="1" applyFill="1" applyBorder="1" applyAlignment="1" applyProtection="1">
      <alignment horizontal="center" vertical="center"/>
    </xf>
    <xf numFmtId="0" fontId="15" fillId="6" borderId="25" xfId="5" applyFont="1" applyFill="1" applyBorder="1" applyAlignment="1" applyProtection="1">
      <alignment horizontal="center" vertical="center"/>
    </xf>
    <xf numFmtId="0" fontId="15" fillId="6" borderId="11" xfId="5" applyFont="1" applyFill="1" applyBorder="1" applyAlignment="1" applyProtection="1">
      <alignment horizontal="center" vertical="center"/>
    </xf>
    <xf numFmtId="0" fontId="15" fillId="6" borderId="13" xfId="5" applyFont="1" applyFill="1" applyBorder="1" applyAlignment="1" applyProtection="1">
      <alignment horizontal="center" vertical="center"/>
    </xf>
    <xf numFmtId="0" fontId="15" fillId="6" borderId="32" xfId="5" applyFont="1" applyFill="1" applyBorder="1" applyAlignment="1" applyProtection="1">
      <alignment horizontal="center" vertical="center"/>
    </xf>
    <xf numFmtId="0" fontId="7" fillId="4" borderId="7" xfId="5" applyFont="1" applyFill="1" applyBorder="1" applyAlignment="1" applyProtection="1">
      <alignment horizontal="center" vertical="center"/>
    </xf>
    <xf numFmtId="0" fontId="7" fillId="4" borderId="9" xfId="5" applyFont="1" applyFill="1" applyBorder="1" applyAlignment="1" applyProtection="1">
      <alignment horizontal="center" vertical="center"/>
    </xf>
    <xf numFmtId="0" fontId="1" fillId="8" borderId="43" xfId="5" applyFill="1" applyBorder="1" applyAlignment="1" applyProtection="1">
      <alignment horizontal="center" vertical="center" shrinkToFit="1"/>
    </xf>
    <xf numFmtId="0" fontId="1" fillId="8" borderId="64" xfId="5" applyFill="1" applyBorder="1" applyAlignment="1" applyProtection="1">
      <alignment horizontal="center" vertical="center" shrinkToFit="1"/>
    </xf>
    <xf numFmtId="0" fontId="0" fillId="8" borderId="43" xfId="5" applyFont="1" applyFill="1" applyBorder="1" applyAlignment="1" applyProtection="1">
      <alignment horizontal="center" vertical="center" wrapText="1" shrinkToFit="1"/>
    </xf>
    <xf numFmtId="0" fontId="0" fillId="8" borderId="64" xfId="5" applyFont="1" applyFill="1" applyBorder="1" applyAlignment="1" applyProtection="1">
      <alignment horizontal="center" vertical="center" shrinkToFit="1"/>
    </xf>
    <xf numFmtId="0" fontId="21" fillId="6" borderId="38" xfId="5" applyFont="1" applyFill="1" applyBorder="1" applyAlignment="1" applyProtection="1">
      <alignment horizontal="center" vertical="center" wrapText="1" shrinkToFit="1"/>
    </xf>
    <xf numFmtId="0" fontId="21" fillId="6" borderId="68" xfId="5" applyFont="1" applyFill="1" applyBorder="1" applyAlignment="1" applyProtection="1">
      <alignment horizontal="center" vertical="center" wrapText="1" shrinkToFit="1"/>
    </xf>
    <xf numFmtId="0" fontId="0" fillId="4" borderId="24" xfId="5" applyFont="1" applyFill="1" applyBorder="1" applyAlignment="1" applyProtection="1">
      <alignment horizontal="center" vertical="center" wrapText="1" shrinkToFit="1"/>
    </xf>
    <xf numFmtId="0" fontId="0" fillId="4" borderId="25" xfId="5" applyFont="1" applyFill="1" applyBorder="1" applyAlignment="1" applyProtection="1">
      <alignment horizontal="center" vertical="center" wrapText="1" shrinkToFit="1"/>
    </xf>
    <xf numFmtId="0" fontId="0" fillId="4" borderId="11" xfId="5" applyFont="1" applyFill="1" applyBorder="1" applyAlignment="1" applyProtection="1">
      <alignment horizontal="center" vertical="center" wrapText="1" shrinkToFit="1"/>
    </xf>
    <xf numFmtId="0" fontId="0" fillId="4" borderId="60" xfId="5" applyFont="1" applyFill="1" applyBorder="1" applyAlignment="1" applyProtection="1">
      <alignment horizontal="center" vertical="center" wrapText="1" shrinkToFit="1"/>
    </xf>
    <xf numFmtId="0" fontId="1" fillId="4" borderId="66" xfId="5" applyFill="1" applyBorder="1" applyAlignment="1" applyProtection="1">
      <alignment horizontal="center" vertical="center" wrapText="1" shrinkToFit="1"/>
    </xf>
    <xf numFmtId="0" fontId="0" fillId="4" borderId="7" xfId="5" applyFont="1" applyFill="1" applyBorder="1" applyAlignment="1" applyProtection="1">
      <alignment horizontal="center" vertical="center" wrapText="1" shrinkToFit="1"/>
    </xf>
    <xf numFmtId="0" fontId="1" fillId="4" borderId="20" xfId="5" applyFill="1" applyBorder="1" applyAlignment="1" applyProtection="1">
      <alignment horizontal="center" vertical="center" wrapText="1" shrinkToFit="1"/>
    </xf>
    <xf numFmtId="0" fontId="1" fillId="4" borderId="21" xfId="5" applyFill="1" applyBorder="1" applyAlignment="1" applyProtection="1">
      <alignment horizontal="center" vertical="center" wrapText="1" shrinkToFit="1"/>
    </xf>
    <xf numFmtId="0" fontId="1" fillId="8" borderId="54" xfId="5" applyFill="1" applyBorder="1" applyAlignment="1" applyProtection="1">
      <alignment horizontal="center" vertical="center" wrapText="1" shrinkToFit="1"/>
    </xf>
    <xf numFmtId="0" fontId="1" fillId="8" borderId="62" xfId="5" applyFill="1" applyBorder="1" applyAlignment="1" applyProtection="1">
      <alignment horizontal="center" vertical="center" wrapText="1" shrinkToFit="1"/>
    </xf>
    <xf numFmtId="0" fontId="1" fillId="8" borderId="43" xfId="5" applyFill="1" applyBorder="1" applyAlignment="1" applyProtection="1">
      <alignment horizontal="center" vertical="center" wrapText="1" shrinkToFit="1"/>
    </xf>
    <xf numFmtId="0" fontId="1" fillId="8" borderId="64" xfId="5" applyFill="1" applyBorder="1" applyAlignment="1" applyProtection="1">
      <alignment horizontal="center" vertical="center" wrapText="1" shrinkToFit="1"/>
    </xf>
    <xf numFmtId="0" fontId="1" fillId="3" borderId="54" xfId="5" applyFill="1" applyBorder="1" applyAlignment="1" applyProtection="1">
      <alignment horizontal="center" vertical="center" wrapText="1" shrinkToFit="1"/>
    </xf>
    <xf numFmtId="0" fontId="1" fillId="3" borderId="62" xfId="5" applyFill="1" applyBorder="1" applyAlignment="1" applyProtection="1">
      <alignment horizontal="center" vertical="center" wrapText="1" shrinkToFit="1"/>
    </xf>
    <xf numFmtId="0" fontId="1" fillId="3" borderId="58" xfId="5" applyFill="1" applyBorder="1" applyAlignment="1" applyProtection="1">
      <alignment horizontal="center" vertical="center" wrapText="1" shrinkToFit="1"/>
    </xf>
    <xf numFmtId="0" fontId="1" fillId="3" borderId="63" xfId="5" applyFill="1" applyBorder="1" applyAlignment="1" applyProtection="1">
      <alignment horizontal="center" vertical="center" wrapText="1" shrinkToFit="1"/>
    </xf>
    <xf numFmtId="0" fontId="1" fillId="3" borderId="61" xfId="5" applyFill="1" applyBorder="1" applyAlignment="1" applyProtection="1">
      <alignment horizontal="center" vertical="center" shrinkToFit="1"/>
    </xf>
    <xf numFmtId="0" fontId="1" fillId="3" borderId="67" xfId="5" applyFill="1" applyBorder="1" applyAlignment="1" applyProtection="1">
      <alignment horizontal="center" vertical="center" shrinkToFit="1"/>
    </xf>
    <xf numFmtId="0" fontId="1" fillId="3" borderId="54" xfId="5" applyFill="1" applyBorder="1" applyAlignment="1" applyProtection="1">
      <alignment horizontal="center" vertical="center" shrinkToFit="1"/>
    </xf>
    <xf numFmtId="0" fontId="1" fillId="3" borderId="62" xfId="5" applyFill="1" applyBorder="1" applyAlignment="1" applyProtection="1">
      <alignment horizontal="center" vertical="center" shrinkToFit="1"/>
    </xf>
    <xf numFmtId="0" fontId="1" fillId="3" borderId="60" xfId="5" applyFill="1" applyBorder="1" applyAlignment="1" applyProtection="1">
      <alignment horizontal="center" vertical="center" wrapText="1" shrinkToFit="1"/>
    </xf>
    <xf numFmtId="0" fontId="1" fillId="3" borderId="66" xfId="5" applyFill="1" applyBorder="1" applyAlignment="1" applyProtection="1">
      <alignment horizontal="center" vertical="center" wrapText="1" shrinkToFit="1"/>
    </xf>
    <xf numFmtId="0" fontId="23" fillId="2" borderId="0" xfId="5" applyFont="1" applyFill="1" applyAlignment="1" applyProtection="1">
      <alignment horizontal="left"/>
    </xf>
    <xf numFmtId="0" fontId="1" fillId="3" borderId="43" xfId="5" applyFill="1" applyBorder="1" applyAlignment="1" applyProtection="1">
      <alignment horizontal="center" vertical="center" wrapText="1" shrinkToFit="1"/>
    </xf>
    <xf numFmtId="0" fontId="1" fillId="3" borderId="64" xfId="5" applyFill="1" applyBorder="1" applyAlignment="1" applyProtection="1">
      <alignment horizontal="center" vertical="center" wrapText="1" shrinkToFit="1"/>
    </xf>
    <xf numFmtId="0" fontId="1" fillId="3" borderId="59" xfId="5" applyFill="1" applyBorder="1" applyAlignment="1" applyProtection="1">
      <alignment horizontal="center" vertical="center" shrinkToFit="1"/>
    </xf>
    <xf numFmtId="0" fontId="1" fillId="3" borderId="65" xfId="5" applyFill="1" applyBorder="1" applyAlignment="1" applyProtection="1">
      <alignment horizontal="center" vertical="center" shrinkToFit="1"/>
    </xf>
    <xf numFmtId="49" fontId="7" fillId="8" borderId="19" xfId="5" applyNumberFormat="1" applyFont="1" applyFill="1" applyBorder="1" applyAlignment="1" applyProtection="1">
      <alignment horizontal="center" vertical="center"/>
    </xf>
    <xf numFmtId="49" fontId="7" fillId="8" borderId="47" xfId="5" applyNumberFormat="1" applyFont="1" applyFill="1" applyBorder="1" applyAlignment="1" applyProtection="1">
      <alignment horizontal="center" vertical="center"/>
    </xf>
    <xf numFmtId="0" fontId="1" fillId="6" borderId="52" xfId="5" applyFill="1" applyBorder="1" applyAlignment="1" applyProtection="1">
      <alignment horizontal="center" vertical="center" wrapText="1"/>
    </xf>
    <xf numFmtId="0" fontId="1" fillId="6" borderId="33" xfId="5" applyFill="1" applyBorder="1" applyAlignment="1" applyProtection="1">
      <alignment horizontal="center" vertical="center" wrapText="1"/>
    </xf>
    <xf numFmtId="0" fontId="1" fillId="6" borderId="35" xfId="5" applyFill="1" applyBorder="1" applyAlignment="1" applyProtection="1">
      <alignment horizontal="center" vertical="center" wrapText="1"/>
    </xf>
    <xf numFmtId="49" fontId="0" fillId="8" borderId="30" xfId="5" applyNumberFormat="1" applyFont="1" applyFill="1" applyBorder="1" applyAlignment="1" applyProtection="1">
      <alignment horizontal="center" vertical="center"/>
    </xf>
    <xf numFmtId="49" fontId="1" fillId="8" borderId="30" xfId="5" applyNumberFormat="1" applyFill="1" applyBorder="1" applyAlignment="1" applyProtection="1">
      <alignment horizontal="center" vertical="center"/>
    </xf>
    <xf numFmtId="49" fontId="7" fillId="8" borderId="27" xfId="5" applyNumberFormat="1" applyFont="1" applyFill="1" applyBorder="1" applyAlignment="1" applyProtection="1">
      <alignment horizontal="center" vertical="center"/>
    </xf>
    <xf numFmtId="49" fontId="7" fillId="8" borderId="31" xfId="5" applyNumberFormat="1" applyFont="1" applyFill="1" applyBorder="1" applyAlignment="1" applyProtection="1">
      <alignment horizontal="center" vertical="center"/>
    </xf>
    <xf numFmtId="0" fontId="19" fillId="2" borderId="13" xfId="5" applyFont="1" applyFill="1" applyBorder="1" applyAlignment="1" applyProtection="1">
      <alignment horizontal="left" vertical="top" wrapText="1"/>
    </xf>
    <xf numFmtId="0" fontId="11" fillId="2" borderId="33" xfId="5" applyFont="1" applyFill="1" applyBorder="1" applyAlignment="1" applyProtection="1">
      <alignment horizontal="left" wrapText="1"/>
    </xf>
    <xf numFmtId="0" fontId="7" fillId="8" borderId="45" xfId="5" applyFont="1" applyFill="1" applyBorder="1" applyAlignment="1" applyProtection="1">
      <alignment horizontal="center" vertical="center"/>
    </xf>
    <xf numFmtId="0" fontId="7" fillId="8" borderId="45" xfId="5" applyFont="1" applyFill="1" applyBorder="1" applyAlignment="1" applyProtection="1">
      <alignment horizontal="center" vertical="center" wrapText="1"/>
    </xf>
    <xf numFmtId="0" fontId="7" fillId="8" borderId="46" xfId="5" applyFont="1" applyFill="1" applyBorder="1" applyAlignment="1" applyProtection="1">
      <alignment horizontal="center" vertical="center" wrapText="1"/>
    </xf>
    <xf numFmtId="0" fontId="0" fillId="4" borderId="0" xfId="5" applyFont="1" applyFill="1" applyAlignment="1" applyProtection="1">
      <alignment horizontal="center" vertical="center"/>
    </xf>
    <xf numFmtId="0" fontId="1" fillId="4" borderId="0" xfId="5" applyFill="1" applyAlignment="1" applyProtection="1">
      <alignment horizontal="center" vertical="center"/>
    </xf>
    <xf numFmtId="0" fontId="1" fillId="4" borderId="37" xfId="5" applyFill="1" applyBorder="1" applyAlignment="1" applyProtection="1">
      <alignment horizontal="center" vertical="center"/>
    </xf>
    <xf numFmtId="0" fontId="0" fillId="3" borderId="26" xfId="5" applyFont="1" applyFill="1" applyBorder="1" applyAlignment="1" applyProtection="1">
      <alignment horizontal="left" vertical="center" shrinkToFit="1"/>
    </xf>
    <xf numFmtId="0" fontId="0" fillId="3" borderId="28" xfId="5" applyFont="1" applyFill="1" applyBorder="1" applyAlignment="1" applyProtection="1">
      <alignment horizontal="left" vertical="center" shrinkToFit="1"/>
    </xf>
    <xf numFmtId="0" fontId="0" fillId="3" borderId="31" xfId="5" applyFont="1" applyFill="1" applyBorder="1" applyAlignment="1" applyProtection="1">
      <alignment horizontal="left" vertical="center" shrinkToFit="1"/>
    </xf>
    <xf numFmtId="11" fontId="7" fillId="3" borderId="26" xfId="5" applyNumberFormat="1" applyFont="1" applyFill="1" applyBorder="1" applyAlignment="1" applyProtection="1">
      <alignment horizontal="center" vertical="center" wrapText="1"/>
    </xf>
    <xf numFmtId="11" fontId="7" fillId="3" borderId="29" xfId="5" applyNumberFormat="1" applyFont="1" applyFill="1" applyBorder="1" applyAlignment="1" applyProtection="1">
      <alignment horizontal="center" vertical="center" wrapText="1"/>
    </xf>
    <xf numFmtId="11" fontId="0" fillId="3" borderId="27" xfId="5" applyNumberFormat="1" applyFont="1" applyFill="1" applyBorder="1" applyAlignment="1" applyProtection="1">
      <alignment horizontal="left" vertical="center" wrapText="1"/>
    </xf>
    <xf numFmtId="11" fontId="1" fillId="3" borderId="28" xfId="5" applyNumberFormat="1" applyFill="1" applyBorder="1" applyAlignment="1" applyProtection="1">
      <alignment horizontal="left" vertical="center" wrapText="1"/>
    </xf>
    <xf numFmtId="11" fontId="1" fillId="3" borderId="31" xfId="5" applyNumberFormat="1" applyFill="1" applyBorder="1" applyAlignment="1" applyProtection="1">
      <alignment horizontal="left" vertical="center" wrapText="1"/>
    </xf>
    <xf numFmtId="0" fontId="1" fillId="5" borderId="0" xfId="5" applyFill="1" applyAlignment="1" applyProtection="1">
      <alignment horizontal="left" vertical="center" shrinkToFit="1"/>
    </xf>
    <xf numFmtId="0" fontId="0" fillId="3" borderId="7" xfId="5" applyFont="1" applyFill="1" applyBorder="1" applyAlignment="1" applyProtection="1">
      <alignment horizontal="left" vertical="center" shrinkToFit="1"/>
    </xf>
    <xf numFmtId="0" fontId="1" fillId="3" borderId="20" xfId="5" applyFill="1" applyBorder="1" applyAlignment="1" applyProtection="1">
      <alignment horizontal="left" vertical="center" shrinkToFit="1"/>
    </xf>
    <xf numFmtId="0" fontId="1" fillId="3" borderId="21" xfId="5" applyFill="1" applyBorder="1" applyAlignment="1" applyProtection="1">
      <alignment horizontal="left" vertical="center" shrinkToFit="1"/>
    </xf>
    <xf numFmtId="0" fontId="0" fillId="3" borderId="22" xfId="5" applyFont="1" applyFill="1" applyBorder="1" applyAlignment="1" applyProtection="1">
      <alignment horizontal="left" vertical="center" shrinkToFit="1"/>
    </xf>
    <xf numFmtId="0" fontId="1" fillId="3" borderId="17" xfId="5" applyFill="1" applyBorder="1" applyAlignment="1" applyProtection="1">
      <alignment horizontal="left" vertical="center" shrinkToFit="1"/>
    </xf>
    <xf numFmtId="0" fontId="1" fillId="3" borderId="23" xfId="5" applyFill="1" applyBorder="1" applyAlignment="1" applyProtection="1">
      <alignment horizontal="left" vertical="center" shrinkToFit="1"/>
    </xf>
    <xf numFmtId="0" fontId="1" fillId="3" borderId="22" xfId="5" applyFill="1" applyBorder="1" applyAlignment="1" applyProtection="1">
      <alignment horizontal="left" vertical="center" shrinkToFit="1"/>
    </xf>
    <xf numFmtId="0" fontId="15" fillId="5" borderId="22" xfId="5" applyFont="1" applyFill="1" applyBorder="1" applyAlignment="1" applyProtection="1">
      <alignment horizontal="center" vertical="center"/>
    </xf>
    <xf numFmtId="0" fontId="15" fillId="5" borderId="17" xfId="5" applyFont="1" applyFill="1" applyBorder="1" applyAlignment="1" applyProtection="1">
      <alignment horizontal="center" vertical="center"/>
    </xf>
    <xf numFmtId="0" fontId="15" fillId="5" borderId="23" xfId="5" applyFont="1" applyFill="1" applyBorder="1" applyAlignment="1" applyProtection="1">
      <alignment horizontal="center" vertical="center"/>
    </xf>
    <xf numFmtId="0" fontId="1" fillId="3" borderId="15" xfId="5" applyFill="1" applyBorder="1" applyAlignment="1" applyProtection="1">
      <alignment horizontal="left" vertical="center" shrinkToFit="1"/>
    </xf>
    <xf numFmtId="0" fontId="0" fillId="3" borderId="16" xfId="5" applyFont="1" applyFill="1" applyBorder="1" applyAlignment="1" applyProtection="1">
      <alignment horizontal="left" vertical="center" shrinkToFit="1"/>
    </xf>
    <xf numFmtId="0" fontId="0" fillId="3" borderId="17" xfId="5" applyFont="1" applyFill="1" applyBorder="1" applyAlignment="1" applyProtection="1">
      <alignment horizontal="left" vertical="center" shrinkToFit="1"/>
    </xf>
    <xf numFmtId="0" fontId="0" fillId="3" borderId="23" xfId="5" applyFont="1" applyFill="1" applyBorder="1" applyAlignment="1" applyProtection="1">
      <alignment horizontal="left" vertical="center" shrinkToFit="1"/>
    </xf>
    <xf numFmtId="0" fontId="15" fillId="5" borderId="26" xfId="5" applyFont="1" applyFill="1" applyBorder="1" applyAlignment="1" applyProtection="1">
      <alignment horizontal="center" vertical="center"/>
    </xf>
    <xf numFmtId="0" fontId="15" fillId="5" borderId="28" xfId="5" applyFont="1" applyFill="1" applyBorder="1" applyAlignment="1" applyProtection="1">
      <alignment horizontal="center" vertical="center"/>
    </xf>
    <xf numFmtId="0" fontId="15" fillId="5" borderId="31" xfId="5" applyFont="1" applyFill="1" applyBorder="1" applyAlignment="1" applyProtection="1">
      <alignment horizontal="center" vertical="center"/>
    </xf>
    <xf numFmtId="0" fontId="1" fillId="3" borderId="26" xfId="5" applyFill="1" applyBorder="1" applyAlignment="1" applyProtection="1">
      <alignment horizontal="left" vertical="center" shrinkToFit="1"/>
    </xf>
    <xf numFmtId="0" fontId="1" fillId="3" borderId="29" xfId="5" applyFill="1" applyBorder="1" applyAlignment="1" applyProtection="1">
      <alignment horizontal="left" vertical="center" shrinkToFit="1"/>
    </xf>
    <xf numFmtId="0" fontId="1" fillId="3" borderId="27" xfId="5" applyFill="1" applyBorder="1" applyAlignment="1" applyProtection="1">
      <alignment horizontal="left" vertical="center" shrinkToFit="1"/>
    </xf>
    <xf numFmtId="0" fontId="1" fillId="3" borderId="28" xfId="5" applyFill="1" applyBorder="1" applyAlignment="1" applyProtection="1">
      <alignment horizontal="left" vertical="center" shrinkToFit="1"/>
    </xf>
    <xf numFmtId="0" fontId="1" fillId="3" borderId="31" xfId="5" applyFill="1" applyBorder="1" applyAlignment="1" applyProtection="1">
      <alignment horizontal="left" vertical="center" shrinkToFit="1"/>
    </xf>
    <xf numFmtId="0" fontId="15" fillId="5" borderId="22" xfId="3" applyNumberFormat="1" applyFont="1" applyFill="1" applyBorder="1" applyAlignment="1" applyProtection="1">
      <alignment horizontal="center" vertical="center"/>
    </xf>
    <xf numFmtId="0" fontId="15" fillId="5" borderId="17" xfId="3" applyNumberFormat="1" applyFont="1" applyFill="1" applyBorder="1" applyAlignment="1" applyProtection="1">
      <alignment horizontal="center" vertical="center"/>
    </xf>
    <xf numFmtId="0" fontId="15" fillId="5" borderId="23" xfId="3" applyNumberFormat="1" applyFont="1" applyFill="1" applyBorder="1" applyAlignment="1" applyProtection="1">
      <alignment horizontal="center" vertical="center"/>
    </xf>
    <xf numFmtId="0" fontId="0" fillId="3" borderId="15" xfId="5" applyFont="1" applyFill="1" applyBorder="1" applyAlignment="1" applyProtection="1">
      <alignment horizontal="left" vertical="center" shrinkToFit="1"/>
    </xf>
    <xf numFmtId="177" fontId="15" fillId="5" borderId="22" xfId="5" applyNumberFormat="1" applyFont="1" applyFill="1" applyBorder="1" applyAlignment="1" applyProtection="1">
      <alignment horizontal="center" vertical="center"/>
    </xf>
    <xf numFmtId="177" fontId="15" fillId="5" borderId="17" xfId="5" applyNumberFormat="1" applyFont="1" applyFill="1" applyBorder="1" applyAlignment="1" applyProtection="1">
      <alignment horizontal="center" vertical="center"/>
    </xf>
    <xf numFmtId="0" fontId="20" fillId="7" borderId="34" xfId="5" applyFont="1" applyFill="1" applyBorder="1" applyAlignment="1" applyProtection="1">
      <alignment horizontal="center" vertical="center"/>
    </xf>
    <xf numFmtId="0" fontId="20" fillId="7" borderId="33" xfId="5" applyFont="1" applyFill="1" applyBorder="1" applyAlignment="1" applyProtection="1">
      <alignment horizontal="center" vertical="center"/>
    </xf>
    <xf numFmtId="0" fontId="20" fillId="7" borderId="35" xfId="5" applyFont="1" applyFill="1" applyBorder="1" applyAlignment="1" applyProtection="1">
      <alignment horizontal="center" vertical="center"/>
    </xf>
    <xf numFmtId="0" fontId="0" fillId="3" borderId="7" xfId="5" applyFont="1" applyFill="1" applyBorder="1" applyAlignment="1" applyProtection="1">
      <alignment horizontal="center" vertical="center"/>
    </xf>
    <xf numFmtId="0" fontId="0" fillId="3" borderId="9" xfId="5" applyFont="1" applyFill="1" applyBorder="1" applyAlignment="1" applyProtection="1">
      <alignment horizontal="center" vertical="center"/>
    </xf>
    <xf numFmtId="0" fontId="0" fillId="3" borderId="8" xfId="5" applyFont="1" applyFill="1" applyBorder="1" applyAlignment="1" applyProtection="1">
      <alignment horizontal="center" vertical="center"/>
    </xf>
    <xf numFmtId="0" fontId="0" fillId="3" borderId="20" xfId="5" applyFont="1" applyFill="1" applyBorder="1" applyAlignment="1" applyProtection="1">
      <alignment horizontal="center" vertical="center"/>
    </xf>
    <xf numFmtId="0" fontId="0" fillId="3" borderId="21" xfId="5" applyFont="1" applyFill="1" applyBorder="1" applyAlignment="1" applyProtection="1">
      <alignment horizontal="center" vertical="center"/>
    </xf>
    <xf numFmtId="6" fontId="15" fillId="5" borderId="7" xfId="5" applyNumberFormat="1" applyFont="1" applyFill="1" applyBorder="1" applyAlignment="1" applyProtection="1">
      <alignment horizontal="center" vertical="center"/>
    </xf>
    <xf numFmtId="0" fontId="15" fillId="5" borderId="20" xfId="5" applyFont="1" applyFill="1" applyBorder="1" applyAlignment="1" applyProtection="1">
      <alignment horizontal="center" vertical="center"/>
    </xf>
    <xf numFmtId="0" fontId="15" fillId="5" borderId="21" xfId="5" applyFont="1" applyFill="1" applyBorder="1" applyAlignment="1" applyProtection="1">
      <alignment horizontal="center" vertical="center"/>
    </xf>
    <xf numFmtId="0" fontId="9" fillId="2" borderId="0" xfId="5" applyFont="1" applyFill="1" applyAlignment="1" applyProtection="1">
      <alignment horizontal="left" wrapText="1"/>
    </xf>
    <xf numFmtId="0" fontId="0" fillId="4" borderId="16" xfId="5" applyFont="1" applyFill="1" applyBorder="1" applyAlignment="1" applyProtection="1">
      <alignment horizontal="left" vertical="center" wrapText="1"/>
    </xf>
    <xf numFmtId="0" fontId="0" fillId="4" borderId="17" xfId="5" applyFont="1" applyFill="1" applyBorder="1" applyAlignment="1" applyProtection="1">
      <alignment horizontal="left" vertical="center" wrapText="1"/>
    </xf>
    <xf numFmtId="0" fontId="0" fillId="4" borderId="15" xfId="5" applyFont="1" applyFill="1" applyBorder="1" applyAlignment="1" applyProtection="1">
      <alignment horizontal="left" vertical="center" wrapText="1"/>
    </xf>
    <xf numFmtId="0" fontId="0" fillId="4" borderId="23" xfId="5" applyFont="1" applyFill="1" applyBorder="1" applyAlignment="1" applyProtection="1">
      <alignment horizontal="left" vertical="center" wrapText="1"/>
    </xf>
    <xf numFmtId="0" fontId="0" fillId="4" borderId="24" xfId="5" applyFont="1" applyFill="1" applyBorder="1" applyAlignment="1" applyProtection="1">
      <alignment horizontal="left" vertical="center"/>
    </xf>
    <xf numFmtId="0" fontId="0" fillId="4" borderId="25" xfId="5" applyFont="1" applyFill="1" applyBorder="1" applyAlignment="1" applyProtection="1">
      <alignment horizontal="left" vertical="center"/>
    </xf>
    <xf numFmtId="0" fontId="0" fillId="4" borderId="11" xfId="5" applyFont="1" applyFill="1" applyBorder="1" applyAlignment="1" applyProtection="1">
      <alignment horizontal="left" vertical="center"/>
    </xf>
    <xf numFmtId="0" fontId="0" fillId="4" borderId="12" xfId="5" applyFont="1" applyFill="1" applyBorder="1" applyAlignment="1" applyProtection="1">
      <alignment horizontal="left" vertical="center"/>
    </xf>
    <xf numFmtId="0" fontId="0" fillId="4" borderId="13" xfId="5" applyFont="1" applyFill="1" applyBorder="1" applyAlignment="1" applyProtection="1">
      <alignment horizontal="left" vertical="center"/>
    </xf>
    <xf numFmtId="0" fontId="0" fillId="4" borderId="32" xfId="5" applyFont="1" applyFill="1" applyBorder="1" applyAlignment="1" applyProtection="1">
      <alignment horizontal="left" vertical="center"/>
    </xf>
    <xf numFmtId="0" fontId="0" fillId="4" borderId="27" xfId="5" applyFont="1" applyFill="1" applyBorder="1" applyAlignment="1" applyProtection="1">
      <alignment horizontal="left" vertical="center" wrapText="1"/>
    </xf>
    <xf numFmtId="0" fontId="0" fillId="4" borderId="28" xfId="5" applyFont="1" applyFill="1" applyBorder="1" applyAlignment="1" applyProtection="1">
      <alignment horizontal="left" vertical="center" wrapText="1"/>
    </xf>
    <xf numFmtId="0" fontId="0" fillId="4" borderId="29" xfId="5" applyFont="1" applyFill="1" applyBorder="1" applyAlignment="1" applyProtection="1">
      <alignment horizontal="left" vertical="center" wrapText="1"/>
    </xf>
    <xf numFmtId="0" fontId="13" fillId="4" borderId="27" xfId="4" applyFill="1" applyBorder="1" applyAlignment="1" applyProtection="1">
      <alignment horizontal="left" vertical="center" wrapText="1"/>
    </xf>
    <xf numFmtId="0" fontId="0" fillId="4" borderId="31" xfId="5" applyFont="1" applyFill="1" applyBorder="1" applyAlignment="1" applyProtection="1">
      <alignment horizontal="left" vertical="center" wrapText="1"/>
    </xf>
    <xf numFmtId="0" fontId="2" fillId="2" borderId="0" xfId="5" applyFont="1" applyFill="1" applyAlignment="1" applyProtection="1">
      <alignment horizontal="center" vertical="top"/>
    </xf>
    <xf numFmtId="0" fontId="7" fillId="3" borderId="2" xfId="5" applyFont="1" applyFill="1" applyBorder="1" applyAlignment="1" applyProtection="1">
      <alignment horizontal="left" vertical="center" shrinkToFit="1"/>
    </xf>
    <xf numFmtId="0" fontId="7" fillId="3" borderId="3" xfId="5" applyFont="1" applyFill="1" applyBorder="1" applyAlignment="1" applyProtection="1">
      <alignment horizontal="left" vertical="center" shrinkToFit="1"/>
    </xf>
    <xf numFmtId="0" fontId="7" fillId="3" borderId="4" xfId="5" applyFont="1" applyFill="1" applyBorder="1" applyAlignment="1" applyProtection="1">
      <alignment horizontal="left" vertical="center" shrinkToFit="1"/>
    </xf>
    <xf numFmtId="0" fontId="8" fillId="2" borderId="5" xfId="5" applyFont="1" applyFill="1" applyBorder="1" applyAlignment="1" applyProtection="1">
      <alignment horizontal="right" vertical="center"/>
    </xf>
    <xf numFmtId="0" fontId="8" fillId="2" borderId="6" xfId="5" applyFont="1" applyFill="1" applyBorder="1" applyAlignment="1" applyProtection="1">
      <alignment horizontal="right" vertical="center"/>
    </xf>
    <xf numFmtId="0" fontId="0" fillId="4" borderId="8" xfId="5" applyFont="1" applyFill="1" applyBorder="1" applyAlignment="1" applyProtection="1">
      <alignment horizontal="left" vertical="center"/>
    </xf>
    <xf numFmtId="0" fontId="0" fillId="4" borderId="9" xfId="5" applyFont="1" applyFill="1" applyBorder="1" applyAlignment="1" applyProtection="1">
      <alignment horizontal="left" vertical="center"/>
    </xf>
    <xf numFmtId="176" fontId="1" fillId="4" borderId="8" xfId="5" applyNumberFormat="1" applyFill="1" applyBorder="1" applyAlignment="1" applyProtection="1">
      <alignment horizontal="center" vertical="center"/>
    </xf>
    <xf numFmtId="176" fontId="1" fillId="4" borderId="11" xfId="5" applyNumberFormat="1" applyFill="1" applyBorder="1" applyAlignment="1" applyProtection="1">
      <alignment horizontal="center" vertical="center"/>
    </xf>
    <xf numFmtId="0" fontId="7" fillId="3" borderId="14" xfId="5" applyFont="1" applyFill="1" applyBorder="1" applyAlignment="1" applyProtection="1">
      <alignment horizontal="center" vertical="center"/>
    </xf>
    <xf numFmtId="0" fontId="7" fillId="3" borderId="15" xfId="5" applyFont="1" applyFill="1" applyBorder="1" applyAlignment="1" applyProtection="1">
      <alignment horizontal="center" vertical="center"/>
    </xf>
    <xf numFmtId="0" fontId="7" fillId="3" borderId="16" xfId="5" applyFont="1" applyFill="1" applyBorder="1" applyAlignment="1" applyProtection="1">
      <alignment horizontal="left" vertical="center" shrinkToFit="1"/>
    </xf>
    <xf numFmtId="0" fontId="7" fillId="3" borderId="17" xfId="5" applyFont="1" applyFill="1" applyBorder="1" applyAlignment="1" applyProtection="1">
      <alignment horizontal="left" vertical="center" shrinkToFit="1"/>
    </xf>
    <xf numFmtId="0" fontId="7" fillId="3" borderId="15" xfId="5" applyFont="1" applyFill="1" applyBorder="1" applyAlignment="1" applyProtection="1">
      <alignment horizontal="left" vertical="center" shrinkToFit="1"/>
    </xf>
    <xf numFmtId="0" fontId="0" fillId="4" borderId="8" xfId="5" applyFont="1" applyFill="1" applyBorder="1" applyAlignment="1" applyProtection="1">
      <alignment horizontal="left" vertical="center" wrapText="1"/>
    </xf>
    <xf numFmtId="0" fontId="0" fillId="4" borderId="20" xfId="5" applyFont="1" applyFill="1" applyBorder="1" applyAlignment="1" applyProtection="1">
      <alignment horizontal="left" vertical="center" wrapText="1"/>
    </xf>
    <xf numFmtId="0" fontId="0" fillId="4" borderId="21" xfId="5" applyFont="1" applyFill="1" applyBorder="1" applyAlignment="1" applyProtection="1">
      <alignment horizontal="left" vertical="center" wrapText="1"/>
    </xf>
    <xf numFmtId="0" fontId="1" fillId="8" borderId="54" xfId="5" applyFill="1" applyBorder="1" applyAlignment="1" applyProtection="1">
      <alignment horizontal="center" vertical="center" wrapText="1" shrinkToFit="1"/>
      <protection locked="0"/>
    </xf>
    <xf numFmtId="0" fontId="1" fillId="8" borderId="62" xfId="5" applyFill="1" applyBorder="1" applyAlignment="1" applyProtection="1">
      <alignment horizontal="center" vertical="center" wrapText="1" shrinkToFit="1"/>
      <protection locked="0"/>
    </xf>
    <xf numFmtId="0" fontId="1" fillId="8" borderId="43" xfId="5" applyFill="1" applyBorder="1" applyAlignment="1" applyProtection="1">
      <alignment horizontal="center" vertical="center" wrapText="1" shrinkToFit="1"/>
      <protection locked="0"/>
    </xf>
    <xf numFmtId="0" fontId="1" fillId="8" borderId="64" xfId="5" applyFill="1" applyBorder="1" applyAlignment="1" applyProtection="1">
      <alignment horizontal="center" vertical="center" wrapText="1" shrinkToFit="1"/>
      <protection locked="0"/>
    </xf>
    <xf numFmtId="0" fontId="1" fillId="3" borderId="54" xfId="5" applyFill="1" applyBorder="1" applyAlignment="1" applyProtection="1">
      <alignment horizontal="center" vertical="center" wrapText="1" shrinkToFit="1"/>
      <protection locked="0"/>
    </xf>
    <xf numFmtId="0" fontId="1" fillId="3" borderId="62" xfId="5" applyFill="1" applyBorder="1" applyAlignment="1" applyProtection="1">
      <alignment horizontal="center" vertical="center" wrapText="1" shrinkToFit="1"/>
      <protection locked="0"/>
    </xf>
    <xf numFmtId="0" fontId="1" fillId="3" borderId="58" xfId="5" applyFill="1" applyBorder="1" applyAlignment="1" applyProtection="1">
      <alignment horizontal="center" vertical="center" wrapText="1" shrinkToFit="1"/>
      <protection locked="0"/>
    </xf>
    <xf numFmtId="0" fontId="1" fillId="3" borderId="63" xfId="5" applyFill="1" applyBorder="1" applyAlignment="1" applyProtection="1">
      <alignment horizontal="center" vertical="center" wrapText="1" shrinkToFit="1"/>
      <protection locked="0"/>
    </xf>
    <xf numFmtId="0" fontId="1" fillId="3" borderId="61" xfId="5" applyFill="1" applyBorder="1" applyAlignment="1" applyProtection="1">
      <alignment horizontal="center" vertical="center" shrinkToFit="1"/>
      <protection locked="0"/>
    </xf>
    <xf numFmtId="0" fontId="1" fillId="3" borderId="67" xfId="5" applyFill="1" applyBorder="1" applyAlignment="1" applyProtection="1">
      <alignment horizontal="center" vertical="center" shrinkToFit="1"/>
      <protection locked="0"/>
    </xf>
    <xf numFmtId="0" fontId="1" fillId="3" borderId="54" xfId="5" applyFill="1" applyBorder="1" applyAlignment="1" applyProtection="1">
      <alignment horizontal="center" vertical="center" shrinkToFit="1"/>
      <protection locked="0"/>
    </xf>
    <xf numFmtId="0" fontId="1" fillId="3" borderId="62" xfId="5" applyFill="1" applyBorder="1" applyAlignment="1" applyProtection="1">
      <alignment horizontal="center" vertical="center" shrinkToFit="1"/>
      <protection locked="0"/>
    </xf>
    <xf numFmtId="0" fontId="21" fillId="6" borderId="38" xfId="5" applyFont="1" applyFill="1" applyBorder="1" applyAlignment="1" applyProtection="1">
      <alignment horizontal="center" vertical="center" wrapText="1" shrinkToFit="1"/>
      <protection locked="0"/>
    </xf>
    <xf numFmtId="0" fontId="21" fillId="6" borderId="68" xfId="5" applyFont="1" applyFill="1" applyBorder="1" applyAlignment="1" applyProtection="1">
      <alignment horizontal="center" vertical="center" wrapText="1" shrinkToFit="1"/>
      <protection locked="0"/>
    </xf>
    <xf numFmtId="0" fontId="21" fillId="4" borderId="38" xfId="5" applyFont="1" applyFill="1" applyBorder="1" applyAlignment="1" applyProtection="1">
      <alignment horizontal="center" vertical="center" wrapText="1" shrinkToFit="1"/>
      <protection locked="0"/>
    </xf>
    <xf numFmtId="0" fontId="21" fillId="4" borderId="68" xfId="5" applyFont="1" applyFill="1" applyBorder="1" applyAlignment="1" applyProtection="1">
      <alignment horizontal="center" vertical="center" wrapText="1" shrinkToFit="1"/>
      <protection locked="0"/>
    </xf>
    <xf numFmtId="0" fontId="0" fillId="4" borderId="24" xfId="5" applyFont="1" applyFill="1" applyBorder="1" applyAlignment="1" applyProtection="1">
      <alignment horizontal="center" vertical="center" wrapText="1" shrinkToFit="1"/>
      <protection locked="0"/>
    </xf>
    <xf numFmtId="0" fontId="0" fillId="4" borderId="25" xfId="5" applyFont="1" applyFill="1" applyBorder="1" applyAlignment="1" applyProtection="1">
      <alignment horizontal="center" vertical="center" wrapText="1" shrinkToFit="1"/>
      <protection locked="0"/>
    </xf>
    <xf numFmtId="0" fontId="0" fillId="4" borderId="11" xfId="5" applyFont="1" applyFill="1" applyBorder="1" applyAlignment="1" applyProtection="1">
      <alignment horizontal="center" vertical="center" wrapText="1" shrinkToFit="1"/>
      <protection locked="0"/>
    </xf>
    <xf numFmtId="0" fontId="0" fillId="4" borderId="60" xfId="5" applyFont="1" applyFill="1" applyBorder="1" applyAlignment="1" applyProtection="1">
      <alignment horizontal="center" vertical="center" wrapText="1" shrinkToFit="1"/>
      <protection locked="0"/>
    </xf>
    <xf numFmtId="0" fontId="1" fillId="4" borderId="66" xfId="5" applyFill="1" applyBorder="1" applyAlignment="1" applyProtection="1">
      <alignment horizontal="center" vertical="center" wrapText="1" shrinkToFit="1"/>
      <protection locked="0"/>
    </xf>
    <xf numFmtId="0" fontId="0" fillId="4" borderId="7" xfId="5" applyFont="1" applyFill="1" applyBorder="1" applyAlignment="1" applyProtection="1">
      <alignment horizontal="center" vertical="center" wrapText="1" shrinkToFit="1"/>
      <protection locked="0"/>
    </xf>
    <xf numFmtId="0" fontId="1" fillId="4" borderId="20" xfId="5" applyFill="1" applyBorder="1" applyAlignment="1" applyProtection="1">
      <alignment horizontal="center" vertical="center" wrapText="1" shrinkToFit="1"/>
      <protection locked="0"/>
    </xf>
    <xf numFmtId="0" fontId="1" fillId="4" borderId="21" xfId="5" applyFill="1" applyBorder="1" applyAlignment="1" applyProtection="1">
      <alignment horizontal="center" vertical="center" wrapText="1" shrinkToFit="1"/>
      <protection locked="0"/>
    </xf>
    <xf numFmtId="0" fontId="1" fillId="3" borderId="43" xfId="5" applyFill="1" applyBorder="1" applyAlignment="1" applyProtection="1">
      <alignment horizontal="center" vertical="center" wrapText="1" shrinkToFit="1"/>
      <protection locked="0"/>
    </xf>
    <xf numFmtId="0" fontId="1" fillId="3" borderId="64" xfId="5" applyFill="1" applyBorder="1" applyAlignment="1" applyProtection="1">
      <alignment horizontal="center" vertical="center" wrapText="1" shrinkToFit="1"/>
      <protection locked="0"/>
    </xf>
    <xf numFmtId="0" fontId="1" fillId="3" borderId="60" xfId="5" applyFill="1" applyBorder="1" applyAlignment="1" applyProtection="1">
      <alignment horizontal="center" vertical="center" wrapText="1" shrinkToFit="1"/>
      <protection locked="0"/>
    </xf>
    <xf numFmtId="0" fontId="1" fillId="3" borderId="66" xfId="5" applyFill="1" applyBorder="1" applyAlignment="1" applyProtection="1">
      <alignment horizontal="center" vertical="center" wrapText="1" shrinkToFit="1"/>
      <protection locked="0"/>
    </xf>
    <xf numFmtId="0" fontId="1" fillId="8" borderId="60" xfId="5" applyFill="1" applyBorder="1" applyAlignment="1" applyProtection="1">
      <alignment horizontal="center" vertical="center" wrapText="1" shrinkToFit="1"/>
      <protection locked="0"/>
    </xf>
    <xf numFmtId="0" fontId="1" fillId="8" borderId="66" xfId="5" applyFill="1" applyBorder="1" applyAlignment="1" applyProtection="1">
      <alignment horizontal="center" vertical="center" wrapText="1" shrinkToFit="1"/>
      <protection locked="0"/>
    </xf>
    <xf numFmtId="0" fontId="1" fillId="8" borderId="43" xfId="5" applyFill="1" applyBorder="1" applyAlignment="1" applyProtection="1">
      <alignment horizontal="center" vertical="center" shrinkToFit="1"/>
      <protection locked="0"/>
    </xf>
    <xf numFmtId="0" fontId="1" fillId="8" borderId="64" xfId="5" applyFill="1" applyBorder="1" applyAlignment="1" applyProtection="1">
      <alignment horizontal="center" vertical="center" shrinkToFit="1"/>
      <protection locked="0"/>
    </xf>
    <xf numFmtId="0" fontId="0" fillId="8" borderId="43" xfId="5" applyFont="1" applyFill="1" applyBorder="1" applyAlignment="1" applyProtection="1">
      <alignment horizontal="center" vertical="center" wrapText="1" shrinkToFit="1"/>
      <protection locked="0"/>
    </xf>
    <xf numFmtId="0" fontId="0" fillId="8" borderId="64" xfId="5" applyFont="1" applyFill="1" applyBorder="1" applyAlignment="1" applyProtection="1">
      <alignment horizontal="center" vertical="center" shrinkToFit="1"/>
      <protection locked="0"/>
    </xf>
    <xf numFmtId="0" fontId="23" fillId="2" borderId="0" xfId="5" applyFont="1" applyFill="1" applyAlignment="1" applyProtection="1">
      <alignment horizontal="left"/>
      <protection locked="0"/>
    </xf>
    <xf numFmtId="0" fontId="1" fillId="3" borderId="59" xfId="5" applyFill="1" applyBorder="1" applyAlignment="1" applyProtection="1">
      <alignment horizontal="center" vertical="center" shrinkToFit="1"/>
      <protection locked="0"/>
    </xf>
    <xf numFmtId="0" fontId="1" fillId="3" borderId="65" xfId="5" applyFill="1" applyBorder="1" applyAlignment="1" applyProtection="1">
      <alignment horizontal="center" vertical="center" shrinkToFit="1"/>
      <protection locked="0"/>
    </xf>
    <xf numFmtId="0" fontId="0" fillId="3" borderId="54" xfId="5" applyFont="1" applyFill="1" applyBorder="1" applyAlignment="1" applyProtection="1">
      <alignment horizontal="center" vertical="center" shrinkToFit="1"/>
      <protection locked="0"/>
    </xf>
    <xf numFmtId="0" fontId="11" fillId="2" borderId="13" xfId="5" applyFont="1" applyFill="1" applyBorder="1" applyAlignment="1" applyProtection="1">
      <alignment horizontal="left" wrapText="1"/>
      <protection locked="0"/>
    </xf>
    <xf numFmtId="49" fontId="7" fillId="8" borderId="19" xfId="5" applyNumberFormat="1" applyFont="1" applyFill="1" applyBorder="1" applyAlignment="1" applyProtection="1">
      <alignment horizontal="center" vertical="center"/>
      <protection locked="0"/>
    </xf>
    <xf numFmtId="49" fontId="7" fillId="8" borderId="47" xfId="5" applyNumberFormat="1" applyFont="1" applyFill="1" applyBorder="1" applyAlignment="1" applyProtection="1">
      <alignment horizontal="center" vertical="center"/>
      <protection locked="0"/>
    </xf>
    <xf numFmtId="0" fontId="1" fillId="6" borderId="52" xfId="5" applyFill="1" applyBorder="1" applyAlignment="1" applyProtection="1">
      <alignment horizontal="center" vertical="center" wrapText="1"/>
      <protection locked="0"/>
    </xf>
    <xf numFmtId="0" fontId="1" fillId="6" borderId="33" xfId="5" applyFill="1" applyBorder="1" applyAlignment="1" applyProtection="1">
      <alignment horizontal="center" vertical="center" wrapText="1"/>
      <protection locked="0"/>
    </xf>
    <xf numFmtId="0" fontId="1" fillId="6" borderId="35" xfId="5" applyFill="1" applyBorder="1" applyAlignment="1" applyProtection="1">
      <alignment horizontal="center" vertical="center" wrapText="1"/>
      <protection locked="0"/>
    </xf>
    <xf numFmtId="49" fontId="0" fillId="8" borderId="30" xfId="5" applyNumberFormat="1" applyFont="1" applyFill="1" applyBorder="1" applyAlignment="1" applyProtection="1">
      <alignment horizontal="center" vertical="center"/>
      <protection locked="0"/>
    </xf>
    <xf numFmtId="49" fontId="1" fillId="8" borderId="30" xfId="5" applyNumberFormat="1" applyFill="1" applyBorder="1" applyAlignment="1" applyProtection="1">
      <alignment horizontal="center" vertical="center"/>
      <protection locked="0"/>
    </xf>
    <xf numFmtId="49" fontId="7" fillId="8" borderId="27" xfId="5" applyNumberFormat="1" applyFont="1" applyFill="1" applyBorder="1" applyAlignment="1" applyProtection="1">
      <alignment horizontal="center" vertical="center"/>
      <protection locked="0"/>
    </xf>
    <xf numFmtId="49" fontId="7" fillId="8" borderId="31" xfId="5" applyNumberFormat="1" applyFont="1" applyFill="1" applyBorder="1" applyAlignment="1" applyProtection="1">
      <alignment horizontal="center" vertical="center"/>
      <protection locked="0"/>
    </xf>
    <xf numFmtId="0" fontId="19" fillId="2" borderId="13" xfId="5" applyFont="1" applyFill="1" applyBorder="1" applyAlignment="1" applyProtection="1">
      <alignment horizontal="left" vertical="top" wrapText="1"/>
      <protection locked="0"/>
    </xf>
    <xf numFmtId="0" fontId="7" fillId="8" borderId="45" xfId="5" applyFont="1" applyFill="1" applyBorder="1" applyAlignment="1" applyProtection="1">
      <alignment horizontal="center" vertical="center"/>
      <protection locked="0"/>
    </xf>
    <xf numFmtId="0" fontId="7" fillId="8" borderId="45" xfId="5" applyFont="1" applyFill="1" applyBorder="1" applyAlignment="1" applyProtection="1">
      <alignment horizontal="center" vertical="center" wrapText="1"/>
      <protection locked="0"/>
    </xf>
    <xf numFmtId="0" fontId="7" fillId="8" borderId="46" xfId="5" applyFont="1" applyFill="1" applyBorder="1" applyAlignment="1" applyProtection="1">
      <alignment horizontal="center" vertical="center" wrapText="1"/>
      <protection locked="0"/>
    </xf>
    <xf numFmtId="0" fontId="0" fillId="4" borderId="0" xfId="5" applyFont="1" applyFill="1" applyAlignment="1" applyProtection="1">
      <alignment horizontal="center" vertical="center"/>
      <protection locked="0"/>
    </xf>
    <xf numFmtId="0" fontId="1" fillId="4" borderId="0" xfId="5" applyFill="1" applyAlignment="1" applyProtection="1">
      <alignment horizontal="center" vertical="center"/>
      <protection locked="0"/>
    </xf>
    <xf numFmtId="0" fontId="1" fillId="4" borderId="37" xfId="5" applyFill="1" applyBorder="1" applyAlignment="1" applyProtection="1">
      <alignment horizontal="center" vertical="center"/>
      <protection locked="0"/>
    </xf>
    <xf numFmtId="0" fontId="0" fillId="3" borderId="26" xfId="5" applyFont="1" applyFill="1" applyBorder="1" applyAlignment="1" applyProtection="1">
      <alignment horizontal="left" vertical="center" shrinkToFit="1"/>
      <protection locked="0"/>
    </xf>
    <xf numFmtId="0" fontId="0" fillId="3" borderId="28" xfId="5" applyFont="1" applyFill="1" applyBorder="1" applyAlignment="1" applyProtection="1">
      <alignment horizontal="left" vertical="center" shrinkToFit="1"/>
      <protection locked="0"/>
    </xf>
    <xf numFmtId="0" fontId="0" fillId="3" borderId="31" xfId="5" applyFont="1" applyFill="1" applyBorder="1" applyAlignment="1" applyProtection="1">
      <alignment horizontal="left" vertical="center" shrinkToFit="1"/>
      <protection locked="0"/>
    </xf>
    <xf numFmtId="11" fontId="7" fillId="3" borderId="26" xfId="5" applyNumberFormat="1" applyFont="1" applyFill="1" applyBorder="1" applyAlignment="1" applyProtection="1">
      <alignment horizontal="center" vertical="center" wrapText="1"/>
      <protection locked="0"/>
    </xf>
    <xf numFmtId="11" fontId="7" fillId="3" borderId="29" xfId="5" applyNumberFormat="1" applyFont="1" applyFill="1" applyBorder="1" applyAlignment="1" applyProtection="1">
      <alignment horizontal="center" vertical="center" wrapText="1"/>
      <protection locked="0"/>
    </xf>
    <xf numFmtId="0" fontId="7" fillId="4" borderId="7" xfId="5" applyFont="1" applyFill="1" applyBorder="1" applyAlignment="1" applyProtection="1">
      <alignment horizontal="center" vertical="center"/>
      <protection locked="0"/>
    </xf>
    <xf numFmtId="0" fontId="7" fillId="4" borderId="9" xfId="5" applyFont="1" applyFill="1" applyBorder="1" applyAlignment="1" applyProtection="1">
      <alignment horizontal="center" vertical="center"/>
      <protection locked="0"/>
    </xf>
    <xf numFmtId="0" fontId="7" fillId="2" borderId="0" xfId="5" applyFont="1" applyFill="1" applyAlignment="1" applyProtection="1">
      <alignment vertical="center" wrapText="1"/>
      <protection locked="0"/>
    </xf>
    <xf numFmtId="11" fontId="0" fillId="3" borderId="27" xfId="5" applyNumberFormat="1" applyFont="1" applyFill="1" applyBorder="1" applyAlignment="1" applyProtection="1">
      <alignment vertical="center" wrapText="1"/>
      <protection locked="0"/>
    </xf>
    <xf numFmtId="11" fontId="0" fillId="3" borderId="28" xfId="5" applyNumberFormat="1" applyFont="1" applyFill="1" applyBorder="1" applyAlignment="1" applyProtection="1">
      <alignment vertical="center" wrapText="1"/>
      <protection locked="0"/>
    </xf>
    <xf numFmtId="0" fontId="1" fillId="3" borderId="22" xfId="5" applyFill="1" applyBorder="1" applyAlignment="1" applyProtection="1">
      <alignment horizontal="left" vertical="center" shrinkToFit="1"/>
      <protection locked="0"/>
    </xf>
    <xf numFmtId="0" fontId="1" fillId="3" borderId="17" xfId="5" applyFill="1" applyBorder="1" applyAlignment="1" applyProtection="1">
      <alignment horizontal="left" vertical="center" shrinkToFit="1"/>
      <protection locked="0"/>
    </xf>
    <xf numFmtId="0" fontId="1" fillId="3" borderId="23" xfId="5" applyFill="1" applyBorder="1" applyAlignment="1" applyProtection="1">
      <alignment horizontal="left" vertical="center" shrinkToFit="1"/>
      <protection locked="0"/>
    </xf>
    <xf numFmtId="0" fontId="0" fillId="3" borderId="22" xfId="5" applyFont="1" applyFill="1" applyBorder="1" applyAlignment="1" applyProtection="1">
      <alignment horizontal="left" vertical="center" shrinkToFit="1"/>
      <protection locked="0"/>
    </xf>
    <xf numFmtId="0" fontId="0" fillId="3" borderId="15" xfId="5" applyFont="1" applyFill="1" applyBorder="1" applyAlignment="1" applyProtection="1">
      <alignment horizontal="left" vertical="center" shrinkToFit="1"/>
      <protection locked="0"/>
    </xf>
    <xf numFmtId="0" fontId="1" fillId="3" borderId="15" xfId="5" applyFill="1" applyBorder="1" applyAlignment="1" applyProtection="1">
      <alignment horizontal="left" vertical="center" shrinkToFit="1"/>
      <protection locked="0"/>
    </xf>
    <xf numFmtId="0" fontId="0" fillId="3" borderId="16" xfId="5" applyFont="1" applyFill="1" applyBorder="1" applyAlignment="1" applyProtection="1">
      <alignment horizontal="left" vertical="center" shrinkToFit="1"/>
      <protection locked="0"/>
    </xf>
    <xf numFmtId="0" fontId="0" fillId="3" borderId="17" xfId="5" applyFont="1" applyFill="1" applyBorder="1" applyAlignment="1" applyProtection="1">
      <alignment horizontal="left" vertical="center" shrinkToFit="1"/>
      <protection locked="0"/>
    </xf>
    <xf numFmtId="0" fontId="0" fillId="3" borderId="23" xfId="5" applyFont="1" applyFill="1" applyBorder="1" applyAlignment="1" applyProtection="1">
      <alignment horizontal="left" vertical="center" shrinkToFit="1"/>
      <protection locked="0"/>
    </xf>
    <xf numFmtId="0" fontId="1" fillId="3" borderId="26" xfId="5" applyFill="1" applyBorder="1" applyAlignment="1" applyProtection="1">
      <alignment horizontal="left" vertical="center" shrinkToFit="1"/>
      <protection locked="0"/>
    </xf>
    <xf numFmtId="0" fontId="1" fillId="3" borderId="29" xfId="5" applyFill="1" applyBorder="1" applyAlignment="1" applyProtection="1">
      <alignment horizontal="left" vertical="center" shrinkToFit="1"/>
      <protection locked="0"/>
    </xf>
    <xf numFmtId="0" fontId="1" fillId="3" borderId="27" xfId="5" applyFill="1" applyBorder="1" applyAlignment="1" applyProtection="1">
      <alignment horizontal="left" vertical="center" shrinkToFit="1"/>
      <protection locked="0"/>
    </xf>
    <xf numFmtId="0" fontId="1" fillId="3" borderId="28" xfId="5" applyFill="1" applyBorder="1" applyAlignment="1" applyProtection="1">
      <alignment horizontal="left" vertical="center" shrinkToFit="1"/>
      <protection locked="0"/>
    </xf>
    <xf numFmtId="0" fontId="1" fillId="3" borderId="31" xfId="5" applyFill="1" applyBorder="1" applyAlignment="1" applyProtection="1">
      <alignment horizontal="left" vertical="center" shrinkToFit="1"/>
      <protection locked="0"/>
    </xf>
    <xf numFmtId="0" fontId="1" fillId="5" borderId="0" xfId="5" applyFill="1" applyAlignment="1" applyProtection="1">
      <alignment horizontal="left" vertical="center" shrinkToFit="1"/>
      <protection locked="0"/>
    </xf>
    <xf numFmtId="0" fontId="0" fillId="3" borderId="7" xfId="5" applyFont="1" applyFill="1" applyBorder="1" applyAlignment="1" applyProtection="1">
      <alignment horizontal="left" vertical="center" shrinkToFit="1"/>
      <protection locked="0"/>
    </xf>
    <xf numFmtId="0" fontId="1" fillId="3" borderId="20" xfId="5" applyFill="1" applyBorder="1" applyAlignment="1" applyProtection="1">
      <alignment horizontal="left" vertical="center" shrinkToFit="1"/>
      <protection locked="0"/>
    </xf>
    <xf numFmtId="0" fontId="1" fillId="3" borderId="21" xfId="5" applyFill="1" applyBorder="1" applyAlignment="1" applyProtection="1">
      <alignment horizontal="left" vertical="center" shrinkToFit="1"/>
      <protection locked="0"/>
    </xf>
    <xf numFmtId="0" fontId="9" fillId="2" borderId="0" xfId="5" applyFont="1" applyFill="1" applyAlignment="1" applyProtection="1">
      <alignment horizontal="left" wrapText="1"/>
      <protection locked="0"/>
    </xf>
    <xf numFmtId="0" fontId="0" fillId="4" borderId="16" xfId="5" applyFont="1" applyFill="1" applyBorder="1" applyAlignment="1" applyProtection="1">
      <alignment horizontal="left" vertical="center" wrapText="1"/>
      <protection locked="0"/>
    </xf>
    <xf numFmtId="0" fontId="0" fillId="4" borderId="17" xfId="5" applyFont="1" applyFill="1" applyBorder="1" applyAlignment="1" applyProtection="1">
      <alignment horizontal="left" vertical="center" wrapText="1"/>
      <protection locked="0"/>
    </xf>
    <xf numFmtId="0" fontId="0" fillId="4" borderId="15" xfId="5" applyFont="1" applyFill="1" applyBorder="1" applyAlignment="1" applyProtection="1">
      <alignment horizontal="left" vertical="center" wrapText="1"/>
      <protection locked="0"/>
    </xf>
    <xf numFmtId="0" fontId="0" fillId="4" borderId="23" xfId="5" applyFont="1" applyFill="1" applyBorder="1" applyAlignment="1" applyProtection="1">
      <alignment horizontal="left" vertical="center" wrapText="1"/>
      <protection locked="0"/>
    </xf>
    <xf numFmtId="0" fontId="0" fillId="4" borderId="24" xfId="5" applyFont="1" applyFill="1" applyBorder="1" applyAlignment="1" applyProtection="1">
      <alignment horizontal="left" vertical="center"/>
      <protection locked="0"/>
    </xf>
    <xf numFmtId="0" fontId="0" fillId="4" borderId="25" xfId="5" applyFont="1" applyFill="1" applyBorder="1" applyAlignment="1" applyProtection="1">
      <alignment horizontal="left" vertical="center"/>
      <protection locked="0"/>
    </xf>
    <xf numFmtId="0" fontId="0" fillId="4" borderId="11" xfId="5" applyFont="1" applyFill="1" applyBorder="1" applyAlignment="1" applyProtection="1">
      <alignment horizontal="left" vertical="center"/>
      <protection locked="0"/>
    </xf>
    <xf numFmtId="0" fontId="0" fillId="4" borderId="12" xfId="5" applyFont="1" applyFill="1" applyBorder="1" applyAlignment="1" applyProtection="1">
      <alignment horizontal="left" vertical="center"/>
      <protection locked="0"/>
    </xf>
    <xf numFmtId="0" fontId="0" fillId="4" borderId="13" xfId="5" applyFont="1" applyFill="1" applyBorder="1" applyAlignment="1" applyProtection="1">
      <alignment horizontal="left" vertical="center"/>
      <protection locked="0"/>
    </xf>
    <xf numFmtId="0" fontId="0" fillId="4" borderId="32" xfId="5" applyFont="1" applyFill="1" applyBorder="1" applyAlignment="1" applyProtection="1">
      <alignment horizontal="left" vertical="center"/>
      <protection locked="0"/>
    </xf>
    <xf numFmtId="0" fontId="0" fillId="4" borderId="27" xfId="5" applyFont="1" applyFill="1" applyBorder="1" applyAlignment="1" applyProtection="1">
      <alignment horizontal="left" vertical="center" wrapText="1"/>
      <protection locked="0"/>
    </xf>
    <xf numFmtId="0" fontId="0" fillId="4" borderId="28" xfId="5" applyFont="1" applyFill="1" applyBorder="1" applyAlignment="1" applyProtection="1">
      <alignment horizontal="left" vertical="center" wrapText="1"/>
      <protection locked="0"/>
    </xf>
    <xf numFmtId="0" fontId="0" fillId="4" borderId="29" xfId="5" applyFont="1" applyFill="1" applyBorder="1" applyAlignment="1" applyProtection="1">
      <alignment horizontal="left" vertical="center" wrapText="1"/>
      <protection locked="0"/>
    </xf>
    <xf numFmtId="0" fontId="13" fillId="4" borderId="27" xfId="4" applyFill="1" applyBorder="1" applyAlignment="1" applyProtection="1">
      <alignment horizontal="left" vertical="center" wrapText="1"/>
      <protection locked="0"/>
    </xf>
    <xf numFmtId="0" fontId="0" fillId="4" borderId="31" xfId="5" applyFont="1" applyFill="1" applyBorder="1" applyAlignment="1" applyProtection="1">
      <alignment horizontal="left" vertical="center" wrapText="1"/>
      <protection locked="0"/>
    </xf>
    <xf numFmtId="0" fontId="0" fillId="3" borderId="7" xfId="5" applyFont="1" applyFill="1" applyBorder="1" applyAlignment="1" applyProtection="1">
      <alignment horizontal="center" vertical="center"/>
      <protection locked="0"/>
    </xf>
    <xf numFmtId="0" fontId="0" fillId="3" borderId="9" xfId="5" applyFont="1" applyFill="1" applyBorder="1" applyAlignment="1" applyProtection="1">
      <alignment horizontal="center" vertical="center"/>
      <protection locked="0"/>
    </xf>
    <xf numFmtId="0" fontId="0" fillId="3" borderId="8" xfId="5" applyFont="1" applyFill="1" applyBorder="1" applyAlignment="1" applyProtection="1">
      <alignment horizontal="center" vertical="center"/>
      <protection locked="0"/>
    </xf>
    <xf numFmtId="0" fontId="0" fillId="3" borderId="20" xfId="5" applyFont="1" applyFill="1" applyBorder="1" applyAlignment="1" applyProtection="1">
      <alignment horizontal="center" vertical="center"/>
      <protection locked="0"/>
    </xf>
    <xf numFmtId="0" fontId="0" fillId="3" borderId="21" xfId="5" applyFont="1" applyFill="1" applyBorder="1" applyAlignment="1" applyProtection="1">
      <alignment horizontal="center" vertical="center"/>
      <protection locked="0"/>
    </xf>
    <xf numFmtId="0" fontId="2" fillId="2" borderId="0" xfId="5" applyFont="1" applyFill="1" applyAlignment="1" applyProtection="1">
      <alignment horizontal="center" vertical="top"/>
      <protection locked="0"/>
    </xf>
    <xf numFmtId="0" fontId="7" fillId="3" borderId="2" xfId="5" applyFont="1" applyFill="1" applyBorder="1" applyAlignment="1" applyProtection="1">
      <alignment horizontal="left" vertical="center" shrinkToFit="1"/>
      <protection locked="0"/>
    </xf>
    <xf numFmtId="0" fontId="7" fillId="3" borderId="3" xfId="5" applyFont="1" applyFill="1" applyBorder="1" applyAlignment="1" applyProtection="1">
      <alignment horizontal="left" vertical="center" shrinkToFit="1"/>
      <protection locked="0"/>
    </xf>
    <xf numFmtId="0" fontId="7" fillId="3" borderId="4" xfId="5" applyFont="1" applyFill="1" applyBorder="1" applyAlignment="1" applyProtection="1">
      <alignment horizontal="left" vertical="center" shrinkToFit="1"/>
      <protection locked="0"/>
    </xf>
    <xf numFmtId="0" fontId="8" fillId="2" borderId="5" xfId="5" applyFont="1" applyFill="1" applyBorder="1" applyAlignment="1" applyProtection="1">
      <alignment horizontal="right" vertical="center"/>
      <protection locked="0"/>
    </xf>
    <xf numFmtId="0" fontId="8" fillId="2" borderId="6" xfId="5" applyFont="1" applyFill="1" applyBorder="1" applyAlignment="1" applyProtection="1">
      <alignment horizontal="right" vertical="center"/>
      <protection locked="0"/>
    </xf>
    <xf numFmtId="0" fontId="0" fillId="4" borderId="8" xfId="5" applyFont="1" applyFill="1" applyBorder="1" applyAlignment="1" applyProtection="1">
      <alignment horizontal="left" vertical="center"/>
      <protection locked="0"/>
    </xf>
    <xf numFmtId="0" fontId="0" fillId="4" borderId="9" xfId="5" applyFont="1" applyFill="1" applyBorder="1" applyAlignment="1" applyProtection="1">
      <alignment horizontal="left" vertical="center"/>
      <protection locked="0"/>
    </xf>
    <xf numFmtId="176" fontId="1" fillId="4" borderId="8" xfId="5" applyNumberFormat="1" applyFill="1" applyBorder="1" applyAlignment="1" applyProtection="1">
      <alignment horizontal="center" vertical="center"/>
      <protection locked="0"/>
    </xf>
    <xf numFmtId="176" fontId="1" fillId="4" borderId="11" xfId="5" applyNumberFormat="1" applyFill="1" applyBorder="1" applyAlignment="1" applyProtection="1">
      <alignment horizontal="center" vertical="center"/>
      <protection locked="0"/>
    </xf>
    <xf numFmtId="0" fontId="7" fillId="3" borderId="14" xfId="5" applyFont="1" applyFill="1" applyBorder="1" applyAlignment="1" applyProtection="1">
      <alignment horizontal="center" vertical="center"/>
      <protection locked="0"/>
    </xf>
    <xf numFmtId="0" fontId="7" fillId="3" borderId="15" xfId="5" applyFont="1" applyFill="1" applyBorder="1" applyAlignment="1" applyProtection="1">
      <alignment horizontal="center" vertical="center"/>
      <protection locked="0"/>
    </xf>
    <xf numFmtId="0" fontId="7" fillId="3" borderId="16" xfId="5" applyFont="1" applyFill="1" applyBorder="1" applyAlignment="1" applyProtection="1">
      <alignment horizontal="left" vertical="center" shrinkToFit="1"/>
      <protection locked="0"/>
    </xf>
    <xf numFmtId="0" fontId="7" fillId="3" borderId="17" xfId="5" applyFont="1" applyFill="1" applyBorder="1" applyAlignment="1" applyProtection="1">
      <alignment horizontal="left" vertical="center" shrinkToFit="1"/>
      <protection locked="0"/>
    </xf>
    <xf numFmtId="0" fontId="7" fillId="3" borderId="15" xfId="5" applyFont="1" applyFill="1" applyBorder="1" applyAlignment="1" applyProtection="1">
      <alignment horizontal="left" vertical="center" shrinkToFit="1"/>
      <protection locked="0"/>
    </xf>
    <xf numFmtId="0" fontId="0" fillId="4" borderId="8" xfId="5" applyFont="1" applyFill="1" applyBorder="1" applyAlignment="1" applyProtection="1">
      <alignment horizontal="left" vertical="center" wrapText="1"/>
      <protection locked="0"/>
    </xf>
    <xf numFmtId="0" fontId="0" fillId="4" borderId="20" xfId="5" applyFont="1" applyFill="1" applyBorder="1" applyAlignment="1" applyProtection="1">
      <alignment horizontal="left" vertical="center" wrapText="1"/>
      <protection locked="0"/>
    </xf>
    <xf numFmtId="0" fontId="0" fillId="4" borderId="21" xfId="5" applyFont="1" applyFill="1" applyBorder="1" applyAlignment="1" applyProtection="1">
      <alignment horizontal="left" vertical="center" wrapText="1"/>
      <protection locked="0"/>
    </xf>
  </cellXfs>
  <cellStyles count="7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  <cellStyle name="標準_2011商品提案書（改良版）" xfId="5" xr:uid="{76C0B7D5-9E05-4F0F-A914-79BA5D98EEFE}"/>
    <cellStyle name="標準_Sheet1" xfId="6" xr:uid="{99857F4C-A780-4F5E-9D3F-F48679CC0896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FE4557-A7F9-4193-A21F-C375F9B61F9D}"/>
            </a:ext>
          </a:extLst>
        </xdr:cNvPr>
        <xdr:cNvSpPr txBox="1"/>
      </xdr:nvSpPr>
      <xdr:spPr>
        <a:xfrm>
          <a:off x="6811737" y="1135243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EBD5A7C-2D40-4C9A-B8B6-2FFA6E3C0630}"/>
            </a:ext>
          </a:extLst>
        </xdr:cNvPr>
        <xdr:cNvSpPr txBox="1"/>
      </xdr:nvSpPr>
      <xdr:spPr>
        <a:xfrm>
          <a:off x="10390415" y="1161369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FC908CA7-0C77-4597-93A8-B290DCE6451F}"/>
            </a:ext>
          </a:extLst>
        </xdr:cNvPr>
        <xdr:cNvGrpSpPr>
          <a:grpSpLocks noRot="1"/>
        </xdr:cNvGrpSpPr>
      </xdr:nvGrpSpPr>
      <xdr:grpSpPr bwMode="auto">
        <a:xfrm>
          <a:off x="22646365" y="1223280"/>
          <a:ext cx="5244459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DB4F0FF0-A6C7-4B35-88AF-05EE6F3B093E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460B555F-4682-4171-8EB7-62459E61DFED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33ABE3BF-7EC9-4CE6-8432-235C27AECF39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555D01EA-471B-4796-A552-7FFCEDA613AB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058BCA1C-B698-416C-8E83-F3AF26D8C3B9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E614A3F9-613F-469C-9082-451AC5CC445D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8CB9683B-8884-4940-A050-CD7294712C4C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46B43C49-617B-4D3B-AA30-73613C908D98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7F055D27-656D-45F6-BBFF-84596D5D2F39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7E366DF4-E5C5-4A97-B144-9FB22BA8E0A4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19286C81-2A58-431D-8AE1-65B776BB8E4A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7EBF4846-20AD-4BC2-B9C4-BA3BA79EF9C4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5B365C5A-EC70-4EAA-BCD6-0C112679106E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8EFF1AE3-BE36-448A-99BB-447C7419C681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88B7AFFB-E26B-4281-98ED-CE73104FFFC1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0FAF5F92-BAC7-41CF-9DB5-437EC868A13C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1D6DAD14-3E29-41F7-B929-72AE57EC016E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81C9A04C-F312-4879-847F-A7340285D78A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5F259FC7-31CF-430A-8331-3E8D653DA0EA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6A6A1B2F-A37D-4E20-A4E9-89A9461606F7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7E0168AC-B09F-470F-A84B-825797EF63BE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E5B09D54-AD05-4385-A229-FB627FB926D7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FAF5E139-D086-4406-9639-E115FCD96905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38ABCFEB-885A-4091-9181-C7FBBA563300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B68CEDEF-2C48-425E-81D5-7BBCF280949D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51AC515E-7378-40A8-BBEC-EE0408BBE0A7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A61FEE88-AF5F-482E-B3F5-D36EBE895E11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4D00F3E4-22D2-4E08-82EF-D9B9F3347A7E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594CB36C-7B7D-464A-A810-A18FDDB6849C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E3C893E2-7098-4D12-8A46-2E795140A4AF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EA69F7E-1E5F-4C8A-AA8B-391E144FB337}"/>
            </a:ext>
          </a:extLst>
        </xdr:cNvPr>
        <xdr:cNvSpPr txBox="1"/>
      </xdr:nvSpPr>
      <xdr:spPr>
        <a:xfrm>
          <a:off x="6811737" y="1135243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3147495B-97F0-4C47-BBA8-4050303248A5}"/>
            </a:ext>
          </a:extLst>
        </xdr:cNvPr>
        <xdr:cNvSpPr txBox="1"/>
      </xdr:nvSpPr>
      <xdr:spPr>
        <a:xfrm>
          <a:off x="10390415" y="1161369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01EEE2A-F1A8-477D-99C3-73A098A32F1A}"/>
            </a:ext>
          </a:extLst>
        </xdr:cNvPr>
        <xdr:cNvSpPr txBox="1"/>
      </xdr:nvSpPr>
      <xdr:spPr>
        <a:xfrm>
          <a:off x="6811737" y="1135243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05E97C5-E253-482E-9A3D-4FC6F37B9F40}"/>
            </a:ext>
          </a:extLst>
        </xdr:cNvPr>
        <xdr:cNvSpPr txBox="1"/>
      </xdr:nvSpPr>
      <xdr:spPr>
        <a:xfrm>
          <a:off x="10390415" y="1161369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 editAs="oneCell">
    <xdr:from>
      <xdr:col>0</xdr:col>
      <xdr:colOff>814916</xdr:colOff>
      <xdr:row>15</xdr:row>
      <xdr:rowOff>4536</xdr:rowOff>
    </xdr:from>
    <xdr:to>
      <xdr:col>3</xdr:col>
      <xdr:colOff>284237</xdr:colOff>
      <xdr:row>23</xdr:row>
      <xdr:rowOff>243779</xdr:rowOff>
    </xdr:to>
    <xdr:pic>
      <xdr:nvPicPr>
        <xdr:cNvPr id="40" name="Picture 102">
          <a:extLst>
            <a:ext uri="{FF2B5EF4-FFF2-40B4-BE49-F238E27FC236}">
              <a16:creationId xmlns:a16="http://schemas.microsoft.com/office/drawing/2014/main" id="{0996CDAC-BFA4-409D-A29C-8A09700F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916" y="4630965"/>
          <a:ext cx="3741964" cy="302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435429</xdr:colOff>
      <xdr:row>30</xdr:row>
      <xdr:rowOff>13607</xdr:rowOff>
    </xdr:from>
    <xdr:to>
      <xdr:col>23</xdr:col>
      <xdr:colOff>464446</xdr:colOff>
      <xdr:row>31</xdr:row>
      <xdr:rowOff>680357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53A6E564-FF72-438E-911F-5FDCB0E7AA72}"/>
            </a:ext>
          </a:extLst>
        </xdr:cNvPr>
        <xdr:cNvSpPr txBox="1"/>
      </xdr:nvSpPr>
      <xdr:spPr>
        <a:xfrm>
          <a:off x="16723179" y="10790464"/>
          <a:ext cx="6941446" cy="1061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844354-8817-4FA8-AE0E-1E079AAC77B1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C30851-6F1B-4B14-834E-DD02F4FA89C6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D582039-B400-4773-99EC-6D9D4E8D8C9D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26D8263A-4EF6-4488-A4F9-2F6476185829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EEA21109-6718-4FD1-818C-AF4288FD380A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09DCB294-4E5E-4BE5-AE8F-C2492B7EC302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FA059CE1-6B1A-4134-B040-C67D5BBB3CE5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6844F160-1D19-4AE6-B114-F65E238CF12D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94E491CF-ED78-4C46-9E72-77568B89911E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374FD0BC-B815-43AC-8176-B02C58A10CA9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BB5DCFBA-5130-48DC-89C3-AC9DBBCC8DD8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694A6B2C-6B60-4AB1-8788-125C301E9E1D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82918C4B-9457-4E0D-A68C-976198641A05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D407FF0D-21BA-457D-BA2A-88F715B23698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9BFAB3BC-F0EF-4064-8B6F-8F7E23B3B3A9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A8F8CD39-3D79-4C0F-9910-DE6659880DC3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0DB01374-D7FD-4D8F-88E2-667436DE5D06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2F98F458-0D49-49D4-95CA-642EF5833E2D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BDB36AAE-9876-4F06-827E-0DF35654B617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95E25129-5B2F-4849-B250-87CB1D63B6D3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FC31BB70-954C-4C8F-974F-BC76CF4ED792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58637751-4BF7-4D21-A180-9D48F1009643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D98CCF7C-7CE7-485B-B3C2-467F9AB2A2E0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FD08B86C-C920-4629-9C2F-A78A2877F74F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26C69C73-4157-4C82-B83C-3BC003B3ADBF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30F481BB-6FB6-47FD-B9D7-3E24FA2AC7BA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FB407FC6-DFF3-4591-A67E-2D15D516F444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F8CD528E-DB12-4AED-A978-74D2FB8059DB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66B05547-E098-468F-A68A-F596C9CFD7C0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AEBBC58B-0FA3-4607-B2B4-930C984DCCEF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484F5BCF-DB16-42FA-92E6-E93E57FCA1F7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F9880E26-CFFA-4ADA-8823-ED4626200AC8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AFD00AFC-4685-49C1-B97B-F2B194A3D616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F02215D4-3681-4BF0-8146-A720955BF5AC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5599EFF5-F410-4724-9870-753AAD58DE75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ED0E3AF-A105-46EB-9B3E-A956DA7C44A5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F9199DF-13C7-457B-B90F-E0F4E444E5F3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4C3D53A-59DE-427C-84D2-3A04386FF3CF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4A4EF0-DFD1-44B4-9E73-4963604465B9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E6BE1F0-A7E2-448E-B18B-6FF7D7FBD374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4F087C7-EE19-4A70-BCF0-B53696B21E09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24681819-BA08-4BC0-8475-EB6CA62A8832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DF12E450-DD15-4FB1-BBB1-C5C2117DF3B9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6DE3234A-BEF3-40A2-876B-C0D299C9074A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DEAE4057-780F-4EA2-A5B5-90B2B2CBA199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C3536E1E-FE1C-4E4E-9A6B-5CC778E86C58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29C7F514-DBEC-495D-80D4-58FFEB1FDEF0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D7FAF5FE-A81E-4569-81E4-B079196D5ADE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C3F5002C-9027-4AD6-9718-A8BCBBCBA6B2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2129C012-4990-4F81-98B3-2A9A73CA9CAD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43E4FC5E-D27A-43AC-B0F8-1360DB01064E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D31C0541-5CFA-48FB-9F74-B17E18AFEF41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9D78023A-4EEB-4A80-8A0B-42A9A80EC510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E435968F-1DD6-496B-8F7F-DCA3EA0A7F07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984730D8-912D-46B5-902E-E761D954B7F9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D184DA7A-6994-44A5-B9EF-97ED26F24B8C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03E0894A-7FDF-4487-AE6C-752E6778B958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A6F93B22-3FBE-4E47-90F6-D35D82DBCC2F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328750E5-A08B-4436-849B-5DDFF4AE2CE2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46F33226-F9B9-4091-915D-CDBF3DE64E8A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2687E090-B3BC-4B83-B064-BE0951450F45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1558BC07-91FF-49DA-A5EA-70B47EC35AB0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58206F40-C34B-4D07-A53C-68B679A4CA0F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3212D39D-4D82-40CC-A147-70112798DB04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7785B897-81DE-4219-A055-7887A674B7B4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B3ADDE16-7718-4676-9D5F-EAB9CB877C78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1B0B2A7D-90B3-4D6C-B5F1-D03EDCBE80C7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D723B16C-70AA-465A-814C-F0E698A06B70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AC3D0D20-DD96-4577-B17E-F4A434B4038B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CBE1FC66-13AA-477F-89EA-D064E031D67B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4E8153AD-B70F-4D37-89B3-4930BA215894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AE981789-DCFB-47DE-9629-A6A3CEAC30AE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84CB4BE-F546-4B5B-BBCF-0B0AEE9233B2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D0872E0-71B1-4AAE-BE99-B86561D1B334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7BDD13F3-6FBE-464E-94A4-51264221B900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42F56BE-61BF-41CE-B754-F57C0C0A42A1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91FC98-1B97-4D4B-B815-64307C6254CA}"/>
            </a:ext>
          </a:extLst>
        </xdr:cNvPr>
        <xdr:cNvSpPr txBox="1"/>
      </xdr:nvSpPr>
      <xdr:spPr>
        <a:xfrm>
          <a:off x="3592287" y="5475512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15D7A7-AD69-431E-9D32-29C93F47DB38}"/>
            </a:ext>
          </a:extLst>
        </xdr:cNvPr>
        <xdr:cNvSpPr txBox="1"/>
      </xdr:nvSpPr>
      <xdr:spPr>
        <a:xfrm>
          <a:off x="11659518" y="5225142"/>
          <a:ext cx="4802403" cy="3156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12354CF-95B2-4A33-9A86-05B44221402F}"/>
            </a:ext>
          </a:extLst>
        </xdr:cNvPr>
        <xdr:cNvSpPr txBox="1"/>
      </xdr:nvSpPr>
      <xdr:spPr>
        <a:xfrm>
          <a:off x="7170965" y="5489122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E7838C36-9242-4ED3-8609-AC9D743CC745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FA039E85-4F71-4C06-953D-2F405A2F81B7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DE0870F3-5D07-4CA9-8F39-902A4108BE70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1045A653-D5EA-4BEB-AB5B-A7D186DF5583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1846B773-5740-46FF-BCDE-51FEC4EAE129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6E005ECE-2226-442D-8F39-B3652FE3DBDE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EF3669FA-9067-4F23-A9ED-A513E2993410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1B4A8F41-2231-46E8-94A1-36C8B303E116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81086D85-0E19-4B08-BF14-E0592383DCA2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E20FD85D-E321-45CF-A1E1-3DCE60D7FDCA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299C0652-E3DB-47C8-9923-7ECAEAA88651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5C45B057-58D6-4FE7-BF05-BAC7B9EBBAB8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8A961F79-E10D-4B59-A47E-E38090B363A7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C9685211-A1FB-4236-A4AC-87417727750F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E3CB93E0-1BFB-42BA-8C5E-B7C021E40D53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FB05261C-F99A-4346-964A-BD6B2133E66E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CE222E29-DBF3-45A2-9C46-C3E86268746B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22A81795-1497-4D50-AF32-E8CBCD3D4B8D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3521AFF6-E1A2-4CD4-91F6-08D4F1F0AD66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BC7E46A7-518A-458D-9D6F-A8C087718A4D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2696E097-7BD8-4B33-80BF-A7470D0E5E78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7CA24D0B-602B-4F3A-88ED-2B38B63CBAF3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EF8B1146-9A7B-4BBE-A721-5C21DDB0D878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CBA27A76-8301-4D1A-A39B-E9BFE234C995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B91C2C09-48C5-4A19-BF9F-682B52E1D632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FC2A45E9-6FD5-48E3-B459-29F23A00D21D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574CE633-F478-42DE-9EF5-2F8AC015460D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5A238A6D-A51C-4FF4-8C1D-02115E2FF322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43C0821E-AA6B-471A-A0C0-F9A20A3EBFBA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20A34AC1-4D12-4EAE-8F34-728E4D0DA68B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75845373-2221-429E-B5AE-B6BD479C361A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E229529C-0C91-4ECF-9B50-81127F07C0D6}"/>
            </a:ext>
          </a:extLst>
        </xdr:cNvPr>
        <xdr:cNvSpPr txBox="1"/>
      </xdr:nvSpPr>
      <xdr:spPr>
        <a:xfrm>
          <a:off x="3592287" y="5475512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14EF075-1119-48A6-ABE4-3225BDA2C47F}"/>
            </a:ext>
          </a:extLst>
        </xdr:cNvPr>
        <xdr:cNvSpPr txBox="1"/>
      </xdr:nvSpPr>
      <xdr:spPr>
        <a:xfrm>
          <a:off x="7170965" y="5489122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A5C18B5-FAF4-45C8-BA52-89CC5B73A2D9}"/>
            </a:ext>
          </a:extLst>
        </xdr:cNvPr>
        <xdr:cNvSpPr txBox="1"/>
      </xdr:nvSpPr>
      <xdr:spPr>
        <a:xfrm>
          <a:off x="3592287" y="5353049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C9AC282-79D6-468A-A04F-8B70FE33E639}"/>
            </a:ext>
          </a:extLst>
        </xdr:cNvPr>
        <xdr:cNvSpPr txBox="1"/>
      </xdr:nvSpPr>
      <xdr:spPr>
        <a:xfrm>
          <a:off x="7170965" y="5489122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1B7319-1B48-4868-96E2-D66CB277B2BD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5EC6F7-F085-40CF-B1B3-4CD32F3CA5E1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FC0DE7D-F8BA-463C-8E41-683FD61C3DE0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369260A4-26E9-444D-9504-5C1E760D5880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C7845788-AFAF-4605-9ED1-F7A6472DDF39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ADD324B8-AA45-48DD-BFF5-CF32749C6A1F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EA0F36E6-2220-44D6-B950-74AB401123BB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1DE91BD0-FD1B-473A-8727-4693BDD9C650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FBE74CDA-140E-4E19-8F6E-9160C0C0BCF0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852C24D3-44C7-48DE-8723-85942202561D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10117002-4CB5-4B14-A588-DB3D6D6A6337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0890C5D8-B354-45E4-9404-C96BF02EF3B2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BF5255F2-23F1-4631-B7CB-0433715DF634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5C360666-8C7B-426C-97FF-2837F8954885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C04463A7-9B05-48E4-9D22-E785C43A5DA3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62E2D02A-4BE3-4FEF-8E1C-26CE8A037E1B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7A1EC2A2-7D5A-45B6-A759-ED36E5F1BABE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77830196-9C32-4CF4-84AF-2422DE747F72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619EE24A-DDB3-4932-AAEF-75092F0AD308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198283D9-23BE-4A3C-8508-056F16F1B04D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94754B6A-DF04-4908-8351-BC48D2A54DC2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92478928-4FB1-43D6-A3A4-5563C540699A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090C9D46-3ABF-43FE-86CB-9DBA01324017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3DD8E9B8-4F59-4EE5-B10C-6AF7BD51D24B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E89FEB7E-3D01-441C-8F61-DC1510E21FFA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48D61432-6006-492A-ABC0-C2FB10A1362E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EF7AB11E-9791-40A5-B047-5F37DC0D32B5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AD3CA2E5-ABD7-4991-9D98-B1BC9E23FFAE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FD423C10-07BD-46C5-B618-65B9E2CB5FF7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AAC8C088-F36B-4A05-80C3-802A9A765ADF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81CB9D1A-0BF3-4577-AB53-BBA178BD0C32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67C5B383-D57B-46AC-BE39-D529127DC76B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7A2D669C-F46B-493C-8C99-B50D92FAA5CE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E1BD2919-1431-4856-B62F-1AE47E918CDB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CAD4954-4F42-49DF-BEBB-791F5D696047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14EF7019-44EE-4DD5-AFA3-FBB1450CDE0B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BA47C97-24D7-45F7-893F-12EFC36A7336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38E23379-DB0B-48F8-8238-6ED1D6324E99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21C520-F921-4A97-A524-4A22EC331963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BE02083-99BE-42DE-9203-5708346DAB7E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23D9630-3A8D-4014-B7D0-EB4130029F8B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D81C39E3-29EC-4D6B-82D5-6C4D6B8D2057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6D6F770E-FE2C-44B7-927A-EA857C88FD23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F695D99B-EE12-4713-808A-AAC7990F6E15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DAC13E64-B4FD-478D-B364-496F16CD9451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78949834-138E-4094-9600-926FA5D4D852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3A557D59-7623-4E94-B542-D1A66AB36380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A2ED00B5-019F-4387-8E38-DF73F75C12DE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512D6607-CF2B-4743-B1A0-7B90760C88B6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C3D0981C-AB2F-46E7-A016-F2C781B97194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F48D865D-20E0-4A45-B26E-FB0AF48F82F8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C844970E-3457-40A5-BD28-27BBDA7A58FC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0FCC457C-4537-4DA1-964C-BB1CB1625214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3CF60F54-02B0-4DB5-93D3-DCBE48C582A9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87B4217F-2A06-4A89-B1F7-052968B414D8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B869E041-9D61-467C-BCBE-4313B58A6287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B1E4E93B-A881-4939-848E-29E0708BA578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27B9B2C8-C86C-4276-8098-CC6430D0C189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5E65B49B-F1D4-4205-9A8C-C4C5D7DB727C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23D124A8-56C5-47FF-95FC-716317BC062A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A64BB33E-8440-44C5-93F8-4C47F7447BA0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B12110AF-5CD0-4A1E-B2F1-83A8536CB704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3C43C6A3-7B61-4F01-8A52-198A8E0D87E7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0172C4DA-6EA0-49F4-85B2-5B586D2B6C70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929FA68B-704D-4DC7-8C42-4F78E9C7F6CA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8AA0ACDF-8E93-4B68-95F9-215048B1516A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C4D57F4D-F8C7-4FB0-A955-58560E888EC1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38AE084F-CDBE-4E5A-A1E2-3282A2486A22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DA1E1980-E062-424A-B4EA-0A6DBC55760E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BB28ED2A-951B-4203-891B-3F14863AA651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D00287DA-B0DE-4280-9921-C79C6078409A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1BD7CFE4-E0EB-4D4A-84BE-840218BAB436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1B3B193-2DE1-4A18-A3B9-155744558A28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E4C3F69-AFC9-4620-A417-B3C348589438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A94D7BA4-11F0-4D7B-872F-B90595EE0067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8B6130CB-1C24-434E-9E12-C8571A27EBDF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145271-13E3-409E-8688-8942615B69C7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F4CCF9-6FEF-4640-B35A-8B177828D4B6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F753264-8F4E-4F8C-B540-98FD2570C340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1153EA9F-6CDB-4C00-A003-C953BBE527F4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3642A954-D560-42A4-A40C-7C1036CEA31F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A578D2FE-BA46-4EB3-9B86-CDB196A4368C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D417BB24-19B9-47B3-8911-199255444FC9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5D310929-E4CE-4888-9AFE-655D39CC7937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75761543-7402-4515-8A9C-2B6CDE782D3A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0274A510-BF90-4DCE-A657-1C0579C12796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8F83D7FB-2722-41C2-9FE4-A01E6436F736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56663601-58CA-4339-BD00-DA81EF6106D7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4683BFC5-CDD3-413C-B3DA-FB20D3244D4D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97FAF7B3-2491-4E3B-AA13-3FD3AB04D9F6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B4CAF0F8-AC91-447C-82B9-0CE2A2876274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83D5BCD1-34BC-4145-9295-7BC6D4859644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657CB53E-2AA7-49A3-BE96-63DC66D0EEC8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110B9EA6-35FC-444D-8F8A-E67EE95D6556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9F1794E6-744E-4FC7-8285-BA0AC67CB23B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B654D2CB-CAEB-4D3E-A2F0-A303FA099FB0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3552D6C1-36FE-4E74-AA3E-719AE554F49E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0B0D9190-FCFA-467F-BB33-CCAE701A71FF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AB8D955B-9CD4-454A-933E-B089BC13C5B5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D77E5834-E839-4506-A939-0561FA8980A0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56FED9A1-0FED-44FE-A9E5-D40BDFC003E5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EE8B5FDA-0A8D-4907-9E27-F76F7436C4CB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01DF475D-36D1-4AA2-8EE5-5FC3770A2458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19094007-F659-4F3B-8763-2D24CA6E46B1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77510EA2-7E6C-4E81-A340-1B9977E12674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4DF0F623-E029-4C99-B59F-DA6A12157A8C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8155F06B-7E8B-4616-9E80-388B4632F23B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F120A6B6-BBBF-4713-A0D5-CC6B02759E33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8C3B5E25-C370-4BAD-ADD1-A6F099DA4F23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7952556E-2C21-47C1-8A6F-7F9A5F9B7A10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B0A8CA5-7251-47CE-B306-47BA5035FEA7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294E56C-0F3A-407E-82F7-03D8A989545C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40B53D4A-7627-4128-807A-902102589CCE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E3E7EB2-2F25-4B22-9CCD-7DF3571046BC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48836C-BB65-4872-A251-B198A0B38CED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C1E25A0-3E47-4DE8-9B15-3C92A00F2112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314CE55-6D69-4812-9941-BDCE95FE2986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8D16EE02-5642-44D7-8626-37CE5CB84717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FA97F926-8220-4402-8E88-FBEBE535DB8B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1685D85E-37B4-4F10-A683-2D478B2BF86F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262C067D-6AC7-4D37-B1A1-092F53AB9D5D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DB66995D-A9A0-4692-A92E-343A901BBF8C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FD250489-A0A7-4A13-962B-EB99D6F2C26B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5D7FAA95-06FA-43A0-B7F1-292C13B4C5FF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6AA84C01-7756-49AF-A74E-902EABED6898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B1432300-45E9-4712-9C51-BE408BF40C93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6E61A62F-72A7-4593-8E58-7F29AF9DD3CF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39B41A9A-8A68-48B3-A409-A2297FB1350E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7E7AF879-A2D2-4B71-9A5D-2B0D7AE91151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3E5F0917-1D85-4065-943F-156A1BDD28CA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3A2184F9-C3D4-43BF-90DF-02244DBC86E5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16CEB079-A49B-47BB-A519-2C919E64EC56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085FF65B-F262-498A-81D4-8FB7F7291C07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B2C53400-37C6-43EB-8324-F5BE8840FFCF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E4EF3468-74F0-4E90-8325-927D0A7B7230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B7FB612B-5B9D-462F-81A9-EA4398874EF2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CFF2F872-AB6C-4133-8526-5BAE59C51DC3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B57C1E22-BEE4-4518-A982-D11E6A2E7AE0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69D92B81-DE42-48A3-81B3-84D90716BA89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F44F40F8-721B-4F38-8489-72DA6836BA69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CBABBAB8-B9C0-4BF5-9DC2-2AD8DF43F7B6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5D0C5F11-66F5-48D0-A311-831399AEE2C5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51129F09-B86E-4576-B5E7-71DF5FABD25E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3CD2A9A1-9715-4C8A-966E-F282C5338C8B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C8CDD110-D0CD-4C6E-9062-A7524ED2FC77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0517FB1A-CF8E-40A3-B27C-9B07CAB2F692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B0A7EC04-CF46-4AA7-84B4-CC388D9F9AC6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4F2FFA0A-A0F9-407A-B590-805618FDCF39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701A0F3-4964-41AD-8F6B-8DDA2C045608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A978010F-2CAB-4452-B49E-9AE5FFB9E541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D24C431-D7FF-44F0-899E-2F2A360D0B7D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B827B9B2-9C6A-4D44-B62F-3E71F2543952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CA061A-6363-4F72-A693-F64727C58A05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FD2333-486C-40E9-8D4B-338E12FF89B4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54AA3C2-0FAB-44C6-A9AD-D1B5032A4D01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BAF3698B-3056-4B3B-BEC3-85A57D3A11FB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39894256-FD0C-4D3C-B48F-D669DEDE528F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2EE1B1BC-FCF9-4BED-8536-2642A6EA0EF2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068E1BA7-793C-46C6-90FB-5059451E4406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6EBE2A1C-3B41-4450-AA21-7CFFDE2A0B0A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5E02ACF1-BF1E-4321-A159-A214899C7092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8A66FE37-6BA9-451D-A2B8-1466C34B3DBD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D3DBF187-8EBA-4CE5-9081-E5C5144E7459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12971532-F5DC-4086-8FFD-8E61B4AC144D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30D3E50D-84CC-4A65-950B-2605C303A663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FF2DC8CC-D64A-40E5-8C15-38839A0CFF71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CE7194BB-8DDF-4902-86C2-150A1450BDCB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82688C67-8E88-4220-9DB8-93F22B789FA6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6859EE4F-740A-41E4-9673-DE2A4AE746F3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7FA07170-CF59-460E-AF82-C5A82AFB72BF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72FB0E63-D3FC-49F1-A3BC-AF4DF41677D1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22E4834A-DF88-4247-BC1E-7E46C8B47C7E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B5BBE454-8EAD-400A-98ED-0C90585B6771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4F55FA92-FBBA-4413-B33B-7396C67F99E7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9B647356-3145-4735-B827-3DF1912D65B7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C2FB6BA3-F0CE-48DB-A817-F8F18707F615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ABED0241-D261-47F6-A827-F8E5E03D8D34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35B68879-6159-4D89-9235-88B5CE742331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8E2FFF3E-F7C9-4A21-9420-A6EF44E78626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5652B349-2821-482D-8158-01D9AB75960C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D7AC7C35-BB1E-4D7F-A852-D78FCA4F91DB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539DA89D-1EB2-45F1-8393-2D60E1809F7D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9BEC2A93-707A-4F6D-A055-022AA788B091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99DAC47B-6D9F-4FC5-B734-96D1DA2BEE5E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5BB1DF21-6BEA-43FA-A7D5-EF98B5618977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2D511C3B-D2FA-4F39-99C9-5F32D28239CB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E4C7CC6-44CA-414F-8FBC-2E2D8AED4185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78EABE5-E187-4832-A875-B5FFA3B65095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44D14B1-B42D-4710-943C-4E45A00F6287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84C2C6A-9268-40BB-91CF-CA781A55DF20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73E8581-6660-4D16-9E42-BECC9EE4D761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5B31FD5-8300-4181-826E-D7F366EEA125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9419492-3769-4E81-B2C1-008ED47C25D4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062D390F-176F-474A-87B4-C40CD8E5F514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943478D9-C84A-4A3E-9B7E-976D12597687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FC20BBF3-2E4F-4C5C-9819-8FB4A5A26CF3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1156C98D-7FA4-4BBC-AF22-D6681B904D9D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9AC20832-56C8-431B-B057-D33CEFC71EAC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9DED82B9-8674-4920-9630-1D019300533A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D8AE2ED3-C4BF-4EE2-93E7-9D4942E6210B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54550E08-E1A9-422C-8EED-DDF306B32778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53AAF533-F64E-4910-8EC8-F1A16D375B08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92C10DDD-2459-4A69-9BAE-8556C026E98D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910F321E-32DB-44BD-84E7-EFC79D069DF7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44A5E04F-A67C-4B82-A556-DBCBD2A9BD65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C376957D-8859-4247-A965-F2BE337B0ECB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0FF9201B-B100-45E8-96FE-4EECEF617B6C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07A29EC5-2045-4496-9AA0-971957C03694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ECD10F4A-209D-4F59-A683-E4028EEBBC2C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E97AE277-BD73-49A7-BE6C-5A0A8DF7DEDF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0CB5EA35-CE61-4A67-B8EE-F3594051592C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D7B58FCE-B9CB-4A46-892E-D159BAB33752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6C43EACC-434A-410C-BF6B-75EDDF61F6EE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E4E2D55D-DA7B-4F38-A190-4EE61697BA74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2F474263-052D-4073-B575-E9B1A7138455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C5C80E01-83CF-4BE8-9CB1-3AB6E0C30986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3B658240-7B13-42BF-B0CE-42BC0ADAC976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D188A8F7-0253-4819-9FDA-9AF85BF46D1B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C625EF66-32BF-4D02-BED9-9C960DA40A24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8DEC5CB6-711C-4FEE-B6EB-E80B70BFC41F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65D94F7E-C8DC-4E15-931E-84ADFEE31461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333BA673-827D-4301-BF8D-75045193CFCD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EC37DA16-586A-4F4E-8699-48FABF4FD1D7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EA46FF5F-1387-42B3-98DF-AD7A031018AB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3FC25E7-8B66-457F-8B46-298ABE09EC9C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C9EEFDB-934F-4054-A8BD-C33A2A687CFA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E31DD452-F66D-4EE5-AB05-D4733B5C6891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B16D717-4A44-497E-B2E8-876D3771EE34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5AA9F4D-927A-4364-8D02-B9911247066A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twoCellAnchor>
    <xdr:from>
      <xdr:col>16</xdr:col>
      <xdr:colOff>896268</xdr:colOff>
      <xdr:row>30</xdr:row>
      <xdr:rowOff>81642</xdr:rowOff>
    </xdr:from>
    <xdr:to>
      <xdr:col>23</xdr:col>
      <xdr:colOff>707571</xdr:colOff>
      <xdr:row>32</xdr:row>
      <xdr:rowOff>54428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415A80-A6F7-4076-B48D-1AC28073367A}"/>
            </a:ext>
          </a:extLst>
        </xdr:cNvPr>
        <xdr:cNvSpPr txBox="1"/>
      </xdr:nvSpPr>
      <xdr:spPr>
        <a:xfrm>
          <a:off x="17164968" y="10663917"/>
          <a:ext cx="6926478" cy="106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0">
              <a:solidFill>
                <a:srgbClr val="FF0000"/>
              </a:solidFill>
            </a:rPr>
            <a:t>※</a:t>
          </a:r>
          <a:r>
            <a:rPr kumimoji="1" lang="ja-JP" altLang="en-US" sz="1400" b="0">
              <a:solidFill>
                <a:srgbClr val="FF0000"/>
              </a:solidFill>
            </a:rPr>
            <a:t>荷姿情報は体積や運賃の計算に使用致します。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商品掲載時に改めて確認致しますので概算の数値でも結構です。</a:t>
          </a:r>
          <a:endParaRPr kumimoji="1" lang="en-US" altLang="ja-JP" sz="1400" b="0">
            <a:solidFill>
              <a:srgbClr val="FF0000"/>
            </a:solidFill>
          </a:endParaRPr>
        </a:p>
        <a:p>
          <a:r>
            <a:rPr kumimoji="1" lang="ja-JP" altLang="en-US" sz="1400" b="0">
              <a:solidFill>
                <a:srgbClr val="FF0000"/>
              </a:solidFill>
            </a:rPr>
            <a:t>　アズワン販売単位の荷姿情報をご記入ください。</a:t>
          </a:r>
          <a:endParaRPr kumimoji="1" lang="en-US" altLang="ja-JP" sz="1400" b="0">
            <a:solidFill>
              <a:srgbClr val="FF0000"/>
            </a:solidFill>
          </a:endParaRPr>
        </a:p>
      </xdr:txBody>
    </xdr:sp>
    <xdr:clientData/>
  </xdr:two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3A7613-2DD2-4FF2-A834-983C15D3EEA0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twoCellAnchor>
    <xdr:from>
      <xdr:col>22</xdr:col>
      <xdr:colOff>357865</xdr:colOff>
      <xdr:row>3</xdr:row>
      <xdr:rowOff>297994</xdr:rowOff>
    </xdr:from>
    <xdr:to>
      <xdr:col>28</xdr:col>
      <xdr:colOff>431610</xdr:colOff>
      <xdr:row>9</xdr:row>
      <xdr:rowOff>221661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D4C6081A-FF66-48FF-BE42-5F1A765BBB3F}"/>
            </a:ext>
          </a:extLst>
        </xdr:cNvPr>
        <xdr:cNvGrpSpPr>
          <a:grpSpLocks noRot="1"/>
        </xdr:cNvGrpSpPr>
      </xdr:nvGrpSpPr>
      <xdr:grpSpPr bwMode="auto">
        <a:xfrm>
          <a:off x="22864079" y="1223280"/>
          <a:ext cx="5734317" cy="1787845"/>
          <a:chOff x="288" y="173"/>
          <a:chExt cx="5182" cy="2377"/>
        </a:xfrm>
      </xdr:grpSpPr>
      <xdr:sp macro="" textlink="">
        <xdr:nvSpPr>
          <xdr:cNvPr id="6" name="Rectangle 9">
            <a:extLst>
              <a:ext uri="{FF2B5EF4-FFF2-40B4-BE49-F238E27FC236}">
                <a16:creationId xmlns:a16="http://schemas.microsoft.com/office/drawing/2014/main" id="{325A21E4-D3AE-4893-8919-9FF9B3840D89}"/>
              </a:ext>
            </a:extLst>
          </xdr:cNvPr>
          <xdr:cNvSpPr>
            <a:spLocks noChangeArrowheads="1"/>
          </xdr:cNvSpPr>
        </xdr:nvSpPr>
        <xdr:spPr bwMode="auto">
          <a:xfrm>
            <a:off x="4277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Rectangle 10">
            <a:extLst>
              <a:ext uri="{FF2B5EF4-FFF2-40B4-BE49-F238E27FC236}">
                <a16:creationId xmlns:a16="http://schemas.microsoft.com/office/drawing/2014/main" id="{35A55911-A56A-473F-8890-49C751AEF3A8}"/>
              </a:ext>
            </a:extLst>
          </xdr:cNvPr>
          <xdr:cNvSpPr>
            <a:spLocks noChangeArrowheads="1"/>
          </xdr:cNvSpPr>
        </xdr:nvSpPr>
        <xdr:spPr bwMode="auto">
          <a:xfrm>
            <a:off x="3083" y="704"/>
            <a:ext cx="1193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8" name="Rectangle 11">
            <a:extLst>
              <a:ext uri="{FF2B5EF4-FFF2-40B4-BE49-F238E27FC236}">
                <a16:creationId xmlns:a16="http://schemas.microsoft.com/office/drawing/2014/main" id="{5EEDE955-6D40-4D1A-9F49-87DCC7520169}"/>
              </a:ext>
            </a:extLst>
          </xdr:cNvPr>
          <xdr:cNvSpPr>
            <a:spLocks noChangeArrowheads="1"/>
          </xdr:cNvSpPr>
        </xdr:nvSpPr>
        <xdr:spPr bwMode="auto">
          <a:xfrm>
            <a:off x="1879" y="704"/>
            <a:ext cx="1204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9" name="Rectangle 12">
            <a:extLst>
              <a:ext uri="{FF2B5EF4-FFF2-40B4-BE49-F238E27FC236}">
                <a16:creationId xmlns:a16="http://schemas.microsoft.com/office/drawing/2014/main" id="{842DBCC7-12EB-44C6-8965-2A098FB3B9F7}"/>
              </a:ext>
            </a:extLst>
          </xdr:cNvPr>
          <xdr:cNvSpPr>
            <a:spLocks noChangeArrowheads="1"/>
          </xdr:cNvSpPr>
        </xdr:nvSpPr>
        <xdr:spPr bwMode="auto">
          <a:xfrm>
            <a:off x="288" y="704"/>
            <a:ext cx="1591" cy="61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0" name="Rectangle 13">
            <a:extLst>
              <a:ext uri="{FF2B5EF4-FFF2-40B4-BE49-F238E27FC236}">
                <a16:creationId xmlns:a16="http://schemas.microsoft.com/office/drawing/2014/main" id="{21AFBEBE-9469-4A8D-B86F-512A6B905F2B}"/>
              </a:ext>
            </a:extLst>
          </xdr:cNvPr>
          <xdr:cNvSpPr>
            <a:spLocks noChangeArrowheads="1"/>
          </xdr:cNvSpPr>
        </xdr:nvSpPr>
        <xdr:spPr bwMode="auto">
          <a:xfrm>
            <a:off x="4277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1" name="Rectangle 14">
            <a:extLst>
              <a:ext uri="{FF2B5EF4-FFF2-40B4-BE49-F238E27FC236}">
                <a16:creationId xmlns:a16="http://schemas.microsoft.com/office/drawing/2014/main" id="{76B56096-FEF1-4E7A-B620-7152AAA409B2}"/>
              </a:ext>
            </a:extLst>
          </xdr:cNvPr>
          <xdr:cNvSpPr>
            <a:spLocks noChangeArrowheads="1"/>
          </xdr:cNvSpPr>
        </xdr:nvSpPr>
        <xdr:spPr bwMode="auto">
          <a:xfrm>
            <a:off x="3083" y="1942"/>
            <a:ext cx="1193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2" name="Rectangle 15">
            <a:extLst>
              <a:ext uri="{FF2B5EF4-FFF2-40B4-BE49-F238E27FC236}">
                <a16:creationId xmlns:a16="http://schemas.microsoft.com/office/drawing/2014/main" id="{82CAE5F7-4E45-4950-A210-03DDF60751BB}"/>
              </a:ext>
            </a:extLst>
          </xdr:cNvPr>
          <xdr:cNvSpPr>
            <a:spLocks noChangeArrowheads="1"/>
          </xdr:cNvSpPr>
        </xdr:nvSpPr>
        <xdr:spPr bwMode="auto">
          <a:xfrm>
            <a:off x="1879" y="1942"/>
            <a:ext cx="1204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3" name="Rectangle 16">
            <a:extLst>
              <a:ext uri="{FF2B5EF4-FFF2-40B4-BE49-F238E27FC236}">
                <a16:creationId xmlns:a16="http://schemas.microsoft.com/office/drawing/2014/main" id="{219651FC-0560-4829-8602-0C839B249B77}"/>
              </a:ext>
            </a:extLst>
          </xdr:cNvPr>
          <xdr:cNvSpPr>
            <a:spLocks noChangeArrowheads="1"/>
          </xdr:cNvSpPr>
        </xdr:nvSpPr>
        <xdr:spPr bwMode="auto">
          <a:xfrm>
            <a:off x="288" y="1942"/>
            <a:ext cx="1591" cy="60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4" name="Rectangle 17">
            <a:extLst>
              <a:ext uri="{FF2B5EF4-FFF2-40B4-BE49-F238E27FC236}">
                <a16:creationId xmlns:a16="http://schemas.microsoft.com/office/drawing/2014/main" id="{0B41E040-8E97-4091-B8CF-A82FC64FAEE2}"/>
              </a:ext>
            </a:extLst>
          </xdr:cNvPr>
          <xdr:cNvSpPr>
            <a:spLocks noChangeArrowheads="1"/>
          </xdr:cNvSpPr>
        </xdr:nvSpPr>
        <xdr:spPr bwMode="auto">
          <a:xfrm>
            <a:off x="4277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" name="Rectangle 18">
            <a:extLst>
              <a:ext uri="{FF2B5EF4-FFF2-40B4-BE49-F238E27FC236}">
                <a16:creationId xmlns:a16="http://schemas.microsoft.com/office/drawing/2014/main" id="{F730D75D-64D6-42B1-9AB8-4DC1F72FD356}"/>
              </a:ext>
            </a:extLst>
          </xdr:cNvPr>
          <xdr:cNvSpPr>
            <a:spLocks noChangeArrowheads="1"/>
          </xdr:cNvSpPr>
        </xdr:nvSpPr>
        <xdr:spPr bwMode="auto">
          <a:xfrm>
            <a:off x="3083" y="1312"/>
            <a:ext cx="1193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6" name="Rectangle 19">
            <a:extLst>
              <a:ext uri="{FF2B5EF4-FFF2-40B4-BE49-F238E27FC236}">
                <a16:creationId xmlns:a16="http://schemas.microsoft.com/office/drawing/2014/main" id="{811BC98A-5FE0-46BE-93EC-EDCAAA87E272}"/>
              </a:ext>
            </a:extLst>
          </xdr:cNvPr>
          <xdr:cNvSpPr>
            <a:spLocks noChangeArrowheads="1"/>
          </xdr:cNvSpPr>
        </xdr:nvSpPr>
        <xdr:spPr bwMode="auto">
          <a:xfrm>
            <a:off x="1879" y="1312"/>
            <a:ext cx="1204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l" rtl="0">
              <a:lnSpc>
                <a:spcPts val="1800"/>
              </a:lnSpc>
              <a:defRPr sz="1000"/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7" name="Rectangle 20">
            <a:extLst>
              <a:ext uri="{FF2B5EF4-FFF2-40B4-BE49-F238E27FC236}">
                <a16:creationId xmlns:a16="http://schemas.microsoft.com/office/drawing/2014/main" id="{8E1513A8-00AC-44B7-90FC-AC77C0D30C9F}"/>
              </a:ext>
            </a:extLst>
          </xdr:cNvPr>
          <xdr:cNvSpPr>
            <a:spLocks noChangeArrowheads="1"/>
          </xdr:cNvSpPr>
        </xdr:nvSpPr>
        <xdr:spPr bwMode="auto">
          <a:xfrm>
            <a:off x="288" y="1312"/>
            <a:ext cx="1591" cy="6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8" name="Rectangle 21">
            <a:extLst>
              <a:ext uri="{FF2B5EF4-FFF2-40B4-BE49-F238E27FC236}">
                <a16:creationId xmlns:a16="http://schemas.microsoft.com/office/drawing/2014/main" id="{2ADD44C6-D3CC-4F07-87A3-79FECB9A08A5}"/>
              </a:ext>
            </a:extLst>
          </xdr:cNvPr>
          <xdr:cNvSpPr>
            <a:spLocks noChangeArrowheads="1"/>
          </xdr:cNvSpPr>
        </xdr:nvSpPr>
        <xdr:spPr bwMode="auto">
          <a:xfrm>
            <a:off x="4277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19" name="Rectangle 22">
            <a:extLst>
              <a:ext uri="{FF2B5EF4-FFF2-40B4-BE49-F238E27FC236}">
                <a16:creationId xmlns:a16="http://schemas.microsoft.com/office/drawing/2014/main" id="{F0741CD3-FB61-4979-9AD5-72E5844990E0}"/>
              </a:ext>
            </a:extLst>
          </xdr:cNvPr>
          <xdr:cNvSpPr>
            <a:spLocks noChangeArrowheads="1"/>
          </xdr:cNvSpPr>
        </xdr:nvSpPr>
        <xdr:spPr bwMode="auto">
          <a:xfrm>
            <a:off x="3083" y="173"/>
            <a:ext cx="1193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0" name="Rectangle 23">
            <a:extLst>
              <a:ext uri="{FF2B5EF4-FFF2-40B4-BE49-F238E27FC236}">
                <a16:creationId xmlns:a16="http://schemas.microsoft.com/office/drawing/2014/main" id="{E8001593-E93E-4402-9CC6-79D00EB1EBFC}"/>
              </a:ext>
            </a:extLst>
          </xdr:cNvPr>
          <xdr:cNvSpPr>
            <a:spLocks noChangeArrowheads="1"/>
          </xdr:cNvSpPr>
        </xdr:nvSpPr>
        <xdr:spPr bwMode="auto">
          <a:xfrm>
            <a:off x="1879" y="173"/>
            <a:ext cx="1204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endParaRPr lang="ja-JP" sz="1050"/>
          </a:p>
        </xdr:txBody>
      </xdr:sp>
      <xdr:sp macro="" textlink="">
        <xdr:nvSpPr>
          <xdr:cNvPr id="21" name="Rectangle 24">
            <a:extLst>
              <a:ext uri="{FF2B5EF4-FFF2-40B4-BE49-F238E27FC236}">
                <a16:creationId xmlns:a16="http://schemas.microsoft.com/office/drawing/2014/main" id="{AE60A2D3-6245-4972-BDA4-2AE631F882CD}"/>
              </a:ext>
            </a:extLst>
          </xdr:cNvPr>
          <xdr:cNvSpPr>
            <a:spLocks noChangeArrowheads="1"/>
          </xdr:cNvSpPr>
        </xdr:nvSpPr>
        <xdr:spPr bwMode="auto">
          <a:xfrm>
            <a:off x="288" y="173"/>
            <a:ext cx="1591" cy="53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90000" tIns="46800" rIns="90000" bIns="46800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比較表</a:t>
            </a:r>
          </a:p>
        </xdr:txBody>
      </xdr:sp>
      <xdr:sp macro="" textlink="">
        <xdr:nvSpPr>
          <xdr:cNvPr id="22" name="Line 25">
            <a:extLst>
              <a:ext uri="{FF2B5EF4-FFF2-40B4-BE49-F238E27FC236}">
                <a16:creationId xmlns:a16="http://schemas.microsoft.com/office/drawing/2014/main" id="{55498EDF-B395-458F-A016-572102890BDB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Line 26">
            <a:extLst>
              <a:ext uri="{FF2B5EF4-FFF2-40B4-BE49-F238E27FC236}">
                <a16:creationId xmlns:a16="http://schemas.microsoft.com/office/drawing/2014/main" id="{ADA60440-D0AC-4AF3-985E-CBB61D7F8A22}"/>
              </a:ext>
            </a:extLst>
          </xdr:cNvPr>
          <xdr:cNvSpPr>
            <a:spLocks noChangeShapeType="1"/>
          </xdr:cNvSpPr>
        </xdr:nvSpPr>
        <xdr:spPr bwMode="auto">
          <a:xfrm>
            <a:off x="288" y="1933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4" name="Line 27">
            <a:extLst>
              <a:ext uri="{FF2B5EF4-FFF2-40B4-BE49-F238E27FC236}">
                <a16:creationId xmlns:a16="http://schemas.microsoft.com/office/drawing/2014/main" id="{028E180B-60D6-4823-AC0A-9A74052CD26F}"/>
              </a:ext>
            </a:extLst>
          </xdr:cNvPr>
          <xdr:cNvSpPr>
            <a:spLocks noChangeShapeType="1"/>
          </xdr:cNvSpPr>
        </xdr:nvSpPr>
        <xdr:spPr bwMode="auto">
          <a:xfrm>
            <a:off x="288" y="2550"/>
            <a:ext cx="5182" cy="0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5" name="Line 28">
            <a:extLst>
              <a:ext uri="{FF2B5EF4-FFF2-40B4-BE49-F238E27FC236}">
                <a16:creationId xmlns:a16="http://schemas.microsoft.com/office/drawing/2014/main" id="{0FE492CC-3CB7-412C-BA37-D7C8A3510A29}"/>
              </a:ext>
            </a:extLst>
          </xdr:cNvPr>
          <xdr:cNvSpPr>
            <a:spLocks noChangeShapeType="1"/>
          </xdr:cNvSpPr>
        </xdr:nvSpPr>
        <xdr:spPr bwMode="auto">
          <a:xfrm>
            <a:off x="3078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" name="Line 29">
            <a:extLst>
              <a:ext uri="{FF2B5EF4-FFF2-40B4-BE49-F238E27FC236}">
                <a16:creationId xmlns:a16="http://schemas.microsoft.com/office/drawing/2014/main" id="{8D3BCFF2-1B36-4F2F-BA91-D52890A88A75}"/>
              </a:ext>
            </a:extLst>
          </xdr:cNvPr>
          <xdr:cNvSpPr>
            <a:spLocks noChangeShapeType="1"/>
          </xdr:cNvSpPr>
        </xdr:nvSpPr>
        <xdr:spPr bwMode="auto">
          <a:xfrm>
            <a:off x="4274" y="173"/>
            <a:ext cx="0" cy="2377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" name="Line 30">
            <a:extLst>
              <a:ext uri="{FF2B5EF4-FFF2-40B4-BE49-F238E27FC236}">
                <a16:creationId xmlns:a16="http://schemas.microsoft.com/office/drawing/2014/main" id="{F132E52B-38E0-45DA-97C0-92EE523BFD21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5182" cy="0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8" name="Line 31">
            <a:extLst>
              <a:ext uri="{FF2B5EF4-FFF2-40B4-BE49-F238E27FC236}">
                <a16:creationId xmlns:a16="http://schemas.microsoft.com/office/drawing/2014/main" id="{C37B5FE5-E4AF-4A63-B9C2-48CD9C7482C9}"/>
              </a:ext>
            </a:extLst>
          </xdr:cNvPr>
          <xdr:cNvSpPr>
            <a:spLocks noChangeShapeType="1"/>
          </xdr:cNvSpPr>
        </xdr:nvSpPr>
        <xdr:spPr bwMode="auto">
          <a:xfrm>
            <a:off x="1882" y="173"/>
            <a:ext cx="0" cy="2377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Line 32">
            <a:extLst>
              <a:ext uri="{FF2B5EF4-FFF2-40B4-BE49-F238E27FC236}">
                <a16:creationId xmlns:a16="http://schemas.microsoft.com/office/drawing/2014/main" id="{77E146B3-5766-458B-92CC-01BCD9530A26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5182" cy="0"/>
          </a:xfrm>
          <a:prstGeom prst="line">
            <a:avLst/>
          </a:prstGeom>
          <a:noFill/>
          <a:ln w="12700">
            <a:solidFill>
              <a:srgbClr val="000000"/>
            </a:solidFill>
            <a:prstDash val="sysDot"/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" name="Line 33">
            <a:extLst>
              <a:ext uri="{FF2B5EF4-FFF2-40B4-BE49-F238E27FC236}">
                <a16:creationId xmlns:a16="http://schemas.microsoft.com/office/drawing/2014/main" id="{9416E013-E7A6-42DA-8ADC-142F404435A5}"/>
              </a:ext>
            </a:extLst>
          </xdr:cNvPr>
          <xdr:cNvSpPr>
            <a:spLocks noChangeShapeType="1"/>
          </xdr:cNvSpPr>
        </xdr:nvSpPr>
        <xdr:spPr bwMode="auto">
          <a:xfrm>
            <a:off x="288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1" name="Line 34">
            <a:extLst>
              <a:ext uri="{FF2B5EF4-FFF2-40B4-BE49-F238E27FC236}">
                <a16:creationId xmlns:a16="http://schemas.microsoft.com/office/drawing/2014/main" id="{FA3BAF9B-0BD1-4FDE-AD73-616D8A487579}"/>
              </a:ext>
            </a:extLst>
          </xdr:cNvPr>
          <xdr:cNvSpPr>
            <a:spLocks noChangeShapeType="1"/>
          </xdr:cNvSpPr>
        </xdr:nvSpPr>
        <xdr:spPr bwMode="auto">
          <a:xfrm>
            <a:off x="288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" name="Line 35">
            <a:extLst>
              <a:ext uri="{FF2B5EF4-FFF2-40B4-BE49-F238E27FC236}">
                <a16:creationId xmlns:a16="http://schemas.microsoft.com/office/drawing/2014/main" id="{BAD023DA-C902-4BCA-9F93-CBC6A02B73AE}"/>
              </a:ext>
            </a:extLst>
          </xdr:cNvPr>
          <xdr:cNvSpPr>
            <a:spLocks noChangeShapeType="1"/>
          </xdr:cNvSpPr>
        </xdr:nvSpPr>
        <xdr:spPr bwMode="auto">
          <a:xfrm>
            <a:off x="288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36">
            <a:extLst>
              <a:ext uri="{FF2B5EF4-FFF2-40B4-BE49-F238E27FC236}">
                <a16:creationId xmlns:a16="http://schemas.microsoft.com/office/drawing/2014/main" id="{07F24A58-B592-4850-99F1-CD6C76E3727B}"/>
              </a:ext>
            </a:extLst>
          </xdr:cNvPr>
          <xdr:cNvSpPr>
            <a:spLocks noChangeShapeType="1"/>
          </xdr:cNvSpPr>
        </xdr:nvSpPr>
        <xdr:spPr bwMode="auto">
          <a:xfrm>
            <a:off x="5470" y="699"/>
            <a:ext cx="0" cy="617"/>
          </a:xfrm>
          <a:prstGeom prst="line">
            <a:avLst/>
          </a:prstGeom>
          <a:noFill/>
          <a:ln w="2857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37">
            <a:extLst>
              <a:ext uri="{FF2B5EF4-FFF2-40B4-BE49-F238E27FC236}">
                <a16:creationId xmlns:a16="http://schemas.microsoft.com/office/drawing/2014/main" id="{ED9325DD-13D9-45B5-8A48-D8A5C6E1BAB9}"/>
              </a:ext>
            </a:extLst>
          </xdr:cNvPr>
          <xdr:cNvSpPr>
            <a:spLocks noChangeShapeType="1"/>
          </xdr:cNvSpPr>
        </xdr:nvSpPr>
        <xdr:spPr bwMode="auto">
          <a:xfrm>
            <a:off x="5470" y="173"/>
            <a:ext cx="0" cy="526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38">
            <a:extLst>
              <a:ext uri="{FF2B5EF4-FFF2-40B4-BE49-F238E27FC236}">
                <a16:creationId xmlns:a16="http://schemas.microsoft.com/office/drawing/2014/main" id="{4FD3E3CE-F3F9-49B8-A08B-573441B24D50}"/>
              </a:ext>
            </a:extLst>
          </xdr:cNvPr>
          <xdr:cNvSpPr>
            <a:spLocks noChangeShapeType="1"/>
          </xdr:cNvSpPr>
        </xdr:nvSpPr>
        <xdr:spPr bwMode="auto">
          <a:xfrm>
            <a:off x="5470" y="1316"/>
            <a:ext cx="0" cy="1234"/>
          </a:xfrm>
          <a:prstGeom prst="line">
            <a:avLst/>
          </a:prstGeom>
          <a:noFill/>
          <a:ln w="28575" cap="sq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</xdr:col>
      <xdr:colOff>163287</xdr:colOff>
      <xdr:row>31</xdr:row>
      <xdr:rowOff>160562</xdr:rowOff>
    </xdr:from>
    <xdr:ext cx="2612571" cy="50077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C324E58C-622D-4358-81DC-AB1D47F2F3B5}"/>
            </a:ext>
          </a:extLst>
        </xdr:cNvPr>
        <xdr:cNvSpPr txBox="1"/>
      </xdr:nvSpPr>
      <xdr:spPr>
        <a:xfrm>
          <a:off x="6811737" y="11142887"/>
          <a:ext cx="2612571" cy="500778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C630F893-310C-4843-AEA6-4EE998E07F3F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  <xdr:oneCellAnchor>
    <xdr:from>
      <xdr:col>5</xdr:col>
      <xdr:colOff>163287</xdr:colOff>
      <xdr:row>31</xdr:row>
      <xdr:rowOff>38099</xdr:rowOff>
    </xdr:from>
    <xdr:ext cx="2612571" cy="628652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F11E7B4-B2C4-445F-8066-856EB1FB80C7}"/>
            </a:ext>
          </a:extLst>
        </xdr:cNvPr>
        <xdr:cNvSpPr txBox="1"/>
      </xdr:nvSpPr>
      <xdr:spPr>
        <a:xfrm>
          <a:off x="6811737" y="11020424"/>
          <a:ext cx="2612571" cy="62865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最小発注条件記載欄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まとめ買い条件は右側にご記載ください</a:t>
          </a:r>
        </a:p>
      </xdr:txBody>
    </xdr:sp>
    <xdr:clientData/>
  </xdr:oneCellAnchor>
  <xdr:oneCellAnchor>
    <xdr:from>
      <xdr:col>10</xdr:col>
      <xdr:colOff>312965</xdr:colOff>
      <xdr:row>31</xdr:row>
      <xdr:rowOff>421822</xdr:rowOff>
    </xdr:from>
    <xdr:ext cx="2027464" cy="258536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116F9AF8-7DEF-4801-8C77-76AD5878D942}"/>
            </a:ext>
          </a:extLst>
        </xdr:cNvPr>
        <xdr:cNvSpPr txBox="1"/>
      </xdr:nvSpPr>
      <xdr:spPr>
        <a:xfrm>
          <a:off x="10390415" y="11404147"/>
          <a:ext cx="2027464" cy="258536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まとめ買い条件記載欄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-si@so.as-1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7E17-088D-4A3E-BE56-034696E86661}">
  <sheetPr>
    <tabColor rgb="FFFFFF00"/>
  </sheetPr>
  <dimension ref="A1:AM90"/>
  <sheetViews>
    <sheetView tabSelected="1" zoomScale="70" zoomScaleNormal="70" zoomScaleSheetLayoutView="70" workbookViewId="0">
      <selection activeCell="A46" sqref="A46"/>
    </sheetView>
  </sheetViews>
  <sheetFormatPr defaultColWidth="9" defaultRowHeight="13.5" x14ac:dyDescent="0.15"/>
  <cols>
    <col min="1" max="1" width="21.625" style="212" customWidth="1"/>
    <col min="2" max="2" width="16.375" style="212" customWidth="1"/>
    <col min="3" max="3" width="18" style="212" customWidth="1"/>
    <col min="4" max="4" width="17.5" style="212" customWidth="1"/>
    <col min="5" max="5" width="13.75" style="212" customWidth="1"/>
    <col min="6" max="6" width="14.5" style="212" customWidth="1"/>
    <col min="7" max="10" width="7.625" style="212" customWidth="1"/>
    <col min="11" max="11" width="11.25" style="212" customWidth="1"/>
    <col min="12" max="12" width="13.25" style="212" customWidth="1"/>
    <col min="13" max="13" width="11.125" style="212" customWidth="1"/>
    <col min="14" max="14" width="15.125" style="212" customWidth="1"/>
    <col min="15" max="15" width="12.875" style="212" customWidth="1"/>
    <col min="16" max="16" width="17.625" style="212" customWidth="1"/>
    <col min="17" max="17" width="14" style="212" customWidth="1"/>
    <col min="18" max="18" width="13.375" style="212" customWidth="1"/>
    <col min="19" max="19" width="13" style="212" customWidth="1"/>
    <col min="20" max="20" width="11.875" style="212" customWidth="1"/>
    <col min="21" max="22" width="13.125" style="212" customWidth="1"/>
    <col min="23" max="23" width="11.875" style="212" customWidth="1"/>
    <col min="24" max="24" width="11.125" style="212" customWidth="1"/>
    <col min="25" max="25" width="18" style="212" customWidth="1"/>
    <col min="26" max="16384" width="9" style="212"/>
  </cols>
  <sheetData>
    <row r="1" spans="1:25" ht="25.5" customHeight="1" x14ac:dyDescent="0.15">
      <c r="A1" s="553" t="s">
        <v>159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</row>
    <row r="2" spans="1:25" ht="17.25" customHeight="1" thickBot="1" x14ac:dyDescent="0.2">
      <c r="A2" s="213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5" t="s">
        <v>1</v>
      </c>
      <c r="N2" s="214"/>
      <c r="O2" s="214"/>
      <c r="P2" s="214"/>
      <c r="Q2" s="214"/>
      <c r="R2" s="214"/>
      <c r="S2" s="214"/>
      <c r="T2" s="214"/>
      <c r="U2" s="214"/>
      <c r="V2" s="214"/>
      <c r="W2" s="214"/>
    </row>
    <row r="3" spans="1:25" ht="30" customHeight="1" thickTop="1" thickBot="1" x14ac:dyDescent="0.2">
      <c r="A3" s="216" t="s">
        <v>2</v>
      </c>
      <c r="B3" s="554" t="str">
        <f>PHONETIC(B4)</f>
        <v>アズワンニトリルテブクロ</v>
      </c>
      <c r="C3" s="555"/>
      <c r="D3" s="555"/>
      <c r="E3" s="556"/>
      <c r="F3" s="557" t="s">
        <v>3</v>
      </c>
      <c r="G3" s="558"/>
      <c r="H3" s="558"/>
      <c r="I3" s="558"/>
      <c r="J3" s="558"/>
      <c r="L3" s="217" t="s">
        <v>4</v>
      </c>
      <c r="M3" s="559" t="s">
        <v>5</v>
      </c>
      <c r="N3" s="560"/>
      <c r="O3" s="218" t="s">
        <v>6</v>
      </c>
      <c r="P3" s="561"/>
      <c r="Q3" s="562"/>
      <c r="R3" s="219"/>
      <c r="S3" s="220"/>
      <c r="T3" s="220"/>
      <c r="U3" s="220"/>
      <c r="V3" s="220"/>
      <c r="W3" s="221"/>
      <c r="X3" s="221"/>
      <c r="Y3" s="221"/>
    </row>
    <row r="4" spans="1:25" ht="30" customHeight="1" thickTop="1" thickBot="1" x14ac:dyDescent="0.2">
      <c r="A4" s="222" t="s">
        <v>7</v>
      </c>
      <c r="B4" s="554" t="s">
        <v>8</v>
      </c>
      <c r="C4" s="555"/>
      <c r="D4" s="555"/>
      <c r="E4" s="556"/>
      <c r="F4" s="563" t="s">
        <v>9</v>
      </c>
      <c r="G4" s="564"/>
      <c r="H4" s="565" t="s">
        <v>10</v>
      </c>
      <c r="I4" s="566"/>
      <c r="J4" s="567"/>
      <c r="K4" s="223"/>
      <c r="L4" s="224" t="s">
        <v>11</v>
      </c>
      <c r="M4" s="538" t="s">
        <v>12</v>
      </c>
      <c r="N4" s="539"/>
      <c r="O4" s="539"/>
      <c r="P4" s="540"/>
      <c r="Q4" s="225" t="s">
        <v>13</v>
      </c>
      <c r="R4" s="568"/>
      <c r="S4" s="569"/>
      <c r="T4" s="569"/>
      <c r="U4" s="569"/>
      <c r="V4" s="570"/>
      <c r="W4" s="226"/>
      <c r="X4" s="226"/>
      <c r="Y4" s="221"/>
    </row>
    <row r="5" spans="1:25" ht="30" customHeight="1" thickTop="1" x14ac:dyDescent="0.15">
      <c r="A5" s="537" t="s">
        <v>14</v>
      </c>
      <c r="B5" s="537"/>
      <c r="C5" s="537"/>
      <c r="D5" s="537"/>
      <c r="E5" s="537"/>
      <c r="F5" s="537"/>
      <c r="G5" s="537"/>
      <c r="H5" s="537"/>
      <c r="I5" s="537"/>
      <c r="J5" s="537"/>
      <c r="K5" s="227"/>
      <c r="L5" s="228" t="s">
        <v>15</v>
      </c>
      <c r="M5" s="538" t="s">
        <v>16</v>
      </c>
      <c r="N5" s="539"/>
      <c r="O5" s="539"/>
      <c r="P5" s="540"/>
      <c r="Q5" s="225" t="s">
        <v>17</v>
      </c>
      <c r="R5" s="538" t="s">
        <v>18</v>
      </c>
      <c r="S5" s="539"/>
      <c r="T5" s="539"/>
      <c r="U5" s="539"/>
      <c r="V5" s="541"/>
      <c r="W5" s="226"/>
      <c r="X5" s="226"/>
      <c r="Y5" s="221"/>
    </row>
    <row r="6" spans="1:25" ht="30" customHeight="1" thickBot="1" x14ac:dyDescent="0.25">
      <c r="A6" s="229" t="s">
        <v>19</v>
      </c>
      <c r="B6" s="230"/>
      <c r="C6" s="230"/>
      <c r="D6" s="230"/>
      <c r="E6" s="230"/>
      <c r="F6" s="230"/>
      <c r="G6" s="230"/>
      <c r="H6" s="230"/>
      <c r="I6" s="230"/>
      <c r="J6" s="230"/>
      <c r="L6" s="228" t="s">
        <v>20</v>
      </c>
      <c r="M6" s="538" t="s">
        <v>21</v>
      </c>
      <c r="N6" s="539"/>
      <c r="O6" s="539"/>
      <c r="P6" s="540"/>
      <c r="Q6" s="225" t="s">
        <v>22</v>
      </c>
      <c r="R6" s="538" t="s">
        <v>23</v>
      </c>
      <c r="S6" s="539"/>
      <c r="T6" s="539"/>
      <c r="U6" s="539"/>
      <c r="V6" s="541"/>
      <c r="W6" s="226"/>
      <c r="X6" s="226"/>
      <c r="Y6" s="221"/>
    </row>
    <row r="7" spans="1:25" ht="30" customHeight="1" thickBot="1" x14ac:dyDescent="0.2">
      <c r="A7" s="542" t="s">
        <v>24</v>
      </c>
      <c r="B7" s="543"/>
      <c r="C7" s="543"/>
      <c r="D7" s="543"/>
      <c r="E7" s="543"/>
      <c r="F7" s="543"/>
      <c r="G7" s="543"/>
      <c r="H7" s="543"/>
      <c r="I7" s="543"/>
      <c r="J7" s="544"/>
      <c r="L7" s="231" t="s">
        <v>25</v>
      </c>
      <c r="M7" s="548" t="s">
        <v>26</v>
      </c>
      <c r="N7" s="549"/>
      <c r="O7" s="549"/>
      <c r="P7" s="550"/>
      <c r="Q7" s="232" t="s">
        <v>27</v>
      </c>
      <c r="R7" s="551" t="s">
        <v>157</v>
      </c>
      <c r="S7" s="549"/>
      <c r="T7" s="549"/>
      <c r="U7" s="549"/>
      <c r="V7" s="552"/>
      <c r="W7" s="226"/>
      <c r="X7" s="226"/>
      <c r="Y7" s="221"/>
    </row>
    <row r="8" spans="1:25" ht="3.75" customHeight="1" thickBot="1" x14ac:dyDescent="0.25">
      <c r="A8" s="545"/>
      <c r="B8" s="546"/>
      <c r="C8" s="546"/>
      <c r="D8" s="546"/>
      <c r="E8" s="546"/>
      <c r="F8" s="546"/>
      <c r="G8" s="546"/>
      <c r="H8" s="546"/>
      <c r="I8" s="546"/>
      <c r="J8" s="547"/>
      <c r="W8" s="221"/>
      <c r="X8" s="233"/>
      <c r="Y8" s="221"/>
    </row>
    <row r="9" spans="1:25" ht="22.5" customHeight="1" thickBot="1" x14ac:dyDescent="0.25">
      <c r="A9" s="234" t="s">
        <v>28</v>
      </c>
      <c r="B9" s="235"/>
      <c r="C9" s="235"/>
      <c r="D9" s="235"/>
      <c r="E9" s="235"/>
      <c r="F9" s="235"/>
      <c r="G9" s="235"/>
      <c r="H9" s="235"/>
      <c r="I9" s="235"/>
      <c r="J9" s="235"/>
      <c r="L9" s="229" t="s">
        <v>29</v>
      </c>
      <c r="W9" s="221"/>
      <c r="X9" s="236"/>
      <c r="Y9" s="221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>アズワンニトリル手袋 (パウダーフリー)</v>
      </c>
      <c r="C10" s="433"/>
      <c r="D10" s="434"/>
      <c r="E10" s="237"/>
      <c r="F10" s="526" t="s">
        <v>30</v>
      </c>
      <c r="G10" s="527"/>
      <c r="H10" s="527"/>
      <c r="I10" s="527"/>
      <c r="J10" s="528"/>
      <c r="K10" s="238"/>
      <c r="L10" s="529" t="s">
        <v>31</v>
      </c>
      <c r="M10" s="530"/>
      <c r="N10" s="531" t="s">
        <v>32</v>
      </c>
      <c r="O10" s="532"/>
      <c r="P10" s="532"/>
      <c r="Q10" s="532"/>
      <c r="R10" s="532"/>
      <c r="S10" s="532"/>
      <c r="T10" s="532"/>
      <c r="U10" s="532"/>
      <c r="V10" s="533"/>
      <c r="W10" s="239"/>
      <c r="X10" s="239"/>
      <c r="Y10" s="239"/>
    </row>
    <row r="11" spans="1:25" ht="24.75" customHeight="1" thickBot="1" x14ac:dyDescent="0.2">
      <c r="A11" s="432"/>
      <c r="B11" s="435"/>
      <c r="C11" s="435"/>
      <c r="D11" s="436"/>
      <c r="E11" s="240"/>
      <c r="F11" s="211" t="s">
        <v>33</v>
      </c>
      <c r="G11" s="534" t="str">
        <f>IF(Z35="","",Z35)</f>
        <v/>
      </c>
      <c r="H11" s="535"/>
      <c r="I11" s="535"/>
      <c r="J11" s="536"/>
      <c r="K11" s="238"/>
      <c r="L11" s="501" t="s">
        <v>34</v>
      </c>
      <c r="M11" s="523"/>
      <c r="N11" s="509" t="s">
        <v>35</v>
      </c>
      <c r="O11" s="510"/>
      <c r="P11" s="510"/>
      <c r="Q11" s="510"/>
      <c r="R11" s="510"/>
      <c r="S11" s="510"/>
      <c r="T11" s="510"/>
      <c r="U11" s="510"/>
      <c r="V11" s="511"/>
      <c r="W11" s="241"/>
      <c r="X11" s="241"/>
      <c r="Y11" s="241"/>
    </row>
    <row r="12" spans="1:25" ht="24.75" customHeight="1" x14ac:dyDescent="0.15">
      <c r="A12" s="242"/>
      <c r="B12" s="240"/>
      <c r="C12" s="240"/>
      <c r="D12" s="240"/>
      <c r="E12" s="242"/>
      <c r="F12" s="210" t="s">
        <v>36</v>
      </c>
      <c r="G12" s="520" t="str">
        <f>IF(AA35="","",AA35&amp;"％")</f>
        <v/>
      </c>
      <c r="H12" s="521"/>
      <c r="I12" s="521"/>
      <c r="J12" s="522"/>
      <c r="K12" s="238"/>
      <c r="L12" s="501" t="s">
        <v>37</v>
      </c>
      <c r="M12" s="523"/>
      <c r="N12" s="509" t="s">
        <v>38</v>
      </c>
      <c r="O12" s="510"/>
      <c r="P12" s="510"/>
      <c r="Q12" s="510"/>
      <c r="R12" s="510"/>
      <c r="S12" s="510"/>
      <c r="T12" s="510"/>
      <c r="U12" s="510"/>
      <c r="V12" s="511"/>
      <c r="W12" s="241"/>
      <c r="X12" s="241"/>
      <c r="Y12" s="241"/>
    </row>
    <row r="13" spans="1:25" ht="24.75" customHeight="1" x14ac:dyDescent="0.15">
      <c r="A13" s="243"/>
      <c r="B13" s="240"/>
      <c r="C13" s="240"/>
      <c r="D13" s="240"/>
      <c r="E13" s="240"/>
      <c r="F13" s="210" t="s">
        <v>39</v>
      </c>
      <c r="G13" s="524">
        <f>IF(F35="","",F35)</f>
        <v>500</v>
      </c>
      <c r="H13" s="525"/>
      <c r="I13" s="506" t="str">
        <f>IF(AND(G13&lt;&gt;"",G11&lt;&gt;""),"（"&amp;ROUND(G13/G11*100,0)&amp;"％）","")</f>
        <v/>
      </c>
      <c r="J13" s="507"/>
      <c r="K13" s="238"/>
      <c r="L13" s="501" t="s">
        <v>40</v>
      </c>
      <c r="M13" s="523"/>
      <c r="N13" s="244" t="s">
        <v>41</v>
      </c>
      <c r="O13" s="245"/>
      <c r="P13" s="245"/>
      <c r="Q13" s="245"/>
      <c r="R13" s="245"/>
      <c r="S13" s="245"/>
      <c r="T13" s="245"/>
      <c r="U13" s="245"/>
      <c r="V13" s="246"/>
      <c r="W13" s="241"/>
      <c r="X13" s="241"/>
      <c r="Y13" s="241"/>
    </row>
    <row r="14" spans="1:25" ht="24.75" customHeight="1" x14ac:dyDescent="0.15">
      <c r="A14" s="243"/>
      <c r="B14" s="240"/>
      <c r="C14" s="240"/>
      <c r="D14" s="240"/>
      <c r="E14" s="240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38"/>
      <c r="L14" s="504" t="s">
        <v>43</v>
      </c>
      <c r="M14" s="508"/>
      <c r="N14" s="509"/>
      <c r="O14" s="510"/>
      <c r="P14" s="510"/>
      <c r="Q14" s="510"/>
      <c r="R14" s="510"/>
      <c r="S14" s="510"/>
      <c r="T14" s="510"/>
      <c r="U14" s="510"/>
      <c r="V14" s="511"/>
      <c r="W14" s="241"/>
      <c r="X14" s="241"/>
      <c r="Y14" s="241"/>
    </row>
    <row r="15" spans="1:25" ht="24.75" customHeight="1" thickBot="1" x14ac:dyDescent="0.2">
      <c r="A15" s="243"/>
      <c r="B15" s="240"/>
      <c r="C15" s="240"/>
      <c r="D15" s="240"/>
      <c r="E15" s="240"/>
      <c r="F15" s="209" t="s">
        <v>44</v>
      </c>
      <c r="G15" s="512">
        <f>IF(G35="","",G35)</f>
        <v>10</v>
      </c>
      <c r="H15" s="513"/>
      <c r="I15" s="513"/>
      <c r="J15" s="514"/>
      <c r="K15" s="238"/>
      <c r="L15" s="515" t="s">
        <v>43</v>
      </c>
      <c r="M15" s="516"/>
      <c r="N15" s="517"/>
      <c r="O15" s="518"/>
      <c r="P15" s="518"/>
      <c r="Q15" s="518"/>
      <c r="R15" s="518"/>
      <c r="S15" s="518"/>
      <c r="T15" s="518"/>
      <c r="U15" s="518"/>
      <c r="V15" s="519"/>
      <c r="W15" s="247"/>
      <c r="X15" s="247"/>
      <c r="Y15" s="247"/>
    </row>
    <row r="16" spans="1:25" ht="24.75" customHeight="1" x14ac:dyDescent="0.15">
      <c r="A16" s="243"/>
      <c r="B16" s="240"/>
      <c r="C16" s="240"/>
      <c r="D16" s="240"/>
      <c r="E16" s="240"/>
      <c r="F16" s="240"/>
      <c r="G16" s="240"/>
      <c r="H16" s="240"/>
      <c r="I16" s="240"/>
      <c r="J16" s="248"/>
      <c r="K16" s="238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247"/>
      <c r="X16" s="247"/>
      <c r="Y16" s="247"/>
    </row>
    <row r="17" spans="1:25" s="254" customFormat="1" ht="32.25" customHeight="1" thickBot="1" x14ac:dyDescent="0.25">
      <c r="A17" s="243"/>
      <c r="B17" s="240"/>
      <c r="C17" s="240"/>
      <c r="D17" s="240"/>
      <c r="E17" s="240"/>
      <c r="F17" s="240"/>
      <c r="G17" s="240"/>
      <c r="H17" s="240"/>
      <c r="I17" s="240"/>
      <c r="J17" s="248"/>
      <c r="K17" s="249"/>
      <c r="L17" s="250" t="s">
        <v>45</v>
      </c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2"/>
      <c r="X17" s="252"/>
      <c r="Y17" s="253"/>
    </row>
    <row r="18" spans="1:25" ht="24.75" customHeight="1" x14ac:dyDescent="0.15">
      <c r="A18" s="243"/>
      <c r="B18" s="240"/>
      <c r="C18" s="240"/>
      <c r="D18" s="240"/>
      <c r="E18" s="240"/>
      <c r="F18" s="240"/>
      <c r="G18" s="240"/>
      <c r="H18" s="240"/>
      <c r="I18" s="240"/>
      <c r="J18" s="248"/>
      <c r="K18" s="238"/>
      <c r="L18" s="498" t="s">
        <v>46</v>
      </c>
      <c r="M18" s="499"/>
      <c r="N18" s="499"/>
      <c r="O18" s="499"/>
      <c r="P18" s="499"/>
      <c r="Q18" s="499"/>
      <c r="R18" s="499"/>
      <c r="S18" s="499"/>
      <c r="T18" s="499"/>
      <c r="U18" s="499"/>
      <c r="V18" s="500"/>
      <c r="W18" s="247"/>
      <c r="X18" s="247"/>
      <c r="Y18" s="247"/>
    </row>
    <row r="19" spans="1:25" ht="24.75" customHeight="1" x14ac:dyDescent="0.15">
      <c r="A19" s="243"/>
      <c r="B19" s="240"/>
      <c r="C19" s="240"/>
      <c r="D19" s="240"/>
      <c r="E19" s="242"/>
      <c r="F19" s="240"/>
      <c r="G19" s="240"/>
      <c r="H19" s="240"/>
      <c r="I19" s="240"/>
      <c r="J19" s="248"/>
      <c r="K19" s="238"/>
      <c r="L19" s="501" t="s">
        <v>47</v>
      </c>
      <c r="M19" s="502"/>
      <c r="N19" s="502"/>
      <c r="O19" s="502"/>
      <c r="P19" s="502"/>
      <c r="Q19" s="502"/>
      <c r="R19" s="502"/>
      <c r="S19" s="502"/>
      <c r="T19" s="502"/>
      <c r="U19" s="502"/>
      <c r="V19" s="503"/>
      <c r="W19" s="247"/>
      <c r="X19" s="247"/>
      <c r="Y19" s="247"/>
    </row>
    <row r="20" spans="1:25" ht="24.75" customHeight="1" x14ac:dyDescent="0.15">
      <c r="A20" s="243"/>
      <c r="B20" s="240"/>
      <c r="C20" s="240"/>
      <c r="D20" s="240"/>
      <c r="E20" s="240"/>
      <c r="F20" s="240"/>
      <c r="G20" s="240"/>
      <c r="H20" s="240"/>
      <c r="I20" s="240"/>
      <c r="J20" s="248"/>
      <c r="L20" s="504" t="s">
        <v>43</v>
      </c>
      <c r="M20" s="502"/>
      <c r="N20" s="502"/>
      <c r="O20" s="502"/>
      <c r="P20" s="502"/>
      <c r="Q20" s="502"/>
      <c r="R20" s="502"/>
      <c r="S20" s="502"/>
      <c r="T20" s="502"/>
      <c r="U20" s="502"/>
      <c r="V20" s="503"/>
      <c r="W20" s="247"/>
      <c r="X20" s="247"/>
      <c r="Y20" s="247"/>
    </row>
    <row r="21" spans="1:25" ht="24.75" customHeight="1" x14ac:dyDescent="0.15">
      <c r="A21" s="243"/>
      <c r="B21" s="240"/>
      <c r="C21" s="240"/>
      <c r="D21" s="240"/>
      <c r="E21" s="240"/>
      <c r="F21" s="240"/>
      <c r="G21" s="240"/>
      <c r="H21" s="240"/>
      <c r="I21" s="240"/>
      <c r="J21" s="248"/>
      <c r="L21" s="504" t="s">
        <v>43</v>
      </c>
      <c r="M21" s="502"/>
      <c r="N21" s="502"/>
      <c r="O21" s="502"/>
      <c r="P21" s="502"/>
      <c r="Q21" s="502"/>
      <c r="R21" s="502"/>
      <c r="S21" s="502"/>
      <c r="T21" s="502"/>
      <c r="U21" s="502"/>
      <c r="V21" s="503"/>
      <c r="W21" s="247"/>
      <c r="X21" s="247"/>
      <c r="Y21" s="247"/>
    </row>
    <row r="22" spans="1:25" ht="24.75" customHeight="1" thickBot="1" x14ac:dyDescent="0.2">
      <c r="A22" s="243"/>
      <c r="B22" s="240"/>
      <c r="C22" s="240"/>
      <c r="D22" s="240"/>
      <c r="E22" s="240"/>
      <c r="F22" s="486"/>
      <c r="G22" s="487"/>
      <c r="H22" s="487"/>
      <c r="I22" s="487"/>
      <c r="J22" s="488"/>
      <c r="L22" s="489" t="s">
        <v>43</v>
      </c>
      <c r="M22" s="490"/>
      <c r="N22" s="490"/>
      <c r="O22" s="490"/>
      <c r="P22" s="490"/>
      <c r="Q22" s="490"/>
      <c r="R22" s="490"/>
      <c r="S22" s="490"/>
      <c r="T22" s="490"/>
      <c r="U22" s="490"/>
      <c r="V22" s="491"/>
      <c r="W22" s="247"/>
    </row>
    <row r="23" spans="1:25" ht="40.35" customHeight="1" thickBot="1" x14ac:dyDescent="0.25">
      <c r="A23" s="243"/>
      <c r="B23" s="240"/>
      <c r="C23" s="240"/>
      <c r="D23" s="240"/>
      <c r="E23" s="255"/>
      <c r="F23" s="256"/>
      <c r="G23" s="257"/>
      <c r="H23" s="258"/>
      <c r="I23" s="258"/>
      <c r="J23" s="259"/>
      <c r="K23" s="260"/>
      <c r="L23" s="261" t="s">
        <v>48</v>
      </c>
      <c r="M23" s="262"/>
      <c r="W23" s="247"/>
      <c r="X23" s="247"/>
      <c r="Y23" s="247"/>
    </row>
    <row r="24" spans="1:25" ht="25.5" customHeight="1" x14ac:dyDescent="0.15">
      <c r="A24" s="243"/>
      <c r="B24" s="240"/>
      <c r="C24" s="240"/>
      <c r="D24" s="240"/>
      <c r="E24" s="255"/>
      <c r="F24" s="256"/>
      <c r="G24" s="263"/>
      <c r="H24" s="263"/>
      <c r="I24" s="263"/>
      <c r="J24" s="264"/>
      <c r="K24" s="265"/>
      <c r="L24" s="437" t="s">
        <v>49</v>
      </c>
      <c r="M24" s="438"/>
      <c r="N24" s="266" t="s">
        <v>50</v>
      </c>
      <c r="O24" s="267"/>
      <c r="P24" s="267"/>
      <c r="Q24" s="267"/>
      <c r="R24" s="267"/>
      <c r="S24" s="267"/>
      <c r="T24" s="267"/>
      <c r="U24" s="268"/>
      <c r="V24" s="269" t="s">
        <v>51</v>
      </c>
    </row>
    <row r="25" spans="1:25" ht="40.35" customHeight="1" thickBot="1" x14ac:dyDescent="0.2">
      <c r="A25" s="243"/>
      <c r="B25" s="240"/>
      <c r="C25" s="240"/>
      <c r="D25" s="240"/>
      <c r="E25" s="255"/>
      <c r="F25" s="256"/>
      <c r="G25" s="270"/>
      <c r="H25" s="270"/>
      <c r="I25" s="258"/>
      <c r="J25" s="259"/>
      <c r="L25" s="492" t="s">
        <v>52</v>
      </c>
      <c r="M25" s="493"/>
      <c r="N25" s="494" t="s">
        <v>53</v>
      </c>
      <c r="O25" s="495"/>
      <c r="P25" s="495"/>
      <c r="Q25" s="495"/>
      <c r="R25" s="495"/>
      <c r="S25" s="495"/>
      <c r="T25" s="495"/>
      <c r="U25" s="496"/>
      <c r="V25" s="271" t="s">
        <v>54</v>
      </c>
    </row>
    <row r="26" spans="1:25" ht="40.35" customHeight="1" thickBot="1" x14ac:dyDescent="0.25">
      <c r="A26" s="243"/>
      <c r="B26" s="240"/>
      <c r="C26" s="240"/>
      <c r="D26" s="240"/>
      <c r="E26" s="255"/>
      <c r="F26" s="256"/>
      <c r="G26" s="258"/>
      <c r="H26" s="258"/>
      <c r="I26" s="258"/>
      <c r="J26" s="259"/>
      <c r="L26" s="482" t="s">
        <v>55</v>
      </c>
      <c r="M26" s="482"/>
      <c r="N26" s="482"/>
      <c r="O26" s="482"/>
      <c r="P26" s="482"/>
      <c r="Q26" s="482"/>
      <c r="R26" s="482"/>
      <c r="S26" s="482"/>
      <c r="T26" s="272"/>
      <c r="U26" s="273"/>
      <c r="V26" s="272"/>
      <c r="W26" s="273" t="s">
        <v>56</v>
      </c>
    </row>
    <row r="27" spans="1:25" s="254" customFormat="1" ht="40.35" customHeight="1" thickBot="1" x14ac:dyDescent="0.2">
      <c r="A27" s="274"/>
      <c r="B27" s="275"/>
      <c r="C27" s="275"/>
      <c r="D27" s="275"/>
      <c r="E27" s="276"/>
      <c r="F27" s="277"/>
      <c r="G27" s="278"/>
      <c r="H27" s="278"/>
      <c r="I27" s="278"/>
      <c r="J27" s="279"/>
      <c r="L27" s="280" t="s">
        <v>57</v>
      </c>
      <c r="M27" s="281" t="s">
        <v>58</v>
      </c>
      <c r="N27" s="282" t="s">
        <v>59</v>
      </c>
      <c r="O27" s="283" t="s">
        <v>54</v>
      </c>
      <c r="P27" s="283" t="s">
        <v>60</v>
      </c>
      <c r="Q27" s="283" t="s">
        <v>54</v>
      </c>
      <c r="R27" s="283" t="s">
        <v>61</v>
      </c>
      <c r="S27" s="283"/>
      <c r="T27" s="284" t="s">
        <v>62</v>
      </c>
      <c r="U27" s="283"/>
      <c r="V27" s="285" t="s">
        <v>63</v>
      </c>
      <c r="W27" s="286"/>
      <c r="Y27" s="273"/>
    </row>
    <row r="28" spans="1:25" ht="31.5" customHeight="1" x14ac:dyDescent="0.15">
      <c r="A28" s="287" t="s">
        <v>64</v>
      </c>
      <c r="B28" s="483"/>
      <c r="C28" s="483"/>
      <c r="D28" s="483"/>
      <c r="E28" s="288" t="s">
        <v>65</v>
      </c>
      <c r="F28" s="484"/>
      <c r="G28" s="484"/>
      <c r="H28" s="484"/>
      <c r="I28" s="484"/>
      <c r="J28" s="485"/>
      <c r="L28" s="289" t="s">
        <v>66</v>
      </c>
      <c r="M28" s="290"/>
      <c r="N28" s="291" t="s">
        <v>67</v>
      </c>
      <c r="O28" s="292"/>
      <c r="P28" s="293" t="s">
        <v>68</v>
      </c>
      <c r="Q28" s="293" t="s">
        <v>54</v>
      </c>
      <c r="R28" s="294" t="s">
        <v>69</v>
      </c>
      <c r="S28" s="292"/>
      <c r="T28" s="291" t="s">
        <v>70</v>
      </c>
      <c r="U28" s="292"/>
      <c r="V28" s="291" t="s">
        <v>71</v>
      </c>
      <c r="W28" s="295"/>
    </row>
    <row r="29" spans="1:25" ht="36" customHeight="1" thickBot="1" x14ac:dyDescent="0.2">
      <c r="A29" s="296" t="s">
        <v>72</v>
      </c>
      <c r="B29" s="297"/>
      <c r="C29" s="298" t="s">
        <v>73</v>
      </c>
      <c r="D29" s="297"/>
      <c r="E29" s="299" t="s">
        <v>74</v>
      </c>
      <c r="F29" s="297"/>
      <c r="G29" s="472"/>
      <c r="H29" s="472"/>
      <c r="I29" s="472"/>
      <c r="J29" s="473"/>
      <c r="L29" s="300" t="s">
        <v>75</v>
      </c>
      <c r="M29" s="301" t="s">
        <v>54</v>
      </c>
      <c r="N29" s="301" t="s">
        <v>76</v>
      </c>
      <c r="O29" s="302" t="s">
        <v>54</v>
      </c>
      <c r="P29" s="232" t="s">
        <v>77</v>
      </c>
      <c r="Q29" s="303" t="s">
        <v>54</v>
      </c>
      <c r="R29" s="303" t="s">
        <v>78</v>
      </c>
      <c r="S29" s="303" t="s">
        <v>54</v>
      </c>
      <c r="T29" s="302" t="s">
        <v>79</v>
      </c>
      <c r="U29" s="303" t="s">
        <v>54</v>
      </c>
      <c r="V29" s="232" t="s">
        <v>80</v>
      </c>
      <c r="W29" s="304" t="s">
        <v>54</v>
      </c>
    </row>
    <row r="30" spans="1:25" ht="39" customHeight="1" thickBot="1" x14ac:dyDescent="0.2">
      <c r="A30" s="305" t="s">
        <v>81</v>
      </c>
      <c r="B30" s="297"/>
      <c r="C30" s="299" t="s">
        <v>82</v>
      </c>
      <c r="D30" s="306"/>
      <c r="E30" s="299" t="s">
        <v>83</v>
      </c>
      <c r="F30" s="297"/>
      <c r="G30" s="472"/>
      <c r="H30" s="472"/>
      <c r="I30" s="472"/>
      <c r="J30" s="473"/>
      <c r="K30" s="307"/>
      <c r="L30" s="308" t="s">
        <v>84</v>
      </c>
      <c r="M30" s="309" t="s">
        <v>85</v>
      </c>
      <c r="N30" s="310" t="s">
        <v>86</v>
      </c>
      <c r="O30" s="474"/>
      <c r="P30" s="475"/>
      <c r="Q30" s="475"/>
      <c r="R30" s="475"/>
      <c r="S30" s="476"/>
      <c r="T30" s="311" t="s">
        <v>87</v>
      </c>
      <c r="U30" s="312"/>
      <c r="V30" s="313" t="s">
        <v>88</v>
      </c>
      <c r="W30" s="314"/>
    </row>
    <row r="31" spans="1:25" ht="31.5" customHeight="1" thickBot="1" x14ac:dyDescent="0.2">
      <c r="A31" s="315" t="s">
        <v>89</v>
      </c>
      <c r="B31" s="316"/>
      <c r="C31" s="317" t="s">
        <v>90</v>
      </c>
      <c r="D31" s="318"/>
      <c r="E31" s="319" t="s">
        <v>91</v>
      </c>
      <c r="F31" s="318"/>
      <c r="G31" s="477" t="s">
        <v>92</v>
      </c>
      <c r="H31" s="478"/>
      <c r="I31" s="479"/>
      <c r="J31" s="480"/>
      <c r="K31" s="221"/>
      <c r="O31" s="320" t="s">
        <v>93</v>
      </c>
      <c r="S31" s="320"/>
    </row>
    <row r="32" spans="1:25" ht="54.75" customHeight="1" thickBot="1" x14ac:dyDescent="0.25">
      <c r="K32" s="229"/>
      <c r="L32" s="321"/>
      <c r="M32" s="229"/>
      <c r="P32" s="481"/>
      <c r="Q32" s="481"/>
      <c r="R32" s="481"/>
      <c r="S32" s="481"/>
      <c r="T32" s="481"/>
      <c r="U32" s="481"/>
      <c r="V32" s="481"/>
      <c r="W32" s="481"/>
    </row>
    <row r="33" spans="1:39" ht="15.95" customHeight="1" x14ac:dyDescent="0.15">
      <c r="A33" s="463" t="s">
        <v>94</v>
      </c>
      <c r="B33" s="322" t="s">
        <v>95</v>
      </c>
      <c r="C33" s="323" t="s">
        <v>96</v>
      </c>
      <c r="D33" s="324" t="s">
        <v>97</v>
      </c>
      <c r="E33" s="468" t="s">
        <v>98</v>
      </c>
      <c r="F33" s="468" t="s">
        <v>99</v>
      </c>
      <c r="G33" s="459" t="s">
        <v>100</v>
      </c>
      <c r="H33" s="470" t="s">
        <v>101</v>
      </c>
      <c r="I33" s="468" t="s">
        <v>102</v>
      </c>
      <c r="J33" s="465" t="s">
        <v>103</v>
      </c>
      <c r="K33" s="457" t="s">
        <v>104</v>
      </c>
      <c r="L33" s="459" t="s">
        <v>105</v>
      </c>
      <c r="M33" s="461" t="s">
        <v>101</v>
      </c>
      <c r="N33" s="463" t="s">
        <v>106</v>
      </c>
      <c r="O33" s="465" t="s">
        <v>107</v>
      </c>
      <c r="P33" s="443" t="s">
        <v>108</v>
      </c>
      <c r="Q33" s="448" t="s">
        <v>109</v>
      </c>
      <c r="R33" s="445" t="s">
        <v>110</v>
      </c>
      <c r="S33" s="446"/>
      <c r="T33" s="446"/>
      <c r="U33" s="447"/>
      <c r="V33" s="448" t="s">
        <v>111</v>
      </c>
      <c r="W33" s="450" t="s">
        <v>112</v>
      </c>
      <c r="X33" s="451"/>
      <c r="Y33" s="452"/>
      <c r="Z33" s="453" t="s">
        <v>113</v>
      </c>
      <c r="AA33" s="455" t="s">
        <v>114</v>
      </c>
      <c r="AB33" s="439" t="s">
        <v>115</v>
      </c>
      <c r="AC33" s="439" t="s">
        <v>116</v>
      </c>
      <c r="AD33" s="441" t="s">
        <v>117</v>
      </c>
      <c r="AE33" s="441" t="s">
        <v>118</v>
      </c>
      <c r="AF33" s="439" t="s">
        <v>119</v>
      </c>
      <c r="AG33" s="439" t="s">
        <v>120</v>
      </c>
      <c r="AH33" s="429" t="s">
        <v>121</v>
      </c>
      <c r="AI33" s="325"/>
      <c r="AJ33" s="325"/>
      <c r="AK33" s="325"/>
      <c r="AL33" s="325"/>
      <c r="AM33" s="325"/>
    </row>
    <row r="34" spans="1:39" ht="30.75" customHeight="1" thickBot="1" x14ac:dyDescent="0.2">
      <c r="A34" s="464"/>
      <c r="B34" s="326" t="s">
        <v>122</v>
      </c>
      <c r="C34" s="327" t="s">
        <v>155</v>
      </c>
      <c r="D34" s="328" t="s">
        <v>156</v>
      </c>
      <c r="E34" s="469"/>
      <c r="F34" s="469"/>
      <c r="G34" s="460"/>
      <c r="H34" s="471"/>
      <c r="I34" s="469"/>
      <c r="J34" s="466"/>
      <c r="K34" s="458"/>
      <c r="L34" s="460"/>
      <c r="M34" s="462"/>
      <c r="N34" s="464"/>
      <c r="O34" s="466"/>
      <c r="P34" s="444"/>
      <c r="Q34" s="449"/>
      <c r="R34" s="329" t="s">
        <v>123</v>
      </c>
      <c r="S34" s="329" t="s">
        <v>124</v>
      </c>
      <c r="T34" s="329" t="s">
        <v>125</v>
      </c>
      <c r="U34" s="329" t="s">
        <v>126</v>
      </c>
      <c r="V34" s="449"/>
      <c r="W34" s="330" t="s">
        <v>127</v>
      </c>
      <c r="X34" s="330" t="s">
        <v>128</v>
      </c>
      <c r="Y34" s="331" t="s">
        <v>129</v>
      </c>
      <c r="Z34" s="454"/>
      <c r="AA34" s="456"/>
      <c r="AB34" s="440"/>
      <c r="AC34" s="440"/>
      <c r="AD34" s="442"/>
      <c r="AE34" s="442"/>
      <c r="AF34" s="440"/>
      <c r="AG34" s="440"/>
      <c r="AH34" s="430"/>
      <c r="AI34" s="332"/>
      <c r="AJ34" s="332"/>
      <c r="AK34" s="332"/>
      <c r="AL34" s="332"/>
      <c r="AM34" s="325"/>
    </row>
    <row r="35" spans="1:39" ht="24.95" customHeight="1" x14ac:dyDescent="0.15">
      <c r="A35" s="333" t="s">
        <v>130</v>
      </c>
      <c r="B35" s="334" t="s">
        <v>131</v>
      </c>
      <c r="C35" s="335" t="s">
        <v>132</v>
      </c>
      <c r="D35" s="336">
        <v>100</v>
      </c>
      <c r="E35" s="337">
        <v>1000</v>
      </c>
      <c r="F35" s="338">
        <v>500</v>
      </c>
      <c r="G35" s="339">
        <v>10</v>
      </c>
      <c r="H35" s="340" t="s">
        <v>133</v>
      </c>
      <c r="I35" s="341">
        <v>1</v>
      </c>
      <c r="J35" s="342">
        <v>3</v>
      </c>
      <c r="K35" s="343">
        <v>450</v>
      </c>
      <c r="L35" s="339">
        <v>200</v>
      </c>
      <c r="M35" s="344" t="s">
        <v>133</v>
      </c>
      <c r="N35" s="345" t="s">
        <v>134</v>
      </c>
      <c r="O35" s="346" t="s">
        <v>135</v>
      </c>
      <c r="P35" s="347" t="s">
        <v>136</v>
      </c>
      <c r="Q35" s="347"/>
      <c r="R35" s="348">
        <v>80</v>
      </c>
      <c r="S35" s="348">
        <v>50</v>
      </c>
      <c r="T35" s="348">
        <v>60</v>
      </c>
      <c r="U35" s="348">
        <v>1</v>
      </c>
      <c r="V35" s="348" t="s">
        <v>137</v>
      </c>
      <c r="W35" s="348">
        <v>0</v>
      </c>
      <c r="X35" s="348">
        <v>0</v>
      </c>
      <c r="Y35" s="348">
        <v>0</v>
      </c>
      <c r="Z35" s="349"/>
      <c r="AA35" s="350"/>
      <c r="AB35" s="351"/>
      <c r="AC35" s="352"/>
      <c r="AD35" s="352"/>
      <c r="AE35" s="352"/>
      <c r="AF35" s="353"/>
      <c r="AG35" s="354"/>
      <c r="AH35" s="355"/>
      <c r="AI35" s="356"/>
      <c r="AJ35" s="356"/>
      <c r="AK35" s="356"/>
      <c r="AL35" s="356"/>
      <c r="AM35" s="356"/>
    </row>
    <row r="36" spans="1:39" ht="24.95" customHeight="1" x14ac:dyDescent="0.15">
      <c r="A36" s="357" t="s">
        <v>138</v>
      </c>
      <c r="B36" s="334" t="s">
        <v>131</v>
      </c>
      <c r="C36" s="358" t="s">
        <v>139</v>
      </c>
      <c r="D36" s="359">
        <v>110</v>
      </c>
      <c r="E36" s="360">
        <v>1000</v>
      </c>
      <c r="F36" s="360">
        <v>500</v>
      </c>
      <c r="G36" s="339">
        <v>10</v>
      </c>
      <c r="H36" s="340" t="s">
        <v>133</v>
      </c>
      <c r="I36" s="361">
        <v>1</v>
      </c>
      <c r="J36" s="342">
        <v>3</v>
      </c>
      <c r="K36" s="362">
        <v>450</v>
      </c>
      <c r="L36" s="339">
        <v>200</v>
      </c>
      <c r="M36" s="344" t="s">
        <v>133</v>
      </c>
      <c r="N36" s="363" t="s">
        <v>140</v>
      </c>
      <c r="O36" s="364" t="s">
        <v>141</v>
      </c>
      <c r="P36" s="347" t="s">
        <v>136</v>
      </c>
      <c r="Q36" s="365"/>
      <c r="R36" s="348">
        <v>80</v>
      </c>
      <c r="S36" s="348">
        <v>50</v>
      </c>
      <c r="T36" s="348">
        <v>60</v>
      </c>
      <c r="U36" s="348">
        <v>1</v>
      </c>
      <c r="V36" s="348" t="s">
        <v>137</v>
      </c>
      <c r="W36" s="348">
        <v>0</v>
      </c>
      <c r="X36" s="348">
        <v>0</v>
      </c>
      <c r="Y36" s="348">
        <v>0</v>
      </c>
      <c r="Z36" s="349"/>
      <c r="AA36" s="350"/>
      <c r="AB36" s="366"/>
      <c r="AC36" s="367"/>
      <c r="AD36" s="352"/>
      <c r="AE36" s="352"/>
      <c r="AF36" s="368"/>
      <c r="AG36" s="369"/>
      <c r="AH36" s="355"/>
      <c r="AI36" s="356"/>
      <c r="AJ36" s="356"/>
      <c r="AK36" s="356"/>
      <c r="AL36" s="356"/>
      <c r="AM36" s="356"/>
    </row>
    <row r="37" spans="1:39" ht="24.95" customHeight="1" x14ac:dyDescent="0.15">
      <c r="A37" s="357" t="s">
        <v>142</v>
      </c>
      <c r="B37" s="334" t="s">
        <v>131</v>
      </c>
      <c r="C37" s="358" t="s">
        <v>143</v>
      </c>
      <c r="D37" s="359">
        <v>120</v>
      </c>
      <c r="E37" s="360">
        <v>1000</v>
      </c>
      <c r="F37" s="360">
        <v>500</v>
      </c>
      <c r="G37" s="339">
        <v>10</v>
      </c>
      <c r="H37" s="340" t="s">
        <v>133</v>
      </c>
      <c r="I37" s="361">
        <v>1</v>
      </c>
      <c r="J37" s="342">
        <v>3</v>
      </c>
      <c r="K37" s="362">
        <v>450</v>
      </c>
      <c r="L37" s="339">
        <v>200</v>
      </c>
      <c r="M37" s="344" t="s">
        <v>133</v>
      </c>
      <c r="N37" s="363" t="s">
        <v>144</v>
      </c>
      <c r="O37" s="364" t="s">
        <v>145</v>
      </c>
      <c r="P37" s="365" t="s">
        <v>154</v>
      </c>
      <c r="Q37" s="365"/>
      <c r="R37" s="348">
        <v>80</v>
      </c>
      <c r="S37" s="348">
        <v>50</v>
      </c>
      <c r="T37" s="348">
        <v>60</v>
      </c>
      <c r="U37" s="348">
        <v>1</v>
      </c>
      <c r="V37" s="348" t="s">
        <v>137</v>
      </c>
      <c r="W37" s="348">
        <v>0</v>
      </c>
      <c r="X37" s="348">
        <v>0</v>
      </c>
      <c r="Y37" s="348">
        <v>0</v>
      </c>
      <c r="Z37" s="349"/>
      <c r="AA37" s="350"/>
      <c r="AB37" s="366"/>
      <c r="AC37" s="367"/>
      <c r="AD37" s="352"/>
      <c r="AE37" s="352"/>
      <c r="AF37" s="298"/>
      <c r="AG37" s="369"/>
      <c r="AH37" s="355"/>
      <c r="AI37" s="356"/>
      <c r="AJ37" s="356"/>
      <c r="AK37" s="356"/>
      <c r="AL37" s="356"/>
      <c r="AM37" s="356"/>
    </row>
    <row r="38" spans="1:39" ht="24.95" customHeight="1" x14ac:dyDescent="0.15">
      <c r="A38" s="357"/>
      <c r="B38" s="334"/>
      <c r="C38" s="358"/>
      <c r="D38" s="359"/>
      <c r="E38" s="360"/>
      <c r="F38" s="360"/>
      <c r="G38" s="339"/>
      <c r="H38" s="340"/>
      <c r="I38" s="361"/>
      <c r="J38" s="342"/>
      <c r="K38" s="362"/>
      <c r="L38" s="339"/>
      <c r="M38" s="344"/>
      <c r="N38" s="363"/>
      <c r="O38" s="364"/>
      <c r="P38" s="365"/>
      <c r="Q38" s="365"/>
      <c r="R38" s="348"/>
      <c r="S38" s="348"/>
      <c r="T38" s="348"/>
      <c r="U38" s="348"/>
      <c r="V38" s="348"/>
      <c r="W38" s="348"/>
      <c r="X38" s="348"/>
      <c r="Y38" s="370"/>
      <c r="Z38" s="371"/>
      <c r="AA38" s="372"/>
      <c r="AB38" s="366"/>
      <c r="AC38" s="367"/>
      <c r="AD38" s="352"/>
      <c r="AE38" s="352"/>
      <c r="AF38" s="298"/>
      <c r="AG38" s="369"/>
      <c r="AH38" s="355"/>
      <c r="AI38" s="356"/>
      <c r="AJ38" s="356"/>
      <c r="AK38" s="356"/>
      <c r="AL38" s="356"/>
      <c r="AM38" s="356"/>
    </row>
    <row r="39" spans="1:39" ht="24.95" customHeight="1" x14ac:dyDescent="0.15">
      <c r="A39" s="357"/>
      <c r="B39" s="373"/>
      <c r="C39" s="358"/>
      <c r="D39" s="359"/>
      <c r="E39" s="360"/>
      <c r="F39" s="360"/>
      <c r="G39" s="374"/>
      <c r="H39" s="375"/>
      <c r="I39" s="361"/>
      <c r="J39" s="376"/>
      <c r="K39" s="362"/>
      <c r="L39" s="374"/>
      <c r="M39" s="377"/>
      <c r="N39" s="363"/>
      <c r="O39" s="364"/>
      <c r="P39" s="365"/>
      <c r="Q39" s="365"/>
      <c r="R39" s="378"/>
      <c r="S39" s="378"/>
      <c r="T39" s="378"/>
      <c r="U39" s="378"/>
      <c r="V39" s="378"/>
      <c r="W39" s="378"/>
      <c r="X39" s="378"/>
      <c r="Y39" s="379"/>
      <c r="Z39" s="371"/>
      <c r="AA39" s="372"/>
      <c r="AB39" s="366"/>
      <c r="AC39" s="367"/>
      <c r="AD39" s="352"/>
      <c r="AE39" s="352"/>
      <c r="AF39" s="298"/>
      <c r="AG39" s="369"/>
      <c r="AH39" s="380"/>
      <c r="AI39" s="356"/>
      <c r="AJ39" s="356"/>
      <c r="AK39" s="356"/>
      <c r="AL39" s="356"/>
      <c r="AM39" s="356"/>
    </row>
    <row r="40" spans="1:39" ht="24.95" customHeight="1" x14ac:dyDescent="0.15">
      <c r="A40" s="357"/>
      <c r="B40" s="373"/>
      <c r="C40" s="358"/>
      <c r="D40" s="359"/>
      <c r="E40" s="360"/>
      <c r="F40" s="360"/>
      <c r="G40" s="374"/>
      <c r="H40" s="375"/>
      <c r="I40" s="361"/>
      <c r="J40" s="376"/>
      <c r="K40" s="362"/>
      <c r="L40" s="374"/>
      <c r="M40" s="377"/>
      <c r="N40" s="363"/>
      <c r="O40" s="364"/>
      <c r="P40" s="365"/>
      <c r="Q40" s="365"/>
      <c r="R40" s="378"/>
      <c r="S40" s="378"/>
      <c r="T40" s="378"/>
      <c r="U40" s="378"/>
      <c r="V40" s="378"/>
      <c r="W40" s="378"/>
      <c r="X40" s="378"/>
      <c r="Y40" s="379"/>
      <c r="Z40" s="371"/>
      <c r="AA40" s="372"/>
      <c r="AB40" s="366"/>
      <c r="AC40" s="367"/>
      <c r="AD40" s="352"/>
      <c r="AE40" s="352"/>
      <c r="AF40" s="381"/>
      <c r="AG40" s="369"/>
      <c r="AH40" s="380"/>
      <c r="AI40" s="356"/>
      <c r="AJ40" s="356"/>
      <c r="AK40" s="356"/>
      <c r="AL40" s="356"/>
      <c r="AM40" s="356"/>
    </row>
    <row r="41" spans="1:39" ht="24.95" customHeight="1" x14ac:dyDescent="0.15">
      <c r="A41" s="357"/>
      <c r="B41" s="373"/>
      <c r="C41" s="358"/>
      <c r="D41" s="359"/>
      <c r="E41" s="360"/>
      <c r="F41" s="360"/>
      <c r="G41" s="374"/>
      <c r="H41" s="375"/>
      <c r="I41" s="361"/>
      <c r="J41" s="376"/>
      <c r="K41" s="362"/>
      <c r="L41" s="374"/>
      <c r="M41" s="377"/>
      <c r="N41" s="363"/>
      <c r="O41" s="364"/>
      <c r="P41" s="365"/>
      <c r="Q41" s="365"/>
      <c r="R41" s="378"/>
      <c r="S41" s="378"/>
      <c r="T41" s="378"/>
      <c r="U41" s="378"/>
      <c r="V41" s="378"/>
      <c r="W41" s="378"/>
      <c r="X41" s="378"/>
      <c r="Y41" s="379"/>
      <c r="Z41" s="371"/>
      <c r="AA41" s="372"/>
      <c r="AB41" s="366"/>
      <c r="AC41" s="367"/>
      <c r="AD41" s="352"/>
      <c r="AE41" s="352"/>
      <c r="AF41" s="298"/>
      <c r="AG41" s="369"/>
      <c r="AH41" s="380"/>
      <c r="AI41" s="356"/>
      <c r="AJ41" s="356"/>
      <c r="AK41" s="356"/>
      <c r="AL41" s="356"/>
      <c r="AM41" s="356"/>
    </row>
    <row r="42" spans="1:39" ht="24.95" customHeight="1" x14ac:dyDescent="0.15">
      <c r="A42" s="357"/>
      <c r="B42" s="373"/>
      <c r="C42" s="358"/>
      <c r="D42" s="359"/>
      <c r="E42" s="360"/>
      <c r="F42" s="360"/>
      <c r="G42" s="374"/>
      <c r="H42" s="375"/>
      <c r="I42" s="361"/>
      <c r="J42" s="376"/>
      <c r="K42" s="362"/>
      <c r="L42" s="374"/>
      <c r="M42" s="377"/>
      <c r="N42" s="363"/>
      <c r="O42" s="364"/>
      <c r="P42" s="365"/>
      <c r="Q42" s="365"/>
      <c r="R42" s="378"/>
      <c r="S42" s="378"/>
      <c r="T42" s="378"/>
      <c r="U42" s="378"/>
      <c r="V42" s="378"/>
      <c r="W42" s="378"/>
      <c r="X42" s="378"/>
      <c r="Y42" s="379"/>
      <c r="Z42" s="371"/>
      <c r="AA42" s="372"/>
      <c r="AB42" s="366"/>
      <c r="AC42" s="367"/>
      <c r="AD42" s="352"/>
      <c r="AE42" s="352"/>
      <c r="AF42" s="298"/>
      <c r="AG42" s="369"/>
      <c r="AH42" s="380"/>
      <c r="AI42" s="356"/>
      <c r="AJ42" s="356"/>
      <c r="AK42" s="356"/>
      <c r="AL42" s="356"/>
      <c r="AM42" s="356"/>
    </row>
    <row r="43" spans="1:39" ht="24.95" customHeight="1" x14ac:dyDescent="0.15">
      <c r="A43" s="357"/>
      <c r="B43" s="373"/>
      <c r="C43" s="358"/>
      <c r="D43" s="359"/>
      <c r="E43" s="360"/>
      <c r="F43" s="360"/>
      <c r="G43" s="374"/>
      <c r="H43" s="375"/>
      <c r="I43" s="361"/>
      <c r="J43" s="376"/>
      <c r="K43" s="362"/>
      <c r="L43" s="374"/>
      <c r="M43" s="377"/>
      <c r="N43" s="363"/>
      <c r="O43" s="364"/>
      <c r="P43" s="365"/>
      <c r="Q43" s="365"/>
      <c r="R43" s="378"/>
      <c r="S43" s="378"/>
      <c r="T43" s="378"/>
      <c r="U43" s="378"/>
      <c r="V43" s="378"/>
      <c r="W43" s="378"/>
      <c r="X43" s="378"/>
      <c r="Y43" s="379"/>
      <c r="Z43" s="371"/>
      <c r="AA43" s="372"/>
      <c r="AB43" s="366"/>
      <c r="AC43" s="367"/>
      <c r="AD43" s="352"/>
      <c r="AE43" s="352"/>
      <c r="AF43" s="298"/>
      <c r="AG43" s="369"/>
      <c r="AH43" s="380"/>
      <c r="AI43" s="356"/>
      <c r="AJ43" s="356"/>
      <c r="AK43" s="356"/>
      <c r="AL43" s="356"/>
      <c r="AM43" s="356"/>
    </row>
    <row r="44" spans="1:39" ht="24.95" customHeight="1" thickBot="1" x14ac:dyDescent="0.2">
      <c r="A44" s="382"/>
      <c r="B44" s="383"/>
      <c r="C44" s="384"/>
      <c r="D44" s="385"/>
      <c r="E44" s="386"/>
      <c r="F44" s="386"/>
      <c r="G44" s="387"/>
      <c r="H44" s="388"/>
      <c r="I44" s="389"/>
      <c r="J44" s="390"/>
      <c r="K44" s="391"/>
      <c r="L44" s="387"/>
      <c r="M44" s="392"/>
      <c r="N44" s="393"/>
      <c r="O44" s="394"/>
      <c r="P44" s="395"/>
      <c r="Q44" s="395"/>
      <c r="R44" s="396"/>
      <c r="S44" s="396"/>
      <c r="T44" s="396"/>
      <c r="U44" s="396"/>
      <c r="V44" s="396"/>
      <c r="W44" s="396"/>
      <c r="X44" s="396"/>
      <c r="Y44" s="397"/>
      <c r="Z44" s="398"/>
      <c r="AA44" s="399"/>
      <c r="AB44" s="400"/>
      <c r="AC44" s="401"/>
      <c r="AD44" s="402"/>
      <c r="AE44" s="402"/>
      <c r="AF44" s="403"/>
      <c r="AG44" s="404"/>
      <c r="AH44" s="405"/>
      <c r="AI44" s="356"/>
      <c r="AJ44" s="356"/>
      <c r="AK44" s="356"/>
      <c r="AL44" s="356"/>
      <c r="AM44" s="356"/>
    </row>
    <row r="45" spans="1:39" ht="18" customHeight="1" x14ac:dyDescent="0.15">
      <c r="A45" s="406" t="s">
        <v>146</v>
      </c>
      <c r="E45" s="407"/>
      <c r="F45" s="408"/>
      <c r="G45" s="467"/>
      <c r="H45" s="467"/>
      <c r="I45" s="409"/>
      <c r="J45" s="410"/>
      <c r="K45" s="410"/>
      <c r="L45" s="411" t="s">
        <v>147</v>
      </c>
      <c r="P45" s="307"/>
    </row>
    <row r="46" spans="1:39" ht="18" customHeight="1" x14ac:dyDescent="0.15">
      <c r="A46" s="175" t="s">
        <v>162</v>
      </c>
      <c r="P46" s="307"/>
    </row>
    <row r="47" spans="1:39" ht="18" customHeight="1" thickBot="1" x14ac:dyDescent="0.2">
      <c r="A47" s="406" t="s">
        <v>148</v>
      </c>
      <c r="P47" s="307"/>
      <c r="Q47" s="221"/>
      <c r="R47" s="221"/>
      <c r="S47" s="221"/>
    </row>
    <row r="48" spans="1:39" ht="24" customHeight="1" thickBot="1" x14ac:dyDescent="0.2">
      <c r="P48" s="307"/>
      <c r="Q48" s="221"/>
      <c r="R48" s="412"/>
      <c r="S48" s="413"/>
      <c r="T48" s="414" t="s">
        <v>90</v>
      </c>
      <c r="U48" s="415" t="str">
        <f>IF(D31="","",D31)</f>
        <v/>
      </c>
      <c r="V48" s="416" t="s">
        <v>91</v>
      </c>
      <c r="W48" s="415" t="str">
        <f>IF(F31="","",F31)</f>
        <v/>
      </c>
      <c r="X48" s="417" t="s">
        <v>92</v>
      </c>
      <c r="Y48" s="418" t="str">
        <f>IF(I31="","",I31)</f>
        <v/>
      </c>
      <c r="Z48" s="419"/>
      <c r="AA48" s="420"/>
    </row>
    <row r="49" spans="1:39" ht="15.95" customHeight="1" x14ac:dyDescent="0.15">
      <c r="A49" s="463" t="s">
        <v>94</v>
      </c>
      <c r="B49" s="322" t="s">
        <v>95</v>
      </c>
      <c r="C49" s="323" t="s">
        <v>96</v>
      </c>
      <c r="D49" s="324" t="s">
        <v>97</v>
      </c>
      <c r="E49" s="468" t="s">
        <v>98</v>
      </c>
      <c r="F49" s="468" t="s">
        <v>99</v>
      </c>
      <c r="G49" s="459" t="s">
        <v>100</v>
      </c>
      <c r="H49" s="470" t="s">
        <v>101</v>
      </c>
      <c r="I49" s="468" t="s">
        <v>102</v>
      </c>
      <c r="J49" s="465" t="s">
        <v>103</v>
      </c>
      <c r="K49" s="457" t="s">
        <v>104</v>
      </c>
      <c r="L49" s="459" t="s">
        <v>105</v>
      </c>
      <c r="M49" s="461" t="s">
        <v>101</v>
      </c>
      <c r="N49" s="463" t="s">
        <v>106</v>
      </c>
      <c r="O49" s="465" t="s">
        <v>107</v>
      </c>
      <c r="P49" s="443" t="s">
        <v>108</v>
      </c>
      <c r="Q49" s="443" t="s">
        <v>109</v>
      </c>
      <c r="R49" s="445" t="s">
        <v>110</v>
      </c>
      <c r="S49" s="446"/>
      <c r="T49" s="446"/>
      <c r="U49" s="447"/>
      <c r="V49" s="448" t="s">
        <v>111</v>
      </c>
      <c r="W49" s="450" t="s">
        <v>112</v>
      </c>
      <c r="X49" s="451"/>
      <c r="Y49" s="452"/>
      <c r="Z49" s="453" t="s">
        <v>113</v>
      </c>
      <c r="AA49" s="455" t="s">
        <v>114</v>
      </c>
      <c r="AB49" s="439" t="s">
        <v>115</v>
      </c>
      <c r="AC49" s="439" t="s">
        <v>116</v>
      </c>
      <c r="AD49" s="441" t="s">
        <v>117</v>
      </c>
      <c r="AE49" s="441" t="s">
        <v>118</v>
      </c>
      <c r="AF49" s="439" t="s">
        <v>119</v>
      </c>
      <c r="AG49" s="439" t="s">
        <v>120</v>
      </c>
      <c r="AH49" s="429" t="s">
        <v>121</v>
      </c>
      <c r="AI49" s="325"/>
      <c r="AJ49" s="325"/>
      <c r="AK49" s="325"/>
      <c r="AL49" s="325"/>
      <c r="AM49" s="325"/>
    </row>
    <row r="50" spans="1:39" ht="30.75" customHeight="1" thickBot="1" x14ac:dyDescent="0.2">
      <c r="A50" s="464"/>
      <c r="B50" s="326" t="s">
        <v>122</v>
      </c>
      <c r="C50" s="421"/>
      <c r="D50" s="422"/>
      <c r="E50" s="469"/>
      <c r="F50" s="469"/>
      <c r="G50" s="460"/>
      <c r="H50" s="471"/>
      <c r="I50" s="469"/>
      <c r="J50" s="466"/>
      <c r="K50" s="458"/>
      <c r="L50" s="460"/>
      <c r="M50" s="462"/>
      <c r="N50" s="464"/>
      <c r="O50" s="466"/>
      <c r="P50" s="444"/>
      <c r="Q50" s="444"/>
      <c r="R50" s="329" t="s">
        <v>123</v>
      </c>
      <c r="S50" s="329" t="s">
        <v>124</v>
      </c>
      <c r="T50" s="329" t="s">
        <v>125</v>
      </c>
      <c r="U50" s="329" t="s">
        <v>126</v>
      </c>
      <c r="V50" s="449"/>
      <c r="W50" s="330" t="s">
        <v>127</v>
      </c>
      <c r="X50" s="330" t="s">
        <v>128</v>
      </c>
      <c r="Y50" s="331" t="s">
        <v>129</v>
      </c>
      <c r="Z50" s="454"/>
      <c r="AA50" s="456"/>
      <c r="AB50" s="440"/>
      <c r="AC50" s="440"/>
      <c r="AD50" s="442"/>
      <c r="AE50" s="442"/>
      <c r="AF50" s="440"/>
      <c r="AG50" s="440"/>
      <c r="AH50" s="430"/>
      <c r="AI50" s="332"/>
      <c r="AJ50" s="332"/>
      <c r="AK50" s="332"/>
      <c r="AL50" s="332"/>
      <c r="AM50" s="325"/>
    </row>
    <row r="51" spans="1:39" ht="24.95" customHeight="1" x14ac:dyDescent="0.15">
      <c r="A51" s="333"/>
      <c r="B51" s="334"/>
      <c r="C51" s="335"/>
      <c r="D51" s="336"/>
      <c r="E51" s="337"/>
      <c r="F51" s="338"/>
      <c r="G51" s="339"/>
      <c r="H51" s="340"/>
      <c r="I51" s="341"/>
      <c r="J51" s="342"/>
      <c r="K51" s="343"/>
      <c r="L51" s="339"/>
      <c r="M51" s="344"/>
      <c r="N51" s="345"/>
      <c r="O51" s="346"/>
      <c r="P51" s="347"/>
      <c r="Q51" s="347"/>
      <c r="R51" s="348"/>
      <c r="S51" s="348"/>
      <c r="T51" s="348"/>
      <c r="U51" s="348"/>
      <c r="V51" s="348"/>
      <c r="W51" s="348"/>
      <c r="X51" s="348"/>
      <c r="Y51" s="370"/>
      <c r="Z51" s="349"/>
      <c r="AA51" s="350"/>
      <c r="AB51" s="351"/>
      <c r="AC51" s="352"/>
      <c r="AD51" s="352"/>
      <c r="AE51" s="352"/>
      <c r="AF51" s="353"/>
      <c r="AG51" s="354"/>
      <c r="AH51" s="355"/>
      <c r="AI51" s="356"/>
      <c r="AJ51" s="356"/>
      <c r="AK51" s="356"/>
      <c r="AL51" s="356"/>
      <c r="AM51" s="356"/>
    </row>
    <row r="52" spans="1:39" ht="24.95" customHeight="1" x14ac:dyDescent="0.15">
      <c r="A52" s="357"/>
      <c r="B52" s="334"/>
      <c r="C52" s="358"/>
      <c r="D52" s="359"/>
      <c r="E52" s="360"/>
      <c r="F52" s="360"/>
      <c r="G52" s="339"/>
      <c r="H52" s="340"/>
      <c r="I52" s="361"/>
      <c r="J52" s="342"/>
      <c r="K52" s="362"/>
      <c r="L52" s="339"/>
      <c r="M52" s="344"/>
      <c r="N52" s="363"/>
      <c r="O52" s="364"/>
      <c r="P52" s="365"/>
      <c r="Q52" s="365"/>
      <c r="R52" s="348"/>
      <c r="S52" s="348"/>
      <c r="T52" s="348"/>
      <c r="U52" s="348"/>
      <c r="V52" s="348"/>
      <c r="W52" s="348"/>
      <c r="X52" s="348"/>
      <c r="Y52" s="370"/>
      <c r="Z52" s="371"/>
      <c r="AA52" s="372"/>
      <c r="AB52" s="366"/>
      <c r="AC52" s="367"/>
      <c r="AD52" s="352"/>
      <c r="AE52" s="352"/>
      <c r="AF52" s="368"/>
      <c r="AG52" s="369"/>
      <c r="AH52" s="355"/>
      <c r="AI52" s="356"/>
      <c r="AJ52" s="356"/>
      <c r="AK52" s="356"/>
      <c r="AL52" s="356"/>
      <c r="AM52" s="356"/>
    </row>
    <row r="53" spans="1:39" ht="24.95" customHeight="1" x14ac:dyDescent="0.15">
      <c r="A53" s="357"/>
      <c r="B53" s="334"/>
      <c r="C53" s="358"/>
      <c r="D53" s="359"/>
      <c r="E53" s="360"/>
      <c r="F53" s="360"/>
      <c r="G53" s="339"/>
      <c r="H53" s="340"/>
      <c r="I53" s="361"/>
      <c r="J53" s="342"/>
      <c r="K53" s="362"/>
      <c r="L53" s="339"/>
      <c r="M53" s="344"/>
      <c r="N53" s="363"/>
      <c r="O53" s="364"/>
      <c r="P53" s="365"/>
      <c r="Q53" s="365"/>
      <c r="R53" s="348"/>
      <c r="S53" s="348"/>
      <c r="T53" s="348"/>
      <c r="U53" s="348"/>
      <c r="V53" s="348"/>
      <c r="W53" s="348"/>
      <c r="X53" s="348"/>
      <c r="Y53" s="370"/>
      <c r="Z53" s="371"/>
      <c r="AA53" s="372"/>
      <c r="AB53" s="366"/>
      <c r="AC53" s="367"/>
      <c r="AD53" s="352"/>
      <c r="AE53" s="352"/>
      <c r="AF53" s="298"/>
      <c r="AG53" s="369"/>
      <c r="AH53" s="355"/>
      <c r="AI53" s="356"/>
      <c r="AJ53" s="356"/>
      <c r="AK53" s="356"/>
      <c r="AL53" s="356"/>
      <c r="AM53" s="356"/>
    </row>
    <row r="54" spans="1:39" ht="24.95" customHeight="1" x14ac:dyDescent="0.15">
      <c r="A54" s="357"/>
      <c r="B54" s="334"/>
      <c r="C54" s="358"/>
      <c r="D54" s="359"/>
      <c r="E54" s="360"/>
      <c r="F54" s="360"/>
      <c r="G54" s="339"/>
      <c r="H54" s="340"/>
      <c r="I54" s="361"/>
      <c r="J54" s="342"/>
      <c r="K54" s="362"/>
      <c r="L54" s="339"/>
      <c r="M54" s="344"/>
      <c r="N54" s="363"/>
      <c r="O54" s="364"/>
      <c r="P54" s="365"/>
      <c r="Q54" s="365"/>
      <c r="R54" s="348"/>
      <c r="S54" s="348"/>
      <c r="T54" s="348"/>
      <c r="U54" s="348"/>
      <c r="V54" s="348"/>
      <c r="W54" s="348"/>
      <c r="X54" s="348"/>
      <c r="Y54" s="370"/>
      <c r="Z54" s="371"/>
      <c r="AA54" s="372"/>
      <c r="AB54" s="366"/>
      <c r="AC54" s="367"/>
      <c r="AD54" s="352"/>
      <c r="AE54" s="352"/>
      <c r="AF54" s="298"/>
      <c r="AG54" s="369"/>
      <c r="AH54" s="355"/>
      <c r="AI54" s="356"/>
      <c r="AJ54" s="356"/>
      <c r="AK54" s="356"/>
      <c r="AL54" s="356"/>
      <c r="AM54" s="356"/>
    </row>
    <row r="55" spans="1:39" ht="24.95" customHeight="1" x14ac:dyDescent="0.15">
      <c r="A55" s="357"/>
      <c r="B55" s="373"/>
      <c r="C55" s="358"/>
      <c r="D55" s="359"/>
      <c r="E55" s="360"/>
      <c r="F55" s="360"/>
      <c r="G55" s="374"/>
      <c r="H55" s="375"/>
      <c r="I55" s="361"/>
      <c r="J55" s="376"/>
      <c r="K55" s="362"/>
      <c r="L55" s="374"/>
      <c r="M55" s="377"/>
      <c r="N55" s="363"/>
      <c r="O55" s="364"/>
      <c r="P55" s="365"/>
      <c r="Q55" s="365"/>
      <c r="R55" s="378"/>
      <c r="S55" s="378"/>
      <c r="T55" s="378"/>
      <c r="U55" s="378"/>
      <c r="V55" s="378"/>
      <c r="W55" s="378"/>
      <c r="X55" s="378"/>
      <c r="Y55" s="379"/>
      <c r="Z55" s="371"/>
      <c r="AA55" s="372"/>
      <c r="AB55" s="366"/>
      <c r="AC55" s="367"/>
      <c r="AD55" s="352"/>
      <c r="AE55" s="352"/>
      <c r="AF55" s="298"/>
      <c r="AG55" s="369"/>
      <c r="AH55" s="380"/>
      <c r="AI55" s="356"/>
      <c r="AJ55" s="356"/>
      <c r="AK55" s="356"/>
      <c r="AL55" s="356"/>
      <c r="AM55" s="356"/>
    </row>
    <row r="56" spans="1:39" ht="24.95" customHeight="1" x14ac:dyDescent="0.15">
      <c r="A56" s="357"/>
      <c r="B56" s="373"/>
      <c r="C56" s="358"/>
      <c r="D56" s="359"/>
      <c r="E56" s="360"/>
      <c r="F56" s="360"/>
      <c r="G56" s="374"/>
      <c r="H56" s="375"/>
      <c r="I56" s="361"/>
      <c r="J56" s="376"/>
      <c r="K56" s="362"/>
      <c r="L56" s="374"/>
      <c r="M56" s="377"/>
      <c r="N56" s="363"/>
      <c r="O56" s="364"/>
      <c r="P56" s="365"/>
      <c r="Q56" s="365"/>
      <c r="R56" s="378"/>
      <c r="S56" s="378"/>
      <c r="T56" s="378"/>
      <c r="U56" s="378"/>
      <c r="V56" s="378"/>
      <c r="W56" s="378"/>
      <c r="X56" s="378"/>
      <c r="Y56" s="379"/>
      <c r="Z56" s="371"/>
      <c r="AA56" s="372"/>
      <c r="AB56" s="366"/>
      <c r="AC56" s="367"/>
      <c r="AD56" s="352"/>
      <c r="AE56" s="352"/>
      <c r="AF56" s="381"/>
      <c r="AG56" s="369"/>
      <c r="AH56" s="380"/>
      <c r="AI56" s="356"/>
      <c r="AJ56" s="356"/>
      <c r="AK56" s="356"/>
      <c r="AL56" s="356"/>
      <c r="AM56" s="356"/>
    </row>
    <row r="57" spans="1:39" ht="24.95" customHeight="1" x14ac:dyDescent="0.15">
      <c r="A57" s="357"/>
      <c r="B57" s="373"/>
      <c r="C57" s="358"/>
      <c r="D57" s="359"/>
      <c r="E57" s="360"/>
      <c r="F57" s="360"/>
      <c r="G57" s="374"/>
      <c r="H57" s="375"/>
      <c r="I57" s="361"/>
      <c r="J57" s="376"/>
      <c r="K57" s="362"/>
      <c r="L57" s="374"/>
      <c r="M57" s="377"/>
      <c r="N57" s="363"/>
      <c r="O57" s="364"/>
      <c r="P57" s="365"/>
      <c r="Q57" s="365"/>
      <c r="R57" s="378"/>
      <c r="S57" s="378"/>
      <c r="T57" s="378"/>
      <c r="U57" s="378"/>
      <c r="V57" s="378"/>
      <c r="W57" s="378"/>
      <c r="X57" s="378"/>
      <c r="Y57" s="379"/>
      <c r="Z57" s="371"/>
      <c r="AA57" s="372"/>
      <c r="AB57" s="366"/>
      <c r="AC57" s="367"/>
      <c r="AD57" s="352"/>
      <c r="AE57" s="352"/>
      <c r="AF57" s="298"/>
      <c r="AG57" s="369"/>
      <c r="AH57" s="380"/>
      <c r="AI57" s="356"/>
      <c r="AJ57" s="356"/>
      <c r="AK57" s="356"/>
      <c r="AL57" s="356"/>
      <c r="AM57" s="356"/>
    </row>
    <row r="58" spans="1:39" ht="24.95" customHeight="1" x14ac:dyDescent="0.15">
      <c r="A58" s="357"/>
      <c r="B58" s="373"/>
      <c r="C58" s="358"/>
      <c r="D58" s="359"/>
      <c r="E58" s="360"/>
      <c r="F58" s="360"/>
      <c r="G58" s="374"/>
      <c r="H58" s="375"/>
      <c r="I58" s="361"/>
      <c r="J58" s="376"/>
      <c r="K58" s="362"/>
      <c r="L58" s="374"/>
      <c r="M58" s="377"/>
      <c r="N58" s="363"/>
      <c r="O58" s="364"/>
      <c r="P58" s="365"/>
      <c r="Q58" s="365"/>
      <c r="R58" s="378"/>
      <c r="S58" s="378"/>
      <c r="T58" s="378"/>
      <c r="U58" s="378"/>
      <c r="V58" s="378"/>
      <c r="W58" s="378"/>
      <c r="X58" s="378"/>
      <c r="Y58" s="379"/>
      <c r="Z58" s="371"/>
      <c r="AA58" s="372"/>
      <c r="AB58" s="366"/>
      <c r="AC58" s="367"/>
      <c r="AD58" s="352"/>
      <c r="AE58" s="352"/>
      <c r="AF58" s="298"/>
      <c r="AG58" s="369"/>
      <c r="AH58" s="380"/>
      <c r="AI58" s="356"/>
      <c r="AJ58" s="356"/>
      <c r="AK58" s="356"/>
      <c r="AL58" s="356"/>
      <c r="AM58" s="356"/>
    </row>
    <row r="59" spans="1:39" ht="24.95" customHeight="1" x14ac:dyDescent="0.15">
      <c r="A59" s="357"/>
      <c r="B59" s="373"/>
      <c r="C59" s="358"/>
      <c r="D59" s="359"/>
      <c r="E59" s="360"/>
      <c r="F59" s="360"/>
      <c r="G59" s="374"/>
      <c r="H59" s="375"/>
      <c r="I59" s="361"/>
      <c r="J59" s="376"/>
      <c r="K59" s="362"/>
      <c r="L59" s="374"/>
      <c r="M59" s="377"/>
      <c r="N59" s="363"/>
      <c r="O59" s="364"/>
      <c r="P59" s="365"/>
      <c r="Q59" s="365"/>
      <c r="R59" s="378"/>
      <c r="S59" s="378"/>
      <c r="T59" s="378"/>
      <c r="U59" s="378"/>
      <c r="V59" s="378"/>
      <c r="W59" s="378"/>
      <c r="X59" s="378"/>
      <c r="Y59" s="379"/>
      <c r="Z59" s="371"/>
      <c r="AA59" s="372"/>
      <c r="AB59" s="366"/>
      <c r="AC59" s="367"/>
      <c r="AD59" s="352"/>
      <c r="AE59" s="352"/>
      <c r="AF59" s="298"/>
      <c r="AG59" s="369"/>
      <c r="AH59" s="380"/>
      <c r="AI59" s="356"/>
      <c r="AJ59" s="356"/>
      <c r="AK59" s="356"/>
      <c r="AL59" s="356"/>
      <c r="AM59" s="356"/>
    </row>
    <row r="60" spans="1:39" ht="24.95" customHeight="1" thickBot="1" x14ac:dyDescent="0.2">
      <c r="A60" s="382"/>
      <c r="B60" s="383"/>
      <c r="C60" s="384"/>
      <c r="D60" s="385"/>
      <c r="E60" s="386"/>
      <c r="F60" s="386"/>
      <c r="G60" s="387"/>
      <c r="H60" s="388"/>
      <c r="I60" s="389"/>
      <c r="J60" s="390"/>
      <c r="K60" s="391"/>
      <c r="L60" s="387"/>
      <c r="M60" s="392"/>
      <c r="N60" s="393"/>
      <c r="O60" s="394"/>
      <c r="P60" s="395"/>
      <c r="Q60" s="395"/>
      <c r="R60" s="396"/>
      <c r="S60" s="396"/>
      <c r="T60" s="396"/>
      <c r="U60" s="396"/>
      <c r="V60" s="396"/>
      <c r="W60" s="396"/>
      <c r="X60" s="396"/>
      <c r="Y60" s="397"/>
      <c r="Z60" s="398"/>
      <c r="AA60" s="399"/>
      <c r="AB60" s="400"/>
      <c r="AC60" s="401"/>
      <c r="AD60" s="402"/>
      <c r="AE60" s="402"/>
      <c r="AF60" s="403"/>
      <c r="AG60" s="404"/>
      <c r="AH60" s="405"/>
      <c r="AI60" s="356"/>
      <c r="AJ60" s="356"/>
      <c r="AK60" s="356"/>
      <c r="AL60" s="356"/>
      <c r="AM60" s="356"/>
    </row>
    <row r="61" spans="1:39" ht="24.95" customHeight="1" x14ac:dyDescent="0.15">
      <c r="A61" s="333"/>
      <c r="B61" s="334"/>
      <c r="C61" s="335"/>
      <c r="D61" s="336"/>
      <c r="E61" s="337"/>
      <c r="F61" s="338"/>
      <c r="G61" s="339"/>
      <c r="H61" s="340"/>
      <c r="I61" s="341"/>
      <c r="J61" s="342"/>
      <c r="K61" s="343"/>
      <c r="L61" s="339"/>
      <c r="M61" s="344"/>
      <c r="N61" s="345"/>
      <c r="O61" s="346"/>
      <c r="P61" s="347"/>
      <c r="Q61" s="347"/>
      <c r="R61" s="348"/>
      <c r="S61" s="348"/>
      <c r="T61" s="348"/>
      <c r="U61" s="348"/>
      <c r="V61" s="348"/>
      <c r="W61" s="348"/>
      <c r="X61" s="348"/>
      <c r="Y61" s="370"/>
      <c r="Z61" s="349"/>
      <c r="AA61" s="350"/>
      <c r="AB61" s="351"/>
      <c r="AC61" s="352"/>
      <c r="AD61" s="352"/>
      <c r="AE61" s="352"/>
      <c r="AF61" s="353"/>
      <c r="AG61" s="354"/>
      <c r="AH61" s="355"/>
      <c r="AI61" s="356"/>
      <c r="AJ61" s="356"/>
      <c r="AK61" s="356"/>
      <c r="AL61" s="356"/>
      <c r="AM61" s="356"/>
    </row>
    <row r="62" spans="1:39" ht="24.95" customHeight="1" x14ac:dyDescent="0.15">
      <c r="A62" s="357"/>
      <c r="B62" s="334"/>
      <c r="C62" s="358"/>
      <c r="D62" s="359"/>
      <c r="E62" s="360"/>
      <c r="F62" s="360"/>
      <c r="G62" s="339"/>
      <c r="H62" s="340"/>
      <c r="I62" s="361"/>
      <c r="J62" s="342"/>
      <c r="K62" s="362"/>
      <c r="L62" s="339"/>
      <c r="M62" s="344"/>
      <c r="N62" s="363"/>
      <c r="O62" s="364"/>
      <c r="P62" s="365"/>
      <c r="Q62" s="365"/>
      <c r="R62" s="348"/>
      <c r="S62" s="348"/>
      <c r="T62" s="348"/>
      <c r="U62" s="348"/>
      <c r="V62" s="348"/>
      <c r="W62" s="348"/>
      <c r="X62" s="348"/>
      <c r="Y62" s="370"/>
      <c r="Z62" s="371"/>
      <c r="AA62" s="372"/>
      <c r="AB62" s="366"/>
      <c r="AC62" s="367"/>
      <c r="AD62" s="352"/>
      <c r="AE62" s="352"/>
      <c r="AF62" s="368"/>
      <c r="AG62" s="369"/>
      <c r="AH62" s="355"/>
      <c r="AI62" s="356"/>
      <c r="AJ62" s="356"/>
      <c r="AK62" s="356"/>
      <c r="AL62" s="356"/>
      <c r="AM62" s="356"/>
    </row>
    <row r="63" spans="1:39" ht="24.95" customHeight="1" x14ac:dyDescent="0.15">
      <c r="A63" s="357"/>
      <c r="B63" s="334"/>
      <c r="C63" s="358"/>
      <c r="D63" s="359"/>
      <c r="E63" s="360"/>
      <c r="F63" s="360"/>
      <c r="G63" s="339"/>
      <c r="H63" s="340"/>
      <c r="I63" s="361"/>
      <c r="J63" s="342"/>
      <c r="K63" s="362"/>
      <c r="L63" s="339"/>
      <c r="M63" s="344"/>
      <c r="N63" s="363"/>
      <c r="O63" s="364"/>
      <c r="P63" s="365"/>
      <c r="Q63" s="365"/>
      <c r="R63" s="348"/>
      <c r="S63" s="348"/>
      <c r="T63" s="348"/>
      <c r="U63" s="348"/>
      <c r="V63" s="348"/>
      <c r="W63" s="348"/>
      <c r="X63" s="348"/>
      <c r="Y63" s="370"/>
      <c r="Z63" s="371"/>
      <c r="AA63" s="372"/>
      <c r="AB63" s="366"/>
      <c r="AC63" s="367"/>
      <c r="AD63" s="352"/>
      <c r="AE63" s="352"/>
      <c r="AF63" s="298"/>
      <c r="AG63" s="369"/>
      <c r="AH63" s="355"/>
      <c r="AI63" s="356"/>
      <c r="AJ63" s="356"/>
      <c r="AK63" s="356"/>
      <c r="AL63" s="356"/>
      <c r="AM63" s="356"/>
    </row>
    <row r="64" spans="1:39" ht="24.95" customHeight="1" x14ac:dyDescent="0.15">
      <c r="A64" s="357"/>
      <c r="B64" s="334"/>
      <c r="C64" s="358"/>
      <c r="D64" s="359"/>
      <c r="E64" s="360"/>
      <c r="F64" s="360"/>
      <c r="G64" s="339"/>
      <c r="H64" s="340"/>
      <c r="I64" s="361"/>
      <c r="J64" s="342"/>
      <c r="K64" s="362"/>
      <c r="L64" s="339"/>
      <c r="M64" s="344"/>
      <c r="N64" s="363"/>
      <c r="O64" s="364"/>
      <c r="P64" s="365"/>
      <c r="Q64" s="365"/>
      <c r="R64" s="348"/>
      <c r="S64" s="348"/>
      <c r="T64" s="348"/>
      <c r="U64" s="348"/>
      <c r="V64" s="348"/>
      <c r="W64" s="348"/>
      <c r="X64" s="348"/>
      <c r="Y64" s="370"/>
      <c r="Z64" s="371"/>
      <c r="AA64" s="372"/>
      <c r="AB64" s="366"/>
      <c r="AC64" s="367"/>
      <c r="AD64" s="352"/>
      <c r="AE64" s="352"/>
      <c r="AF64" s="298"/>
      <c r="AG64" s="369"/>
      <c r="AH64" s="355"/>
      <c r="AI64" s="356"/>
      <c r="AJ64" s="356"/>
      <c r="AK64" s="356"/>
      <c r="AL64" s="356"/>
      <c r="AM64" s="356"/>
    </row>
    <row r="65" spans="1:39" ht="24.95" customHeight="1" x14ac:dyDescent="0.15">
      <c r="A65" s="357"/>
      <c r="B65" s="373"/>
      <c r="C65" s="358"/>
      <c r="D65" s="359"/>
      <c r="E65" s="360"/>
      <c r="F65" s="360"/>
      <c r="G65" s="374"/>
      <c r="H65" s="375"/>
      <c r="I65" s="361"/>
      <c r="J65" s="376"/>
      <c r="K65" s="362"/>
      <c r="L65" s="374"/>
      <c r="M65" s="377"/>
      <c r="N65" s="363"/>
      <c r="O65" s="364"/>
      <c r="P65" s="365"/>
      <c r="Q65" s="365"/>
      <c r="R65" s="378"/>
      <c r="S65" s="378"/>
      <c r="T65" s="378"/>
      <c r="U65" s="378"/>
      <c r="V65" s="378"/>
      <c r="W65" s="378"/>
      <c r="X65" s="378"/>
      <c r="Y65" s="379"/>
      <c r="Z65" s="371"/>
      <c r="AA65" s="372"/>
      <c r="AB65" s="366"/>
      <c r="AC65" s="367"/>
      <c r="AD65" s="352"/>
      <c r="AE65" s="352"/>
      <c r="AF65" s="298"/>
      <c r="AG65" s="369"/>
      <c r="AH65" s="380"/>
      <c r="AI65" s="356"/>
      <c r="AJ65" s="356"/>
      <c r="AK65" s="356"/>
      <c r="AL65" s="356"/>
      <c r="AM65" s="356"/>
    </row>
    <row r="66" spans="1:39" ht="24.95" customHeight="1" x14ac:dyDescent="0.15">
      <c r="A66" s="357"/>
      <c r="B66" s="373"/>
      <c r="C66" s="358"/>
      <c r="D66" s="359"/>
      <c r="E66" s="360"/>
      <c r="F66" s="360"/>
      <c r="G66" s="374"/>
      <c r="H66" s="375"/>
      <c r="I66" s="361"/>
      <c r="J66" s="376"/>
      <c r="K66" s="362"/>
      <c r="L66" s="374"/>
      <c r="M66" s="377"/>
      <c r="N66" s="363"/>
      <c r="O66" s="364"/>
      <c r="P66" s="365"/>
      <c r="Q66" s="365"/>
      <c r="R66" s="378"/>
      <c r="S66" s="378"/>
      <c r="T66" s="378"/>
      <c r="U66" s="378"/>
      <c r="V66" s="378"/>
      <c r="W66" s="378"/>
      <c r="X66" s="378"/>
      <c r="Y66" s="379"/>
      <c r="Z66" s="371"/>
      <c r="AA66" s="372"/>
      <c r="AB66" s="366"/>
      <c r="AC66" s="367"/>
      <c r="AD66" s="352"/>
      <c r="AE66" s="352"/>
      <c r="AF66" s="381"/>
      <c r="AG66" s="369"/>
      <c r="AH66" s="380"/>
      <c r="AI66" s="356"/>
      <c r="AJ66" s="356"/>
      <c r="AK66" s="356"/>
      <c r="AL66" s="356"/>
      <c r="AM66" s="356"/>
    </row>
    <row r="67" spans="1:39" ht="24.95" customHeight="1" x14ac:dyDescent="0.15">
      <c r="A67" s="357"/>
      <c r="B67" s="373"/>
      <c r="C67" s="358"/>
      <c r="D67" s="359"/>
      <c r="E67" s="360"/>
      <c r="F67" s="360"/>
      <c r="G67" s="374"/>
      <c r="H67" s="375"/>
      <c r="I67" s="361"/>
      <c r="J67" s="376"/>
      <c r="K67" s="362"/>
      <c r="L67" s="374"/>
      <c r="M67" s="377"/>
      <c r="N67" s="363"/>
      <c r="O67" s="364"/>
      <c r="P67" s="365"/>
      <c r="Q67" s="365"/>
      <c r="R67" s="378"/>
      <c r="S67" s="378"/>
      <c r="T67" s="378"/>
      <c r="U67" s="378"/>
      <c r="V67" s="378"/>
      <c r="W67" s="378"/>
      <c r="X67" s="378"/>
      <c r="Y67" s="379"/>
      <c r="Z67" s="371"/>
      <c r="AA67" s="372"/>
      <c r="AB67" s="366"/>
      <c r="AC67" s="367"/>
      <c r="AD67" s="352"/>
      <c r="AE67" s="352"/>
      <c r="AF67" s="298"/>
      <c r="AG67" s="369"/>
      <c r="AH67" s="380"/>
      <c r="AI67" s="356"/>
      <c r="AJ67" s="356"/>
      <c r="AK67" s="356"/>
      <c r="AL67" s="356"/>
      <c r="AM67" s="356"/>
    </row>
    <row r="68" spans="1:39" ht="24.95" customHeight="1" x14ac:dyDescent="0.15">
      <c r="A68" s="357"/>
      <c r="B68" s="373"/>
      <c r="C68" s="358"/>
      <c r="D68" s="359"/>
      <c r="E68" s="360"/>
      <c r="F68" s="360"/>
      <c r="G68" s="374"/>
      <c r="H68" s="375"/>
      <c r="I68" s="361"/>
      <c r="J68" s="376"/>
      <c r="K68" s="362"/>
      <c r="L68" s="374"/>
      <c r="M68" s="377"/>
      <c r="N68" s="363"/>
      <c r="O68" s="364"/>
      <c r="P68" s="365"/>
      <c r="Q68" s="365"/>
      <c r="R68" s="378"/>
      <c r="S68" s="378"/>
      <c r="T68" s="378"/>
      <c r="U68" s="378"/>
      <c r="V68" s="378"/>
      <c r="W68" s="378"/>
      <c r="X68" s="378"/>
      <c r="Y68" s="379"/>
      <c r="Z68" s="371"/>
      <c r="AA68" s="372"/>
      <c r="AB68" s="366"/>
      <c r="AC68" s="367"/>
      <c r="AD68" s="352"/>
      <c r="AE68" s="352"/>
      <c r="AF68" s="298"/>
      <c r="AG68" s="369"/>
      <c r="AH68" s="380"/>
      <c r="AI68" s="356"/>
      <c r="AJ68" s="356"/>
      <c r="AK68" s="356"/>
      <c r="AL68" s="356"/>
      <c r="AM68" s="356"/>
    </row>
    <row r="69" spans="1:39" ht="24.95" customHeight="1" x14ac:dyDescent="0.15">
      <c r="A69" s="357"/>
      <c r="B69" s="373"/>
      <c r="C69" s="358"/>
      <c r="D69" s="359"/>
      <c r="E69" s="360"/>
      <c r="F69" s="360"/>
      <c r="G69" s="374"/>
      <c r="H69" s="375"/>
      <c r="I69" s="361"/>
      <c r="J69" s="376"/>
      <c r="K69" s="362"/>
      <c r="L69" s="374"/>
      <c r="M69" s="377"/>
      <c r="N69" s="363"/>
      <c r="O69" s="364"/>
      <c r="P69" s="365"/>
      <c r="Q69" s="365"/>
      <c r="R69" s="378"/>
      <c r="S69" s="378"/>
      <c r="T69" s="378"/>
      <c r="U69" s="378"/>
      <c r="V69" s="378"/>
      <c r="W69" s="378"/>
      <c r="X69" s="378"/>
      <c r="Y69" s="379"/>
      <c r="Z69" s="371"/>
      <c r="AA69" s="372"/>
      <c r="AB69" s="366"/>
      <c r="AC69" s="367"/>
      <c r="AD69" s="352"/>
      <c r="AE69" s="352"/>
      <c r="AF69" s="298"/>
      <c r="AG69" s="369"/>
      <c r="AH69" s="380"/>
      <c r="AI69" s="356"/>
      <c r="AJ69" s="356"/>
      <c r="AK69" s="356"/>
      <c r="AL69" s="356"/>
      <c r="AM69" s="356"/>
    </row>
    <row r="70" spans="1:39" ht="24.95" customHeight="1" thickBot="1" x14ac:dyDescent="0.2">
      <c r="A70" s="382"/>
      <c r="B70" s="383"/>
      <c r="C70" s="384"/>
      <c r="D70" s="385"/>
      <c r="E70" s="386"/>
      <c r="F70" s="386"/>
      <c r="G70" s="387"/>
      <c r="H70" s="388"/>
      <c r="I70" s="389"/>
      <c r="J70" s="390"/>
      <c r="K70" s="391"/>
      <c r="L70" s="387"/>
      <c r="M70" s="392"/>
      <c r="N70" s="393"/>
      <c r="O70" s="394"/>
      <c r="P70" s="395"/>
      <c r="Q70" s="395"/>
      <c r="R70" s="396"/>
      <c r="S70" s="396"/>
      <c r="T70" s="396"/>
      <c r="U70" s="396"/>
      <c r="V70" s="396"/>
      <c r="W70" s="396"/>
      <c r="X70" s="396"/>
      <c r="Y70" s="397"/>
      <c r="Z70" s="398"/>
      <c r="AA70" s="399"/>
      <c r="AB70" s="400"/>
      <c r="AC70" s="401"/>
      <c r="AD70" s="402"/>
      <c r="AE70" s="402"/>
      <c r="AF70" s="403"/>
      <c r="AG70" s="404"/>
      <c r="AH70" s="405"/>
      <c r="AI70" s="356"/>
      <c r="AJ70" s="356"/>
      <c r="AK70" s="356"/>
      <c r="AL70" s="356"/>
      <c r="AM70" s="356"/>
    </row>
    <row r="71" spans="1:39" ht="24.95" customHeight="1" x14ac:dyDescent="0.15">
      <c r="A71" s="333"/>
      <c r="B71" s="334"/>
      <c r="C71" s="335"/>
      <c r="D71" s="336"/>
      <c r="E71" s="337"/>
      <c r="F71" s="338"/>
      <c r="G71" s="339"/>
      <c r="H71" s="340"/>
      <c r="I71" s="341"/>
      <c r="J71" s="342"/>
      <c r="K71" s="343"/>
      <c r="L71" s="339"/>
      <c r="M71" s="344"/>
      <c r="N71" s="345"/>
      <c r="O71" s="346"/>
      <c r="P71" s="347"/>
      <c r="Q71" s="347"/>
      <c r="R71" s="348"/>
      <c r="S71" s="348"/>
      <c r="T71" s="348"/>
      <c r="U71" s="348"/>
      <c r="V71" s="348"/>
      <c r="W71" s="348"/>
      <c r="X71" s="348"/>
      <c r="Y71" s="370"/>
      <c r="Z71" s="349"/>
      <c r="AA71" s="350"/>
      <c r="AB71" s="351"/>
      <c r="AC71" s="352"/>
      <c r="AD71" s="352"/>
      <c r="AE71" s="352"/>
      <c r="AF71" s="353"/>
      <c r="AG71" s="354"/>
      <c r="AH71" s="355"/>
      <c r="AI71" s="356"/>
      <c r="AJ71" s="356"/>
      <c r="AK71" s="356"/>
      <c r="AL71" s="356"/>
      <c r="AM71" s="356"/>
    </row>
    <row r="72" spans="1:39" ht="24.95" customHeight="1" x14ac:dyDescent="0.15">
      <c r="A72" s="357"/>
      <c r="B72" s="334"/>
      <c r="C72" s="358"/>
      <c r="D72" s="359"/>
      <c r="E72" s="360"/>
      <c r="F72" s="360"/>
      <c r="G72" s="339"/>
      <c r="H72" s="340"/>
      <c r="I72" s="361"/>
      <c r="J72" s="342"/>
      <c r="K72" s="362"/>
      <c r="L72" s="339"/>
      <c r="M72" s="344"/>
      <c r="N72" s="363"/>
      <c r="O72" s="364"/>
      <c r="P72" s="365"/>
      <c r="Q72" s="365"/>
      <c r="R72" s="348"/>
      <c r="S72" s="348"/>
      <c r="T72" s="348"/>
      <c r="U72" s="348"/>
      <c r="V72" s="348"/>
      <c r="W72" s="348"/>
      <c r="X72" s="348"/>
      <c r="Y72" s="370"/>
      <c r="Z72" s="371"/>
      <c r="AA72" s="372"/>
      <c r="AB72" s="366"/>
      <c r="AC72" s="367"/>
      <c r="AD72" s="352"/>
      <c r="AE72" s="352"/>
      <c r="AF72" s="368"/>
      <c r="AG72" s="369"/>
      <c r="AH72" s="355"/>
      <c r="AI72" s="356"/>
      <c r="AJ72" s="356"/>
      <c r="AK72" s="356"/>
      <c r="AL72" s="356"/>
      <c r="AM72" s="356"/>
    </row>
    <row r="73" spans="1:39" ht="24.95" customHeight="1" x14ac:dyDescent="0.15">
      <c r="A73" s="357"/>
      <c r="B73" s="334"/>
      <c r="C73" s="358"/>
      <c r="D73" s="359"/>
      <c r="E73" s="360"/>
      <c r="F73" s="360"/>
      <c r="G73" s="339"/>
      <c r="H73" s="340"/>
      <c r="I73" s="361"/>
      <c r="J73" s="342"/>
      <c r="K73" s="362"/>
      <c r="L73" s="339"/>
      <c r="M73" s="344"/>
      <c r="N73" s="363"/>
      <c r="O73" s="364"/>
      <c r="P73" s="365"/>
      <c r="Q73" s="365"/>
      <c r="R73" s="348"/>
      <c r="S73" s="348"/>
      <c r="T73" s="348"/>
      <c r="U73" s="348"/>
      <c r="V73" s="348"/>
      <c r="W73" s="348"/>
      <c r="X73" s="348"/>
      <c r="Y73" s="370"/>
      <c r="Z73" s="371"/>
      <c r="AA73" s="372"/>
      <c r="AB73" s="366"/>
      <c r="AC73" s="367"/>
      <c r="AD73" s="352"/>
      <c r="AE73" s="352"/>
      <c r="AF73" s="298"/>
      <c r="AG73" s="369"/>
      <c r="AH73" s="355"/>
      <c r="AI73" s="356"/>
      <c r="AJ73" s="356"/>
      <c r="AK73" s="356"/>
      <c r="AL73" s="356"/>
      <c r="AM73" s="356"/>
    </row>
    <row r="74" spans="1:39" ht="24.95" customHeight="1" x14ac:dyDescent="0.15">
      <c r="A74" s="357"/>
      <c r="B74" s="334"/>
      <c r="C74" s="358"/>
      <c r="D74" s="359"/>
      <c r="E74" s="360"/>
      <c r="F74" s="360"/>
      <c r="G74" s="339"/>
      <c r="H74" s="340"/>
      <c r="I74" s="361"/>
      <c r="J74" s="342"/>
      <c r="K74" s="362"/>
      <c r="L74" s="339"/>
      <c r="M74" s="344"/>
      <c r="N74" s="363"/>
      <c r="O74" s="364"/>
      <c r="P74" s="365"/>
      <c r="Q74" s="365"/>
      <c r="R74" s="348"/>
      <c r="S74" s="348"/>
      <c r="T74" s="348"/>
      <c r="U74" s="348"/>
      <c r="V74" s="348"/>
      <c r="W74" s="348"/>
      <c r="X74" s="348"/>
      <c r="Y74" s="370"/>
      <c r="Z74" s="371"/>
      <c r="AA74" s="372"/>
      <c r="AB74" s="366"/>
      <c r="AC74" s="367"/>
      <c r="AD74" s="352"/>
      <c r="AE74" s="352"/>
      <c r="AF74" s="298"/>
      <c r="AG74" s="369"/>
      <c r="AH74" s="355"/>
      <c r="AI74" s="356"/>
      <c r="AJ74" s="356"/>
      <c r="AK74" s="356"/>
      <c r="AL74" s="356"/>
      <c r="AM74" s="356"/>
    </row>
    <row r="75" spans="1:39" ht="24.95" customHeight="1" x14ac:dyDescent="0.15">
      <c r="A75" s="357"/>
      <c r="B75" s="373"/>
      <c r="C75" s="358"/>
      <c r="D75" s="359"/>
      <c r="E75" s="360"/>
      <c r="F75" s="360"/>
      <c r="G75" s="374"/>
      <c r="H75" s="375"/>
      <c r="I75" s="361"/>
      <c r="J75" s="376"/>
      <c r="K75" s="362"/>
      <c r="L75" s="374"/>
      <c r="M75" s="377"/>
      <c r="N75" s="363"/>
      <c r="O75" s="364"/>
      <c r="P75" s="365"/>
      <c r="Q75" s="365"/>
      <c r="R75" s="378"/>
      <c r="S75" s="378"/>
      <c r="T75" s="378"/>
      <c r="U75" s="378"/>
      <c r="V75" s="378"/>
      <c r="W75" s="378"/>
      <c r="X75" s="378"/>
      <c r="Y75" s="379"/>
      <c r="Z75" s="371"/>
      <c r="AA75" s="372"/>
      <c r="AB75" s="366"/>
      <c r="AC75" s="367"/>
      <c r="AD75" s="352"/>
      <c r="AE75" s="352"/>
      <c r="AF75" s="298"/>
      <c r="AG75" s="369"/>
      <c r="AH75" s="380"/>
      <c r="AI75" s="356"/>
      <c r="AJ75" s="356"/>
      <c r="AK75" s="356"/>
      <c r="AL75" s="356"/>
      <c r="AM75" s="356"/>
    </row>
    <row r="76" spans="1:39" ht="24.95" customHeight="1" x14ac:dyDescent="0.15">
      <c r="A76" s="357"/>
      <c r="B76" s="373"/>
      <c r="C76" s="358"/>
      <c r="D76" s="359"/>
      <c r="E76" s="360"/>
      <c r="F76" s="360"/>
      <c r="G76" s="374"/>
      <c r="H76" s="375"/>
      <c r="I76" s="361"/>
      <c r="J76" s="376"/>
      <c r="K76" s="362"/>
      <c r="L76" s="374"/>
      <c r="M76" s="377"/>
      <c r="N76" s="363"/>
      <c r="O76" s="364"/>
      <c r="P76" s="365"/>
      <c r="Q76" s="365"/>
      <c r="R76" s="378"/>
      <c r="S76" s="378"/>
      <c r="T76" s="378"/>
      <c r="U76" s="378"/>
      <c r="V76" s="378"/>
      <c r="W76" s="378"/>
      <c r="X76" s="378"/>
      <c r="Y76" s="379"/>
      <c r="Z76" s="371"/>
      <c r="AA76" s="372"/>
      <c r="AB76" s="366"/>
      <c r="AC76" s="367"/>
      <c r="AD76" s="352"/>
      <c r="AE76" s="352"/>
      <c r="AF76" s="381"/>
      <c r="AG76" s="369"/>
      <c r="AH76" s="380"/>
      <c r="AI76" s="356"/>
      <c r="AJ76" s="356"/>
      <c r="AK76" s="356"/>
      <c r="AL76" s="356"/>
      <c r="AM76" s="356"/>
    </row>
    <row r="77" spans="1:39" ht="24.95" customHeight="1" x14ac:dyDescent="0.15">
      <c r="A77" s="357"/>
      <c r="B77" s="373"/>
      <c r="C77" s="358"/>
      <c r="D77" s="359"/>
      <c r="E77" s="360"/>
      <c r="F77" s="360"/>
      <c r="G77" s="374"/>
      <c r="H77" s="375"/>
      <c r="I77" s="361"/>
      <c r="J77" s="376"/>
      <c r="K77" s="362"/>
      <c r="L77" s="374"/>
      <c r="M77" s="377"/>
      <c r="N77" s="363"/>
      <c r="O77" s="364"/>
      <c r="P77" s="365"/>
      <c r="Q77" s="365"/>
      <c r="R77" s="378"/>
      <c r="S77" s="378"/>
      <c r="T77" s="378"/>
      <c r="U77" s="378"/>
      <c r="V77" s="378"/>
      <c r="W77" s="378"/>
      <c r="X77" s="378"/>
      <c r="Y77" s="379"/>
      <c r="Z77" s="371"/>
      <c r="AA77" s="372"/>
      <c r="AB77" s="366"/>
      <c r="AC77" s="367"/>
      <c r="AD77" s="352"/>
      <c r="AE77" s="352"/>
      <c r="AF77" s="298"/>
      <c r="AG77" s="369"/>
      <c r="AH77" s="380"/>
      <c r="AI77" s="356"/>
      <c r="AJ77" s="356"/>
      <c r="AK77" s="356"/>
      <c r="AL77" s="356"/>
      <c r="AM77" s="356"/>
    </row>
    <row r="78" spans="1:39" ht="24.95" customHeight="1" x14ac:dyDescent="0.15">
      <c r="A78" s="357"/>
      <c r="B78" s="373"/>
      <c r="C78" s="358"/>
      <c r="D78" s="359"/>
      <c r="E78" s="360"/>
      <c r="F78" s="360"/>
      <c r="G78" s="374"/>
      <c r="H78" s="375"/>
      <c r="I78" s="361"/>
      <c r="J78" s="376"/>
      <c r="K78" s="362"/>
      <c r="L78" s="374"/>
      <c r="M78" s="377"/>
      <c r="N78" s="363"/>
      <c r="O78" s="364"/>
      <c r="P78" s="365"/>
      <c r="Q78" s="365"/>
      <c r="R78" s="378"/>
      <c r="S78" s="378"/>
      <c r="T78" s="378"/>
      <c r="U78" s="378"/>
      <c r="V78" s="378"/>
      <c r="W78" s="378"/>
      <c r="X78" s="378"/>
      <c r="Y78" s="379"/>
      <c r="Z78" s="371"/>
      <c r="AA78" s="372"/>
      <c r="AB78" s="366"/>
      <c r="AC78" s="367"/>
      <c r="AD78" s="352"/>
      <c r="AE78" s="352"/>
      <c r="AF78" s="298"/>
      <c r="AG78" s="369"/>
      <c r="AH78" s="380"/>
      <c r="AI78" s="356"/>
      <c r="AJ78" s="356"/>
      <c r="AK78" s="356"/>
      <c r="AL78" s="356"/>
      <c r="AM78" s="356"/>
    </row>
    <row r="79" spans="1:39" ht="24.95" customHeight="1" x14ac:dyDescent="0.15">
      <c r="A79" s="357"/>
      <c r="B79" s="373"/>
      <c r="C79" s="358"/>
      <c r="D79" s="359"/>
      <c r="E79" s="360"/>
      <c r="F79" s="360"/>
      <c r="G79" s="374"/>
      <c r="H79" s="375"/>
      <c r="I79" s="361"/>
      <c r="J79" s="376"/>
      <c r="K79" s="362"/>
      <c r="L79" s="374"/>
      <c r="M79" s="377"/>
      <c r="N79" s="363"/>
      <c r="O79" s="364"/>
      <c r="P79" s="365"/>
      <c r="Q79" s="365"/>
      <c r="R79" s="378"/>
      <c r="S79" s="378"/>
      <c r="T79" s="378"/>
      <c r="U79" s="378"/>
      <c r="V79" s="378"/>
      <c r="W79" s="378"/>
      <c r="X79" s="378"/>
      <c r="Y79" s="379"/>
      <c r="Z79" s="371"/>
      <c r="AA79" s="372"/>
      <c r="AB79" s="366"/>
      <c r="AC79" s="367"/>
      <c r="AD79" s="352"/>
      <c r="AE79" s="352"/>
      <c r="AF79" s="298"/>
      <c r="AG79" s="369"/>
      <c r="AH79" s="380"/>
      <c r="AI79" s="356"/>
      <c r="AJ79" s="356"/>
      <c r="AK79" s="356"/>
      <c r="AL79" s="356"/>
      <c r="AM79" s="356"/>
    </row>
    <row r="80" spans="1:39" ht="24.95" customHeight="1" thickBot="1" x14ac:dyDescent="0.2">
      <c r="A80" s="382"/>
      <c r="B80" s="383"/>
      <c r="C80" s="384"/>
      <c r="D80" s="385"/>
      <c r="E80" s="386"/>
      <c r="F80" s="386"/>
      <c r="G80" s="387"/>
      <c r="H80" s="388"/>
      <c r="I80" s="389"/>
      <c r="J80" s="390"/>
      <c r="K80" s="391"/>
      <c r="L80" s="387"/>
      <c r="M80" s="392"/>
      <c r="N80" s="393"/>
      <c r="O80" s="394"/>
      <c r="P80" s="395"/>
      <c r="Q80" s="395"/>
      <c r="R80" s="396"/>
      <c r="S80" s="396"/>
      <c r="T80" s="396"/>
      <c r="U80" s="396"/>
      <c r="V80" s="396"/>
      <c r="W80" s="396"/>
      <c r="X80" s="396"/>
      <c r="Y80" s="397"/>
      <c r="Z80" s="398"/>
      <c r="AA80" s="399"/>
      <c r="AB80" s="400"/>
      <c r="AC80" s="401"/>
      <c r="AD80" s="402"/>
      <c r="AE80" s="402"/>
      <c r="AF80" s="403"/>
      <c r="AG80" s="404"/>
      <c r="AH80" s="405"/>
      <c r="AI80" s="356"/>
      <c r="AJ80" s="356"/>
      <c r="AK80" s="356"/>
      <c r="AL80" s="356"/>
      <c r="AM80" s="356"/>
    </row>
    <row r="81" spans="1:39" ht="24.95" customHeight="1" x14ac:dyDescent="0.15">
      <c r="A81" s="333"/>
      <c r="B81" s="334"/>
      <c r="C81" s="335"/>
      <c r="D81" s="336"/>
      <c r="E81" s="337"/>
      <c r="F81" s="338"/>
      <c r="G81" s="339"/>
      <c r="H81" s="340"/>
      <c r="I81" s="341"/>
      <c r="J81" s="342"/>
      <c r="K81" s="343"/>
      <c r="L81" s="339"/>
      <c r="M81" s="344"/>
      <c r="N81" s="345"/>
      <c r="O81" s="346"/>
      <c r="P81" s="347"/>
      <c r="Q81" s="347"/>
      <c r="R81" s="348"/>
      <c r="S81" s="348"/>
      <c r="T81" s="348"/>
      <c r="U81" s="348"/>
      <c r="V81" s="348"/>
      <c r="W81" s="348"/>
      <c r="X81" s="348"/>
      <c r="Y81" s="370"/>
      <c r="Z81" s="349"/>
      <c r="AA81" s="350"/>
      <c r="AB81" s="351"/>
      <c r="AC81" s="352"/>
      <c r="AD81" s="352"/>
      <c r="AE81" s="352"/>
      <c r="AF81" s="353"/>
      <c r="AG81" s="354"/>
      <c r="AH81" s="355"/>
      <c r="AI81" s="356"/>
      <c r="AJ81" s="356"/>
      <c r="AK81" s="356"/>
      <c r="AL81" s="356"/>
      <c r="AM81" s="356"/>
    </row>
    <row r="82" spans="1:39" ht="24.95" customHeight="1" x14ac:dyDescent="0.15">
      <c r="A82" s="357"/>
      <c r="B82" s="334"/>
      <c r="C82" s="358"/>
      <c r="D82" s="359"/>
      <c r="E82" s="360"/>
      <c r="F82" s="360"/>
      <c r="G82" s="339"/>
      <c r="H82" s="340"/>
      <c r="I82" s="361"/>
      <c r="J82" s="342"/>
      <c r="K82" s="362"/>
      <c r="L82" s="339"/>
      <c r="M82" s="344"/>
      <c r="N82" s="363"/>
      <c r="O82" s="364"/>
      <c r="P82" s="365"/>
      <c r="Q82" s="365"/>
      <c r="R82" s="348"/>
      <c r="S82" s="348"/>
      <c r="T82" s="348"/>
      <c r="U82" s="348"/>
      <c r="V82" s="348"/>
      <c r="W82" s="348"/>
      <c r="X82" s="348"/>
      <c r="Y82" s="370"/>
      <c r="Z82" s="371"/>
      <c r="AA82" s="372"/>
      <c r="AB82" s="366"/>
      <c r="AC82" s="367"/>
      <c r="AD82" s="352"/>
      <c r="AE82" s="352"/>
      <c r="AF82" s="368"/>
      <c r="AG82" s="369"/>
      <c r="AH82" s="355"/>
      <c r="AI82" s="356"/>
      <c r="AJ82" s="356"/>
      <c r="AK82" s="356"/>
      <c r="AL82" s="356"/>
      <c r="AM82" s="356"/>
    </row>
    <row r="83" spans="1:39" ht="24.95" customHeight="1" x14ac:dyDescent="0.15">
      <c r="A83" s="357"/>
      <c r="B83" s="334"/>
      <c r="C83" s="358"/>
      <c r="D83" s="359"/>
      <c r="E83" s="360"/>
      <c r="F83" s="360"/>
      <c r="G83" s="339"/>
      <c r="H83" s="340"/>
      <c r="I83" s="361"/>
      <c r="J83" s="342"/>
      <c r="K83" s="362"/>
      <c r="L83" s="339"/>
      <c r="M83" s="344"/>
      <c r="N83" s="363"/>
      <c r="O83" s="364"/>
      <c r="P83" s="365"/>
      <c r="Q83" s="365"/>
      <c r="R83" s="348"/>
      <c r="S83" s="348"/>
      <c r="T83" s="348"/>
      <c r="U83" s="348"/>
      <c r="V83" s="348"/>
      <c r="W83" s="348"/>
      <c r="X83" s="348"/>
      <c r="Y83" s="370"/>
      <c r="Z83" s="371"/>
      <c r="AA83" s="372"/>
      <c r="AB83" s="366"/>
      <c r="AC83" s="367"/>
      <c r="AD83" s="352"/>
      <c r="AE83" s="352"/>
      <c r="AF83" s="298"/>
      <c r="AG83" s="369"/>
      <c r="AH83" s="355"/>
      <c r="AI83" s="356"/>
      <c r="AJ83" s="356"/>
      <c r="AK83" s="356"/>
      <c r="AL83" s="356"/>
      <c r="AM83" s="356"/>
    </row>
    <row r="84" spans="1:39" ht="24.95" customHeight="1" x14ac:dyDescent="0.15">
      <c r="A84" s="357"/>
      <c r="B84" s="334"/>
      <c r="C84" s="358"/>
      <c r="D84" s="359"/>
      <c r="E84" s="360"/>
      <c r="F84" s="360"/>
      <c r="G84" s="339"/>
      <c r="H84" s="340"/>
      <c r="I84" s="361"/>
      <c r="J84" s="342"/>
      <c r="K84" s="362"/>
      <c r="L84" s="339"/>
      <c r="M84" s="344"/>
      <c r="N84" s="363"/>
      <c r="O84" s="364"/>
      <c r="P84" s="365"/>
      <c r="Q84" s="365"/>
      <c r="R84" s="348"/>
      <c r="S84" s="348"/>
      <c r="T84" s="348"/>
      <c r="U84" s="348"/>
      <c r="V84" s="348"/>
      <c r="W84" s="348"/>
      <c r="X84" s="348"/>
      <c r="Y84" s="370"/>
      <c r="Z84" s="371"/>
      <c r="AA84" s="372"/>
      <c r="AB84" s="366"/>
      <c r="AC84" s="367"/>
      <c r="AD84" s="352"/>
      <c r="AE84" s="352"/>
      <c r="AF84" s="298"/>
      <c r="AG84" s="369"/>
      <c r="AH84" s="355"/>
      <c r="AI84" s="356"/>
      <c r="AJ84" s="356"/>
      <c r="AK84" s="356"/>
      <c r="AL84" s="356"/>
      <c r="AM84" s="356"/>
    </row>
    <row r="85" spans="1:39" ht="24.95" customHeight="1" x14ac:dyDescent="0.15">
      <c r="A85" s="357"/>
      <c r="B85" s="373"/>
      <c r="C85" s="358"/>
      <c r="D85" s="359"/>
      <c r="E85" s="360"/>
      <c r="F85" s="360"/>
      <c r="G85" s="374"/>
      <c r="H85" s="375"/>
      <c r="I85" s="361"/>
      <c r="J85" s="376"/>
      <c r="K85" s="362"/>
      <c r="L85" s="374"/>
      <c r="M85" s="377"/>
      <c r="N85" s="363"/>
      <c r="O85" s="364"/>
      <c r="P85" s="365"/>
      <c r="Q85" s="365"/>
      <c r="R85" s="378"/>
      <c r="S85" s="378"/>
      <c r="T85" s="378"/>
      <c r="U85" s="378"/>
      <c r="V85" s="378"/>
      <c r="W85" s="378"/>
      <c r="X85" s="378"/>
      <c r="Y85" s="379"/>
      <c r="Z85" s="371"/>
      <c r="AA85" s="372"/>
      <c r="AB85" s="366"/>
      <c r="AC85" s="367"/>
      <c r="AD85" s="352"/>
      <c r="AE85" s="352"/>
      <c r="AF85" s="298"/>
      <c r="AG85" s="369"/>
      <c r="AH85" s="380"/>
      <c r="AI85" s="356"/>
      <c r="AJ85" s="356"/>
      <c r="AK85" s="356"/>
      <c r="AL85" s="356"/>
      <c r="AM85" s="356"/>
    </row>
    <row r="86" spans="1:39" ht="24.95" customHeight="1" x14ac:dyDescent="0.15">
      <c r="A86" s="357"/>
      <c r="B86" s="373"/>
      <c r="C86" s="358"/>
      <c r="D86" s="359"/>
      <c r="E86" s="360"/>
      <c r="F86" s="360"/>
      <c r="G86" s="374"/>
      <c r="H86" s="375"/>
      <c r="I86" s="361"/>
      <c r="J86" s="376"/>
      <c r="K86" s="362"/>
      <c r="L86" s="374"/>
      <c r="M86" s="377"/>
      <c r="N86" s="363"/>
      <c r="O86" s="364"/>
      <c r="P86" s="365"/>
      <c r="Q86" s="365"/>
      <c r="R86" s="378"/>
      <c r="S86" s="378"/>
      <c r="T86" s="378"/>
      <c r="U86" s="378"/>
      <c r="V86" s="378"/>
      <c r="W86" s="378"/>
      <c r="X86" s="378"/>
      <c r="Y86" s="379"/>
      <c r="Z86" s="371"/>
      <c r="AA86" s="372"/>
      <c r="AB86" s="366"/>
      <c r="AC86" s="367"/>
      <c r="AD86" s="352"/>
      <c r="AE86" s="352"/>
      <c r="AF86" s="381"/>
      <c r="AG86" s="369"/>
      <c r="AH86" s="380"/>
      <c r="AI86" s="356"/>
      <c r="AJ86" s="356"/>
      <c r="AK86" s="356"/>
      <c r="AL86" s="356"/>
      <c r="AM86" s="356"/>
    </row>
    <row r="87" spans="1:39" ht="24.95" customHeight="1" x14ac:dyDescent="0.15">
      <c r="A87" s="357"/>
      <c r="B87" s="373"/>
      <c r="C87" s="358"/>
      <c r="D87" s="359"/>
      <c r="E87" s="360"/>
      <c r="F87" s="360"/>
      <c r="G87" s="374"/>
      <c r="H87" s="375"/>
      <c r="I87" s="361"/>
      <c r="J87" s="376"/>
      <c r="K87" s="362"/>
      <c r="L87" s="374"/>
      <c r="M87" s="377"/>
      <c r="N87" s="363"/>
      <c r="O87" s="364"/>
      <c r="P87" s="365"/>
      <c r="Q87" s="365"/>
      <c r="R87" s="378"/>
      <c r="S87" s="378"/>
      <c r="T87" s="378"/>
      <c r="U87" s="378"/>
      <c r="V87" s="378"/>
      <c r="W87" s="378"/>
      <c r="X87" s="378"/>
      <c r="Y87" s="379"/>
      <c r="Z87" s="371"/>
      <c r="AA87" s="372"/>
      <c r="AB87" s="366"/>
      <c r="AC87" s="367"/>
      <c r="AD87" s="352"/>
      <c r="AE87" s="352"/>
      <c r="AF87" s="298"/>
      <c r="AG87" s="369"/>
      <c r="AH87" s="380"/>
      <c r="AI87" s="356"/>
      <c r="AJ87" s="356"/>
      <c r="AK87" s="356"/>
      <c r="AL87" s="356"/>
      <c r="AM87" s="356"/>
    </row>
    <row r="88" spans="1:39" ht="24.95" customHeight="1" x14ac:dyDescent="0.15">
      <c r="A88" s="357"/>
      <c r="B88" s="373"/>
      <c r="C88" s="358"/>
      <c r="D88" s="359"/>
      <c r="E88" s="360"/>
      <c r="F88" s="360"/>
      <c r="G88" s="374"/>
      <c r="H88" s="375"/>
      <c r="I88" s="361"/>
      <c r="J88" s="376"/>
      <c r="K88" s="362"/>
      <c r="L88" s="374"/>
      <c r="M88" s="377"/>
      <c r="N88" s="363"/>
      <c r="O88" s="364"/>
      <c r="P88" s="365"/>
      <c r="Q88" s="365"/>
      <c r="R88" s="378"/>
      <c r="S88" s="378"/>
      <c r="T88" s="378"/>
      <c r="U88" s="378"/>
      <c r="V88" s="378"/>
      <c r="W88" s="378"/>
      <c r="X88" s="378"/>
      <c r="Y88" s="379"/>
      <c r="Z88" s="371"/>
      <c r="AA88" s="372"/>
      <c r="AB88" s="366"/>
      <c r="AC88" s="367"/>
      <c r="AD88" s="352"/>
      <c r="AE88" s="352"/>
      <c r="AF88" s="298"/>
      <c r="AG88" s="369"/>
      <c r="AH88" s="380"/>
      <c r="AI88" s="356"/>
      <c r="AJ88" s="356"/>
      <c r="AK88" s="356"/>
      <c r="AL88" s="356"/>
      <c r="AM88" s="356"/>
    </row>
    <row r="89" spans="1:39" ht="24.95" customHeight="1" x14ac:dyDescent="0.15">
      <c r="A89" s="357"/>
      <c r="B89" s="373"/>
      <c r="C89" s="358"/>
      <c r="D89" s="359"/>
      <c r="E89" s="360"/>
      <c r="F89" s="360"/>
      <c r="G89" s="374"/>
      <c r="H89" s="375"/>
      <c r="I89" s="361"/>
      <c r="J89" s="376"/>
      <c r="K89" s="362"/>
      <c r="L89" s="374"/>
      <c r="M89" s="377"/>
      <c r="N89" s="363"/>
      <c r="O89" s="364"/>
      <c r="P89" s="365"/>
      <c r="Q89" s="365"/>
      <c r="R89" s="378"/>
      <c r="S89" s="378"/>
      <c r="T89" s="378"/>
      <c r="U89" s="378"/>
      <c r="V89" s="378"/>
      <c r="W89" s="378"/>
      <c r="X89" s="378"/>
      <c r="Y89" s="379"/>
      <c r="Z89" s="371"/>
      <c r="AA89" s="372"/>
      <c r="AB89" s="366"/>
      <c r="AC89" s="367"/>
      <c r="AD89" s="352"/>
      <c r="AE89" s="352"/>
      <c r="AF89" s="298"/>
      <c r="AG89" s="369"/>
      <c r="AH89" s="380"/>
      <c r="AI89" s="356"/>
      <c r="AJ89" s="356"/>
      <c r="AK89" s="356"/>
      <c r="AL89" s="356"/>
      <c r="AM89" s="356"/>
    </row>
    <row r="90" spans="1:39" ht="24.95" customHeight="1" thickBot="1" x14ac:dyDescent="0.2">
      <c r="A90" s="382"/>
      <c r="B90" s="383"/>
      <c r="C90" s="384"/>
      <c r="D90" s="385"/>
      <c r="E90" s="386"/>
      <c r="F90" s="386"/>
      <c r="G90" s="387"/>
      <c r="H90" s="388"/>
      <c r="I90" s="389"/>
      <c r="J90" s="390"/>
      <c r="K90" s="391"/>
      <c r="L90" s="387"/>
      <c r="M90" s="392"/>
      <c r="N90" s="393"/>
      <c r="O90" s="394"/>
      <c r="P90" s="395"/>
      <c r="Q90" s="395"/>
      <c r="R90" s="396"/>
      <c r="S90" s="396"/>
      <c r="T90" s="396"/>
      <c r="U90" s="396"/>
      <c r="V90" s="396"/>
      <c r="W90" s="396"/>
      <c r="X90" s="396"/>
      <c r="Y90" s="397"/>
      <c r="Z90" s="398"/>
      <c r="AA90" s="399"/>
      <c r="AB90" s="400"/>
      <c r="AC90" s="401"/>
      <c r="AD90" s="402"/>
      <c r="AE90" s="402"/>
      <c r="AF90" s="403"/>
      <c r="AG90" s="404"/>
      <c r="AH90" s="405"/>
      <c r="AI90" s="356"/>
      <c r="AJ90" s="356"/>
      <c r="AK90" s="356"/>
      <c r="AL90" s="356"/>
      <c r="AM90" s="356"/>
    </row>
  </sheetData>
  <sheetProtection algorithmName="SHA-512" hashValue="rZPJvDz+HbLsGpM2Y6DBf2VaAa5kcFvrs5aFTTVV2iNfJSr6NmNzqTKg9UOVYIbwv8hT/Vo5VLO/zr/mOhb3uw==" saltValue="diW3lSuIhpEfU3LRbYdsIw==" spinCount="100000" sheet="1" objects="1" scenarios="1"/>
  <protectedRanges>
    <protectedRange sqref="C3:D4" name="範囲8_1_2_1_1_1_1_1"/>
    <protectedRange sqref="B3:B4" name="範囲8_3_1_1_1_1_1"/>
  </protectedRanges>
  <mergeCells count="113"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F10:J10"/>
    <mergeCell ref="L10:M10"/>
    <mergeCell ref="N10:V10"/>
    <mergeCell ref="G11:J11"/>
    <mergeCell ref="L11:M11"/>
    <mergeCell ref="N11:V11"/>
    <mergeCell ref="A5:J5"/>
    <mergeCell ref="M5:P5"/>
    <mergeCell ref="R5:V5"/>
    <mergeCell ref="M6:P6"/>
    <mergeCell ref="R6:V6"/>
    <mergeCell ref="A7:J8"/>
    <mergeCell ref="M7:P7"/>
    <mergeCell ref="R7:V7"/>
    <mergeCell ref="G14:J14"/>
    <mergeCell ref="L14:M14"/>
    <mergeCell ref="N14:V14"/>
    <mergeCell ref="G15:J15"/>
    <mergeCell ref="L15:M15"/>
    <mergeCell ref="N15:V15"/>
    <mergeCell ref="G12:J12"/>
    <mergeCell ref="L12:M12"/>
    <mergeCell ref="N12:V12"/>
    <mergeCell ref="G13:H13"/>
    <mergeCell ref="I13:J13"/>
    <mergeCell ref="L13:M13"/>
    <mergeCell ref="F22:J22"/>
    <mergeCell ref="L22:V22"/>
    <mergeCell ref="L25:M25"/>
    <mergeCell ref="N25:U25"/>
    <mergeCell ref="L16:M16"/>
    <mergeCell ref="N16:V16"/>
    <mergeCell ref="L18:V18"/>
    <mergeCell ref="L19:V19"/>
    <mergeCell ref="L20:V20"/>
    <mergeCell ref="L21:V21"/>
    <mergeCell ref="G30:H30"/>
    <mergeCell ref="I30:J30"/>
    <mergeCell ref="O30:S30"/>
    <mergeCell ref="G31:H31"/>
    <mergeCell ref="I31:J31"/>
    <mergeCell ref="P32:W32"/>
    <mergeCell ref="L26:S26"/>
    <mergeCell ref="B28:D28"/>
    <mergeCell ref="F28:J28"/>
    <mergeCell ref="G29:H29"/>
    <mergeCell ref="I29:J29"/>
    <mergeCell ref="AB33:AB34"/>
    <mergeCell ref="AC33:AC34"/>
    <mergeCell ref="AD33:AD34"/>
    <mergeCell ref="AE33:AE34"/>
    <mergeCell ref="AF33:AF34"/>
    <mergeCell ref="P33:P34"/>
    <mergeCell ref="Q33:Q34"/>
    <mergeCell ref="R33:U33"/>
    <mergeCell ref="V33:V34"/>
    <mergeCell ref="W33:Y33"/>
    <mergeCell ref="Z33:Z34"/>
    <mergeCell ref="G45:H45"/>
    <mergeCell ref="A49:A50"/>
    <mergeCell ref="E49:E50"/>
    <mergeCell ref="F49:F50"/>
    <mergeCell ref="G49:G50"/>
    <mergeCell ref="H49:H50"/>
    <mergeCell ref="I49:I50"/>
    <mergeCell ref="J49:J50"/>
    <mergeCell ref="AA33:AA34"/>
    <mergeCell ref="J33:J34"/>
    <mergeCell ref="K33:K34"/>
    <mergeCell ref="L33:L34"/>
    <mergeCell ref="M33:M34"/>
    <mergeCell ref="N33:N34"/>
    <mergeCell ref="O33:O34"/>
    <mergeCell ref="A33:A34"/>
    <mergeCell ref="E33:E34"/>
    <mergeCell ref="F33:F34"/>
    <mergeCell ref="G33:G34"/>
    <mergeCell ref="H33:H34"/>
    <mergeCell ref="I33:I34"/>
    <mergeCell ref="AH49:AH50"/>
    <mergeCell ref="A10:A11"/>
    <mergeCell ref="B10:D11"/>
    <mergeCell ref="L24:M24"/>
    <mergeCell ref="AB49:AB50"/>
    <mergeCell ref="AC49:AC50"/>
    <mergeCell ref="AD49:AD50"/>
    <mergeCell ref="AE49:AE50"/>
    <mergeCell ref="AF49:AF50"/>
    <mergeCell ref="AG49:AG50"/>
    <mergeCell ref="Q49:Q50"/>
    <mergeCell ref="R49:U49"/>
    <mergeCell ref="V49:V50"/>
    <mergeCell ref="W49:Y49"/>
    <mergeCell ref="Z49:Z50"/>
    <mergeCell ref="AA49:AA50"/>
    <mergeCell ref="K49:K50"/>
    <mergeCell ref="L49:L50"/>
    <mergeCell ref="M49:M50"/>
    <mergeCell ref="N49:N50"/>
    <mergeCell ref="O49:O50"/>
    <mergeCell ref="P49:P50"/>
    <mergeCell ref="AG33:AG34"/>
    <mergeCell ref="AH33:AH34"/>
  </mergeCells>
  <phoneticPr fontId="3"/>
  <dataValidations count="40">
    <dataValidation type="list" allowBlank="1" showInputMessage="1" showErrorMessage="1" sqref="W30" xr:uid="{8A1C8047-CE9A-4407-BAA0-EC94A5282F9B}">
      <formula1>"0,1"</formula1>
    </dataValidation>
    <dataValidation type="custom" imeMode="halfAlpha" allowBlank="1" showInputMessage="1" showErrorMessage="1" error="半角数字を入力してください" sqref="L35:L44 G51:G90 L51:L90 G35:G44" xr:uid="{412C24C9-A025-4D50-9FB9-FC7D96AA5C3C}">
      <formula1>ISNUMBER(G35)</formula1>
    </dataValidation>
    <dataValidation type="custom" allowBlank="1" showInputMessage="1" showErrorMessage="1" error="全角20文字（半角40文字）以内で入力してください" sqref="B51:B90 B35:B44" xr:uid="{4EFDE979-50A2-491B-8B5F-A04EE3A28583}">
      <formula1>LENB(B35)&lt;=40</formula1>
    </dataValidation>
    <dataValidation type="custom" imeMode="halfAlpha" allowBlank="1" showInputMessage="1" showErrorMessage="1" error="半角4文字で入力してください" sqref="S48" xr:uid="{D5193890-C10B-4550-BC4F-FF24927DDD47}">
      <formula1>LEN(S48)&lt;=4</formula1>
    </dataValidation>
    <dataValidation type="custom" imeMode="halfAlpha" allowBlank="1" showInputMessage="1" showErrorMessage="1" error="半角6文字で入力してください" sqref="F31 W48" xr:uid="{B97339FC-F94E-4515-8449-6F7405B8E61A}">
      <formula1>LEN(F31)&lt;=6</formula1>
    </dataValidation>
    <dataValidation type="custom" allowBlank="1" showInputMessage="1" showErrorMessage="1" error="半角18文字以内で入力してください" sqref="R51:V90 AH35:AM44 AH51:AM90 R35:V44" xr:uid="{EEEDA759-12D1-4C37-A512-A7532CD75A9F}">
      <formula1>LEN(R35)&lt;=18</formula1>
    </dataValidation>
    <dataValidation type="custom" allowBlank="1" showInputMessage="1" showErrorMessage="1" error="25文字以内で入力してください" sqref="O51:O90 O35:O44" xr:uid="{58EFDAB7-42BD-444D-BDC0-5F2D307F9142}">
      <formula1>LEN(O35)&lt;=25</formula1>
    </dataValidation>
    <dataValidation type="custom" allowBlank="1" showInputMessage="1" showErrorMessage="1" error="200文字以内で入力してください" sqref="B4:E4 C50:D90 H4:J4 A51:A90 C34:D44 A35:A44" xr:uid="{9E31F44B-1E72-4B02-A931-3AD3BB781608}">
      <formula1>LEN(A4)&lt;=200</formula1>
    </dataValidation>
    <dataValidation type="custom" allowBlank="1" showInputMessage="1" showErrorMessage="1" error="196文字以内で入力してください" sqref="N25" xr:uid="{04423CE6-11B5-4ABE-9B0B-D9C3158501B7}">
      <formula1>LEN(N25)&lt;=196</formula1>
    </dataValidation>
    <dataValidation type="list" imeMode="halfAlpha" allowBlank="1" showInputMessage="1" showErrorMessage="1" error="リストより選択してください" sqref="AC35:AC44 AC51:AC90" xr:uid="{ED4195EC-DEA1-4F50-8F50-8EC289F2A9BF}">
      <formula1>"USD,EUR,JPY,GBP,CHF,CNY,SEK,CAD,DKK,NOK,QAR,THB,AED,AUD,HKD,SAR,KWD,KRW,SGD,NZD,ZAR,CZK,MXN,RUB,HUF"</formula1>
    </dataValidation>
    <dataValidation type="custom" imeMode="halfAlpha" allowBlank="1" showInputMessage="1" showErrorMessage="1" error="数字（小数点第四位まで）を入力してください" sqref="AB35:AB44 AB51:AB90" xr:uid="{9DB026AE-DDE6-4276-992E-63E78784BA71}">
      <formula1>ROUND(AB35,4)=AB35</formula1>
    </dataValidation>
    <dataValidation type="custom" imeMode="halfAlpha" allowBlank="1" showInputMessage="1" showErrorMessage="1" error="13桁までの数字を入力してください" sqref="N51:N90 N35:N44" xr:uid="{56F85A70-E3B1-4DD4-97E1-41371A198AA9}">
      <formula1>LEN(N35)&lt;=13</formula1>
    </dataValidation>
    <dataValidation type="whole" imeMode="halfAlpha" allowBlank="1" showInputMessage="1" showErrorMessage="1" error="数字（整数）を入力してください" sqref="I51:J90 I35:J44" xr:uid="{B10FB368-9022-4596-A340-E0D2344BCE44}">
      <formula1>0</formula1>
      <formula2>999999999</formula2>
    </dataValidation>
    <dataValidation type="list" allowBlank="1" showInputMessage="1" showErrorMessage="1" error="ドロップダウンリストより選択してください" sqref="M35:M44 H51:H90 M51:M90 H35:H44" xr:uid="{78A6C9A3-8B69-476E-9B3F-7ADD0325A8E0}">
      <formula1>"個,箱,枚,袋・パック,本,双,セット,巻,式,足,缶,組,対,冊,ケース,ダース,キログラム,メートル"</formula1>
    </dataValidation>
    <dataValidation type="custom" imeMode="halfAlpha" allowBlank="1" showInputMessage="1" showErrorMessage="1" error="数字（小数点第二位まで）を入力してください" sqref="K35:K44 K51:K90 F51:F90 F35:F44" xr:uid="{E11BD58E-C3C1-4484-997A-1FE20FD9E4EE}">
      <formula1>ROUND(F35,2)=F35</formula1>
    </dataValidation>
    <dataValidation type="whole" imeMode="halfAlpha" allowBlank="1" showInputMessage="1" showErrorMessage="1" error="数字（整数）を入力してください" sqref="E51:E90 E35:E44 Z51:Z90 Z35:Z44" xr:uid="{D281723F-A74E-49FA-8A2E-560F78F0D4AB}">
      <formula1>0</formula1>
      <formula2>9999999999</formula2>
    </dataValidation>
    <dataValidation type="custom" imeMode="fullKatakana" allowBlank="1" showInputMessage="1" showErrorMessage="1" error="カタカナ200文字以内で入力してください" sqref="B3:E3" xr:uid="{DDBE81BF-1970-457C-80C2-67E04E86D0F0}">
      <formula1>LEN(B3)&lt;=200</formula1>
    </dataValidation>
    <dataValidation type="list" allowBlank="1" showInputMessage="1" showErrorMessage="1" error="仕入品、開発品、OEMのいずれかを選択してください" sqref="B29" xr:uid="{5B97A1A8-4DED-42B5-903B-DFD1A55A1300}">
      <formula1>"仕入品,開発品,OEM"</formula1>
    </dataValidation>
    <dataValidation type="list" allowBlank="1" showInputMessage="1" showErrorMessage="1" error="国内、海外のいずれかを選択してください" sqref="D29" xr:uid="{9DE30653-4714-43A7-BEE6-E6E064471330}">
      <formula1>"国内,海外"</formula1>
    </dataValidation>
    <dataValidation type="list" allowBlank="1" showInputMessage="1" showErrorMessage="1" error="新規、改良改善、既存差替、行追加、復活品のいずれかを選択してください" sqref="B30" xr:uid="{47D16344-9C63-4E9E-8C98-FDFC96D250F2}">
      <formula1>"新規,改良・改善,既存差替,行追加,復活品"</formula1>
    </dataValidation>
    <dataValidation type="list" allowBlank="1" showInputMessage="1" showErrorMessage="1" sqref="L25" xr:uid="{AECF0AB6-5342-4441-93EB-05EF7158562C}">
      <formula1>"元払い：,●運賃：,●取合："</formula1>
    </dataValidation>
    <dataValidation type="whole" imeMode="halfAlpha" allowBlank="1" showInputMessage="1" showErrorMessage="1" error="数字（整数）を入力してください" sqref="AA51:AA90 AA35:AA44" xr:uid="{CAB642D8-E901-47FE-96F6-4398EF5F9354}">
      <formula1>0</formula1>
      <formula2>100</formula2>
    </dataValidation>
    <dataValidation type="custom" imeMode="halfAlpha" allowBlank="1" showInputMessage="1" showErrorMessage="1" error="半角2文字以内で入力してください" sqref="F29:H30 I29:J29" xr:uid="{83CCDE72-45DE-4501-AAAB-C8EB57A6AB2E}">
      <formula1>LEN(F29)&lt;=2</formula1>
    </dataValidation>
    <dataValidation imeMode="halfAlpha" allowBlank="1" showInputMessage="1" showErrorMessage="1" sqref="I31" xr:uid="{13A92A34-E481-4BF7-B295-EECEB80D6344}"/>
    <dataValidation type="list" imeMode="halfAlpha" allowBlank="1" showInputMessage="1" showErrorMessage="1" error="1 単独品、2 セット組み合せ品、3 アソート品有り、4 支給品有りのいずれかを入力してください" sqref="D30" xr:uid="{7EFE6A19-890A-4209-BA94-15294A3D6F4F}">
      <formula1>"単独品,セット組み合せ品,アソート品有り,支給品有り"</formula1>
    </dataValidation>
    <dataValidation type="whole" imeMode="halfAlpha" allowBlank="1" showInputMessage="1" showErrorMessage="1" error="数字（整数）を入力してください" sqref="AG35:AG44 AG51:AG90" xr:uid="{40037F87-BA76-4CA2-BE94-D0411F30245A}">
      <formula1>0</formula1>
      <formula2>999999</formula2>
    </dataValidation>
    <dataValidation type="list" imeMode="halfAlpha" allowBlank="1" showInputMessage="1" showErrorMessage="1" error="1 大型、2 特大のいずれかを入力してください" sqref="AF35:AF44 AF51:AF90" xr:uid="{9BAD543A-1B9D-4668-BFA3-705546E96649}">
      <formula1>"大型,特大"</formula1>
    </dataValidation>
    <dataValidation type="list" allowBlank="1" showInputMessage="1" showErrorMessage="1" sqref="V25 S27 U27:U29 M27:M29 S29 Q29 O27:O29 Q27 W28:W29" xr:uid="{864115B4-3AF3-4EEB-A4FF-FE9C5EE459D7}">
      <formula1>"　,●"</formula1>
    </dataValidation>
    <dataValidation type="list" allowBlank="1" showInputMessage="1" showErrorMessage="1" sqref="U30" xr:uid="{B7F89D1D-FEFB-4887-A68D-EBF13A893313}">
      <formula1>"0,A,B,C,D,E,F,G"</formula1>
    </dataValidation>
    <dataValidation type="list" allowBlank="1" showInputMessage="1" showErrorMessage="1" sqref="M30" xr:uid="{FBCAFA99-172A-4C1F-AA13-2A102D466136}">
      <formula1>"可,不可"</formula1>
    </dataValidation>
    <dataValidation type="custom" imeMode="halfAlpha" allowBlank="1" showInputMessage="1" showErrorMessage="1" error="半角18文字以内で入力してください" sqref="F28:J28" xr:uid="{A8BBC1CE-589F-481C-A4E0-9E1B64E34B9D}">
      <formula1>LEN(F28)&lt;=18</formula1>
    </dataValidation>
    <dataValidation type="custom" imeMode="halfAlpha" allowBlank="1" showInputMessage="1" showErrorMessage="1" error="半角4文字以内で入力してください" sqref="I30:J30" xr:uid="{D5E7BC93-D71C-4585-9CA7-846BC8BC8153}">
      <formula1>LEN(I30)&lt;=4</formula1>
    </dataValidation>
    <dataValidation type="custom" operator="lessThan" allowBlank="1" showInputMessage="1" showErrorMessage="1" error="半角数字3桁-4桁で入力ください。_x000a_（〒マークは不要です。）" sqref="M5:P5" xr:uid="{5EBD4E69-D9E4-4E8D-B3EA-704D14011F68}">
      <formula1>IF(COUNTIF(M5,"???-????")&gt;0,TRUE,FALSE)</formula1>
    </dataValidation>
    <dataValidation type="list" allowBlank="1" showInputMessage="1" showErrorMessage="1" sqref="S28" xr:uid="{9914040A-2F64-4598-B345-AF48114103DF}">
      <formula1>"　,毒物,劇物"</formula1>
    </dataValidation>
    <dataValidation type="list" allowBlank="1" showInputMessage="1" showErrorMessage="1" sqref="Q28" xr:uid="{9D183521-6EA7-430D-BB2F-9C85D63490F8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custom" imeMode="halfAlpha" allowBlank="1" showInputMessage="1" showErrorMessage="1" error="半角数字6桁-3桁で入力してください" sqref="M3:N3" xr:uid="{C2C7EF8D-7E8E-4D22-9F65-8056C3E359B5}">
      <formula1>IF(COUNTIF(M3,"??????-???")&gt;0,TRUE,FALSE)</formula1>
    </dataValidation>
    <dataValidation type="custom" imeMode="halfAlpha" allowBlank="1" showInputMessage="1" showErrorMessage="1" error="半角4文字で入力してください" sqref="B31" xr:uid="{647BEA1B-01FE-4D8F-9098-6729FAC93FB0}">
      <formula1>IF(COUNTIF(B31,"????")&gt;0,TRUE,FALSE)</formula1>
    </dataValidation>
    <dataValidation type="list" allowBlank="1" showInputMessage="1" showErrorMessage="1" error="半角18文字以内で入力してください" sqref="W51:W90 W37:W44 W35:Y36 X37:Y37" xr:uid="{15F0194B-09FE-42DA-8A1F-5E61D5FF28C7}">
      <formula1>"0,1,2,3"</formula1>
    </dataValidation>
    <dataValidation type="list" allowBlank="1" showInputMessage="1" showErrorMessage="1" error="半角18文字以内で入力してください" sqref="X51:Y90 X38:Y44" xr:uid="{2285485E-F91A-47DD-9FCD-28102E2401F0}">
      <formula1>"0,1"</formula1>
    </dataValidation>
    <dataValidation allowBlank="1" showDropDown="1" showInputMessage="1" showErrorMessage="1" error="存在しない品目分類です。_x000a_再度ご確認ください。" sqref="K30" xr:uid="{E5506645-5E49-4E29-8B18-9AEEDBDADB9A}"/>
  </dataValidations>
  <hyperlinks>
    <hyperlink ref="R7" r:id="rId1" xr:uid="{01931C06-ABE9-4407-843F-89FF91BC82E5}"/>
  </hyperlink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57" orientation="landscape" horizontalDpi="300" verticalDpi="300" r:id="rId2"/>
  <headerFooter alignWithMargins="0">
    <oddFooter>&amp;L&amp;F&amp;A</oddFooter>
  </headerFooter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20EAC-1A5D-4FA0-9EEC-D71188ED81C3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DtLfILAdCKCELm8XuV07VB2P8iyBFlsoLtKhnkiC5nQSyMLnPLF+sUZ2aHEEayWypuSAYe1MYN0kTRpzfsVduA==" saltValue="t36NZqu7nRsTnyQvpLHucw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allowBlank="1" showDropDown="1" showInputMessage="1" showErrorMessage="1" error="存在しない品目分類です。_x000a_再度ご確認ください。" sqref="K30" xr:uid="{27D10F15-1C6F-4600-99C1-4EEE8D32A33C}"/>
    <dataValidation type="list" allowBlank="1" showInputMessage="1" showErrorMessage="1" sqref="W30" xr:uid="{F9566322-31E9-49BF-AB83-E650A1588F20}">
      <formula1>"0,1"</formula1>
    </dataValidation>
    <dataValidation type="custom" imeMode="halfAlpha" allowBlank="1" showInputMessage="1" showErrorMessage="1" error="半角数字を入力してください" sqref="L35:L44 G51:G90 L51:L90 G35:G44" xr:uid="{79729055-8AAC-45DB-A8C0-AA563976E052}">
      <formula1>ISNUMBER(G35)</formula1>
    </dataValidation>
    <dataValidation type="custom" allowBlank="1" showInputMessage="1" showErrorMessage="1" error="全角20文字（半角40文字）以内で入力してください" sqref="B51:B90 B35:B44" xr:uid="{4F69A973-23FD-450A-B72D-43DEBDB4E095}">
      <formula1>LENB(B35)&lt;=40</formula1>
    </dataValidation>
    <dataValidation type="custom" imeMode="halfAlpha" allowBlank="1" showInputMessage="1" showErrorMessage="1" error="半角4文字で入力してください" sqref="S48" xr:uid="{F5998084-2067-4861-BB9E-57BBF969A9CF}">
      <formula1>LEN(S48)&lt;=4</formula1>
    </dataValidation>
    <dataValidation type="custom" imeMode="halfAlpha" allowBlank="1" showInputMessage="1" showErrorMessage="1" error="半角6文字で入力してください" sqref="F31 W48" xr:uid="{FFB66BE0-6BA5-4E0A-A136-4112E283A54C}">
      <formula1>LEN(F31)&lt;=6</formula1>
    </dataValidation>
    <dataValidation type="custom" allowBlank="1" showInputMessage="1" showErrorMessage="1" error="半角18文字以内で入力してください" sqref="R51:V90 AH35:AM44 AH51:AM90 R35:V44" xr:uid="{2DFC619E-B071-4DCD-ABE4-5AD5F2AD4D05}">
      <formula1>LEN(R35)&lt;=18</formula1>
    </dataValidation>
    <dataValidation type="custom" allowBlank="1" showInputMessage="1" showErrorMessage="1" error="25文字以内で入力してください" sqref="O51:O90 O35:O44" xr:uid="{BCDF9FD3-56DC-491F-A2FB-FDEF6C8C8671}">
      <formula1>LEN(O35)&lt;=25</formula1>
    </dataValidation>
    <dataValidation type="custom" allowBlank="1" showInputMessage="1" showErrorMessage="1" error="200文字以内で入力してください" sqref="B4:E4 C50:D90 H4:J4 A51:A90 C34:D44 A35:A44" xr:uid="{60B9DEA3-EA4F-4C8B-9C71-7CCEBD27040F}">
      <formula1>LEN(A4)&lt;=200</formula1>
    </dataValidation>
    <dataValidation type="custom" allowBlank="1" showInputMessage="1" showErrorMessage="1" error="196文字以内で入力してください" sqref="N25" xr:uid="{739518C1-6F47-4B1D-8261-0639ADFC8D14}">
      <formula1>LEN(N25)&lt;=196</formula1>
    </dataValidation>
    <dataValidation type="list" imeMode="halfAlpha" allowBlank="1" showInputMessage="1" showErrorMessage="1" error="リストより選択してください" sqref="AC35:AC44 AC51:AC90" xr:uid="{631E7E6F-C93D-4CA1-8EC1-DAA4EB51F075}">
      <formula1>"USD,EUR,JPY,GBP,CHF,CNY,SEK,CAD,DKK,NOK,QAR,THB,AED,AUD,HKD,SAR,KWD,KRW,SGD,NZD,ZAR,CZK,MXN,RUB,HUF"</formula1>
    </dataValidation>
    <dataValidation type="custom" imeMode="halfAlpha" allowBlank="1" showInputMessage="1" showErrorMessage="1" error="数字（小数点第四位まで）を入力してください" sqref="AB35:AB44 AB51:AB90" xr:uid="{7ED3E599-56F2-4EB2-BB80-4E292EFE919A}">
      <formula1>ROUND(AB35,4)=AB35</formula1>
    </dataValidation>
    <dataValidation type="custom" imeMode="halfAlpha" allowBlank="1" showInputMessage="1" showErrorMessage="1" error="13桁までの数字を入力してください" sqref="N51:N90 N35:N44" xr:uid="{5469652F-D4A5-474B-9AC7-3FCD5608E32D}">
      <formula1>LEN(N35)&lt;=13</formula1>
    </dataValidation>
    <dataValidation type="whole" imeMode="halfAlpha" allowBlank="1" showInputMessage="1" showErrorMessage="1" error="数字（整数）を入力してください" sqref="I51:J90 I35:J44" xr:uid="{63B0F129-52B9-4467-BB0B-8581849BB5EA}">
      <formula1>0</formula1>
      <formula2>999999999</formula2>
    </dataValidation>
    <dataValidation type="list" allowBlank="1" showInputMessage="1" showErrorMessage="1" error="ドロップダウンリストより選択してください" sqref="M35:M44 H51:H90 M51:M90 H35:H44" xr:uid="{09238A6A-7354-427E-9152-27908C3DFB7F}">
      <formula1>"個,箱,枚,袋・パック,本,双,セット,巻,式,足,缶,組,対,冊,ケース,ダース,キログラム,メートル"</formula1>
    </dataValidation>
    <dataValidation type="custom" imeMode="halfAlpha" allowBlank="1" showInputMessage="1" showErrorMessage="1" error="数字（小数点第二位まで）を入力してください" sqref="K35:K44 K51:K90 F51:F90 F35:F44" xr:uid="{F9453D26-33E9-4590-8050-133F7EDEC184}">
      <formula1>ROUND(F35,2)=F35</formula1>
    </dataValidation>
    <dataValidation type="whole" imeMode="halfAlpha" allowBlank="1" showInputMessage="1" showErrorMessage="1" error="数字（整数）を入力してください" sqref="E51:E90 E35:E44 Z51:Z90 Z35:Z44" xr:uid="{058222BC-354E-4023-9C8F-C02CAC753AEA}">
      <formula1>0</formula1>
      <formula2>9999999999</formula2>
    </dataValidation>
    <dataValidation type="custom" imeMode="fullKatakana" allowBlank="1" showInputMessage="1" showErrorMessage="1" error="カタカナ200文字以内で入力してください" sqref="B3:E3" xr:uid="{F962627F-E217-4767-92D3-3C68BFE1BD28}">
      <formula1>LEN(B3)&lt;=200</formula1>
    </dataValidation>
    <dataValidation type="list" allowBlank="1" showInputMessage="1" showErrorMessage="1" error="仕入品、開発品、OEMのいずれかを選択してください" sqref="B29" xr:uid="{A3F5E88B-B827-4AD8-ABBA-FF68F532D744}">
      <formula1>"仕入品,開発品,OEM"</formula1>
    </dataValidation>
    <dataValidation type="list" allowBlank="1" showInputMessage="1" showErrorMessage="1" error="国内、海外のいずれかを選択してください" sqref="D29" xr:uid="{82AB7F22-1F88-4650-9803-15FC8EF3CA86}">
      <formula1>"国内,海外"</formula1>
    </dataValidation>
    <dataValidation type="list" allowBlank="1" showInputMessage="1" showErrorMessage="1" error="新規、改良改善、既存差替、行追加、復活品のいずれかを選択してください" sqref="B30" xr:uid="{B653F190-9B5A-4A77-978E-A0B9B828AF73}">
      <formula1>"新規,改良・改善,既存差替,行追加,復活品"</formula1>
    </dataValidation>
    <dataValidation type="list" allowBlank="1" showInputMessage="1" showErrorMessage="1" sqref="L25" xr:uid="{44E77363-BFE1-48BD-9F2D-74969C58B960}">
      <formula1>"元払い：,●運賃：,●取合："</formula1>
    </dataValidation>
    <dataValidation type="whole" imeMode="halfAlpha" allowBlank="1" showInputMessage="1" showErrorMessage="1" error="数字（整数）を入力してください" sqref="AA51:AA90 AA35:AA44" xr:uid="{5C7E9094-5CBD-44E7-BDD9-5061581E2832}">
      <formula1>0</formula1>
      <formula2>100</formula2>
    </dataValidation>
    <dataValidation type="custom" imeMode="halfAlpha" allowBlank="1" showInputMessage="1" showErrorMessage="1" error="半角2文字以内で入力してください" sqref="F29:H30 I29:J29" xr:uid="{1191B0AD-3C7B-48DB-9601-3EB9A8129A0C}">
      <formula1>LEN(F29)&lt;=2</formula1>
    </dataValidation>
    <dataValidation imeMode="halfAlpha" allowBlank="1" showInputMessage="1" showErrorMessage="1" sqref="I31" xr:uid="{832939EE-03F3-440C-B02C-322B743D4661}"/>
    <dataValidation type="list" imeMode="halfAlpha" allowBlank="1" showInputMessage="1" showErrorMessage="1" error="1 単独品、2 セット組み合せ品、3 アソート品有り、4 支給品有りのいずれかを入力してください" sqref="D30" xr:uid="{333C3D30-3CCE-4C82-9645-2825F6072857}">
      <formula1>"単独品,セット組み合せ品,アソート品有り,支給品有り"</formula1>
    </dataValidation>
    <dataValidation type="whole" imeMode="halfAlpha" allowBlank="1" showInputMessage="1" showErrorMessage="1" error="数字（整数）を入力してください" sqref="AG35:AG44 AG51:AG90" xr:uid="{30AC79AB-A3B9-4B5A-9BCF-0B2DEF9ED1C6}">
      <formula1>0</formula1>
      <formula2>999999</formula2>
    </dataValidation>
    <dataValidation type="list" imeMode="halfAlpha" allowBlank="1" showInputMessage="1" showErrorMessage="1" error="1 大型、2 特大のいずれかを入力してください" sqref="AF35:AF44 AF51:AF90" xr:uid="{B4276F22-2E42-4037-B99A-0747A42A3C41}">
      <formula1>"大型,特大"</formula1>
    </dataValidation>
    <dataValidation type="list" allowBlank="1" showInputMessage="1" showErrorMessage="1" sqref="S27 U27:U29 M27:M29 S29 Q29 O27:O29 Q27 W28:W29 V25" xr:uid="{84D01749-5085-4974-9850-FFC9937017E7}">
      <formula1>"　,●"</formula1>
    </dataValidation>
    <dataValidation type="list" allowBlank="1" showInputMessage="1" showErrorMessage="1" sqref="U30" xr:uid="{D80847FE-62E0-409D-B2A8-F2DE9E4BC439}">
      <formula1>"0,A,B,C,D,E,F,G"</formula1>
    </dataValidation>
    <dataValidation type="list" allowBlank="1" showInputMessage="1" showErrorMessage="1" sqref="M30" xr:uid="{DDC6EB62-2117-44E6-8A31-DDC4EA26670F}">
      <formula1>"可,不可"</formula1>
    </dataValidation>
    <dataValidation type="custom" imeMode="halfAlpha" allowBlank="1" showInputMessage="1" showErrorMessage="1" error="半角18文字以内で入力してください" sqref="F28:J28" xr:uid="{9A7DF10A-46C2-40B7-B59D-05B37540E30F}">
      <formula1>LEN(F28)&lt;=18</formula1>
    </dataValidation>
    <dataValidation type="custom" imeMode="halfAlpha" allowBlank="1" showInputMessage="1" showErrorMessage="1" error="半角4文字以内で入力してください" sqref="I30:J30" xr:uid="{6FCC3246-3ACA-48AD-8782-032D2B17F312}">
      <formula1>LEN(I30)&lt;=4</formula1>
    </dataValidation>
    <dataValidation type="custom" operator="lessThan" allowBlank="1" showInputMessage="1" showErrorMessage="1" error="半角数字3桁-4桁で入力ください。_x000a_（〒マークは不要です。）" sqref="M5:P5" xr:uid="{8177F5DC-D79A-48B2-925A-53C86CBCC8A9}">
      <formula1>IF(COUNTIF(M5,"???-????")&gt;0,TRUE,FALSE)</formula1>
    </dataValidation>
    <dataValidation type="list" allowBlank="1" showInputMessage="1" showErrorMessage="1" sqref="S28" xr:uid="{2B9245D1-C3EC-4F50-A82B-11C59C6DB66F}">
      <formula1>"　,毒物,劇物"</formula1>
    </dataValidation>
    <dataValidation type="list" allowBlank="1" showInputMessage="1" showErrorMessage="1" sqref="Q28" xr:uid="{00BB6F26-C7A7-41A5-B601-A4E974F03F18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custom" imeMode="halfAlpha" allowBlank="1" showInputMessage="1" showErrorMessage="1" error="半角数字6桁-3桁で入力してください" sqref="M3:N3" xr:uid="{9E0C5016-4DE3-4621-9696-243DF4123365}">
      <formula1>IF(COUNTIF(M3,"??????-???")&gt;0,TRUE,FALSE)</formula1>
    </dataValidation>
    <dataValidation type="custom" imeMode="halfAlpha" allowBlank="1" showInputMessage="1" showErrorMessage="1" error="半角4文字で入力してください" sqref="B31" xr:uid="{94BF0273-A494-4E1A-B546-3BA37BD24E50}">
      <formula1>IF(COUNTIF(B31,"????")&gt;0,TRUE,FALSE)</formula1>
    </dataValidation>
    <dataValidation type="list" allowBlank="1" showInputMessage="1" showErrorMessage="1" error="半角18文字以内で入力してください" sqref="W51:W90 W37:W44 W35:Y36 X37:Y37" xr:uid="{B4A2790E-8268-4F66-A0ED-E63B716DA959}">
      <formula1>"0,1,2,3"</formula1>
    </dataValidation>
    <dataValidation type="list" allowBlank="1" showInputMessage="1" showErrorMessage="1" error="半角18文字以内で入力してください" sqref="X51:Y90 X38:Y44" xr:uid="{FB873FF8-376C-4DE3-8309-188695E4F1C7}">
      <formula1>"0,1"</formula1>
    </dataValidation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D6892-943D-439D-9382-D36C21C7FC92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dME/Nxvxy2w5oQjUMo74h2QW/z8enIvgLE7ZBduzfGFoX1ogqtuqhK/4GoRulbjfJWJO0BbsfV56z8l6EsEMRg==" saltValue="00jVnZN/qjbJ/xOMIDmj3A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type="list" allowBlank="1" showInputMessage="1" showErrorMessage="1" error="半角18文字以内で入力してください" sqref="X51:Y90 X38:Y44" xr:uid="{0E860BA6-7EA5-4EB7-AC1C-0D8DA1D83574}">
      <formula1>"0,1"</formula1>
    </dataValidation>
    <dataValidation type="list" allowBlank="1" showInputMessage="1" showErrorMessage="1" error="半角18文字以内で入力してください" sqref="W51:W90 W37:W44 W35:Y36 X37:Y37" xr:uid="{E46DC76C-E187-48CE-A775-02E94EA3A090}">
      <formula1>"0,1,2,3"</formula1>
    </dataValidation>
    <dataValidation type="custom" imeMode="halfAlpha" allowBlank="1" showInputMessage="1" showErrorMessage="1" error="半角4文字で入力してください" sqref="B31" xr:uid="{EC6F33A4-B734-4A10-A303-09037D6587E4}">
      <formula1>IF(COUNTIF(B31,"????")&gt;0,TRUE,FALSE)</formula1>
    </dataValidation>
    <dataValidation type="custom" imeMode="halfAlpha" allowBlank="1" showInputMessage="1" showErrorMessage="1" error="半角数字6桁-3桁で入力してください" sqref="M3:N3" xr:uid="{29FC841F-93D5-4274-8BBA-B4136C08EE27}">
      <formula1>IF(COUNTIF(M3,"??????-???")&gt;0,TRUE,FALSE)</formula1>
    </dataValidation>
    <dataValidation type="list" allowBlank="1" showInputMessage="1" showErrorMessage="1" sqref="Q28" xr:uid="{623AAE41-9429-4905-825D-4EFD0E1D81D0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list" allowBlank="1" showInputMessage="1" showErrorMessage="1" sqref="S28" xr:uid="{8A7D346F-D7A4-4EA3-ADAB-419555683165}">
      <formula1>"　,毒物,劇物"</formula1>
    </dataValidation>
    <dataValidation type="custom" operator="lessThan" allowBlank="1" showInputMessage="1" showErrorMessage="1" error="半角数字3桁-4桁で入力ください。_x000a_（〒マークは不要です。）" sqref="M5:P5" xr:uid="{94F1D38A-4958-4E36-83E9-2BA10FA6D400}">
      <formula1>IF(COUNTIF(M5,"???-????")&gt;0,TRUE,FALSE)</formula1>
    </dataValidation>
    <dataValidation type="custom" imeMode="halfAlpha" allowBlank="1" showInputMessage="1" showErrorMessage="1" error="半角4文字以内で入力してください" sqref="I30:J30" xr:uid="{70F2AFA9-908A-4C8C-B6B6-7703EEED1B9C}">
      <formula1>LEN(I30)&lt;=4</formula1>
    </dataValidation>
    <dataValidation type="custom" imeMode="halfAlpha" allowBlank="1" showInputMessage="1" showErrorMessage="1" error="半角18文字以内で入力してください" sqref="F28:J28" xr:uid="{7856E1CB-13F2-4147-9EDA-233377118C90}">
      <formula1>LEN(F28)&lt;=18</formula1>
    </dataValidation>
    <dataValidation type="list" allowBlank="1" showInputMessage="1" showErrorMessage="1" sqref="M30" xr:uid="{166F7AAD-88F9-4BC0-B603-27084084FC91}">
      <formula1>"可,不可"</formula1>
    </dataValidation>
    <dataValidation type="list" allowBlank="1" showInputMessage="1" showErrorMessage="1" sqref="U30" xr:uid="{10AA3933-21C0-496A-A9D2-60129362C918}">
      <formula1>"0,A,B,C,D,E,F,G"</formula1>
    </dataValidation>
    <dataValidation type="list" allowBlank="1" showInputMessage="1" showErrorMessage="1" sqref="S27 U27:U29 M27:M29 S29 Q29 O27:O29 Q27 W28:W29 V25" xr:uid="{198DDC39-A002-4B66-820A-9A3BF1343BD8}">
      <formula1>"　,●"</formula1>
    </dataValidation>
    <dataValidation type="list" imeMode="halfAlpha" allowBlank="1" showInputMessage="1" showErrorMessage="1" error="1 大型、2 特大のいずれかを入力してください" sqref="AF35:AF44 AF51:AF90" xr:uid="{30529270-C7E4-4BEC-A508-DCF000E44E26}">
      <formula1>"大型,特大"</formula1>
    </dataValidation>
    <dataValidation type="whole" imeMode="halfAlpha" allowBlank="1" showInputMessage="1" showErrorMessage="1" error="数字（整数）を入力してください" sqref="AG35:AG44 AG51:AG90" xr:uid="{31018DE2-151C-4330-A542-A2B12D32FD56}">
      <formula1>0</formula1>
      <formula2>999999</formula2>
    </dataValidation>
    <dataValidation type="list" imeMode="halfAlpha" allowBlank="1" showInputMessage="1" showErrorMessage="1" error="1 単独品、2 セット組み合せ品、3 アソート品有り、4 支給品有りのいずれかを入力してください" sqref="D30" xr:uid="{AC4A88BE-3A64-4118-8D32-64B6CC5A814F}">
      <formula1>"単独品,セット組み合せ品,アソート品有り,支給品有り"</formula1>
    </dataValidation>
    <dataValidation imeMode="halfAlpha" allowBlank="1" showInputMessage="1" showErrorMessage="1" sqref="I31" xr:uid="{7503B2FB-59D3-4440-BEF5-5357E49F768F}"/>
    <dataValidation type="custom" imeMode="halfAlpha" allowBlank="1" showInputMessage="1" showErrorMessage="1" error="半角2文字以内で入力してください" sqref="F29:H30 I29:J29" xr:uid="{3EE99220-E4F6-47F4-BC33-A868EF7642C9}">
      <formula1>LEN(F29)&lt;=2</formula1>
    </dataValidation>
    <dataValidation type="whole" imeMode="halfAlpha" allowBlank="1" showInputMessage="1" showErrorMessage="1" error="数字（整数）を入力してください" sqref="AA51:AA90 AA35:AA44" xr:uid="{75E7BCDB-3FB0-417B-ACB1-2275E8A0C143}">
      <formula1>0</formula1>
      <formula2>100</formula2>
    </dataValidation>
    <dataValidation type="list" allowBlank="1" showInputMessage="1" showErrorMessage="1" sqref="L25" xr:uid="{FFEC44F6-1482-427D-BC6D-D19C25C7BAE6}">
      <formula1>"元払い：,●運賃：,●取合："</formula1>
    </dataValidation>
    <dataValidation type="list" allowBlank="1" showInputMessage="1" showErrorMessage="1" error="新規、改良改善、既存差替、行追加、復活品のいずれかを選択してください" sqref="B30" xr:uid="{5847634A-8283-4BE2-88E8-1521ECC7CAE1}">
      <formula1>"新規,改良・改善,既存差替,行追加,復活品"</formula1>
    </dataValidation>
    <dataValidation type="list" allowBlank="1" showInputMessage="1" showErrorMessage="1" error="国内、海外のいずれかを選択してください" sqref="D29" xr:uid="{905A72D0-C898-4B28-ABC8-22971723339F}">
      <formula1>"国内,海外"</formula1>
    </dataValidation>
    <dataValidation type="list" allowBlank="1" showInputMessage="1" showErrorMessage="1" error="仕入品、開発品、OEMのいずれかを選択してください" sqref="B29" xr:uid="{67869F86-041B-4E5C-B5FC-BE654BBA27C8}">
      <formula1>"仕入品,開発品,OEM"</formula1>
    </dataValidation>
    <dataValidation type="custom" imeMode="fullKatakana" allowBlank="1" showInputMessage="1" showErrorMessage="1" error="カタカナ200文字以内で入力してください" sqref="B3:E3" xr:uid="{FF086D46-90A7-4C90-9A0A-9AE1ADBEFC09}">
      <formula1>LEN(B3)&lt;=200</formula1>
    </dataValidation>
    <dataValidation type="whole" imeMode="halfAlpha" allowBlank="1" showInputMessage="1" showErrorMessage="1" error="数字（整数）を入力してください" sqref="E51:E90 E35:E44 Z51:Z90 Z35:Z44" xr:uid="{B9BA6EA7-ADAE-4433-91EC-E13402E27E87}">
      <formula1>0</formula1>
      <formula2>9999999999</formula2>
    </dataValidation>
    <dataValidation type="custom" imeMode="halfAlpha" allowBlank="1" showInputMessage="1" showErrorMessage="1" error="数字（小数点第二位まで）を入力してください" sqref="K35:K44 K51:K90 F51:F90 F35:F44" xr:uid="{DB4D7FF9-C582-4307-8BDC-0470E6B24395}">
      <formula1>ROUND(F35,2)=F35</formula1>
    </dataValidation>
    <dataValidation type="list" allowBlank="1" showInputMessage="1" showErrorMessage="1" error="ドロップダウンリストより選択してください" sqref="M35:M44 H51:H90 M51:M90 H35:H44" xr:uid="{AF5071A6-8074-403A-BB6F-6700CDC42610}">
      <formula1>"個,箱,枚,袋・パック,本,双,セット,巻,式,足,缶,組,対,冊,ケース,ダース,キログラム,メートル"</formula1>
    </dataValidation>
    <dataValidation type="whole" imeMode="halfAlpha" allowBlank="1" showInputMessage="1" showErrorMessage="1" error="数字（整数）を入力してください" sqref="I51:J90 I35:J44" xr:uid="{E7AFF2B0-53E0-4A02-B8FF-E948080745FF}">
      <formula1>0</formula1>
      <formula2>999999999</formula2>
    </dataValidation>
    <dataValidation type="custom" imeMode="halfAlpha" allowBlank="1" showInputMessage="1" showErrorMessage="1" error="13桁までの数字を入力してください" sqref="N51:N90 N35:N44" xr:uid="{4ED36D2C-27A7-4B88-B7B2-472D03C2E4E9}">
      <formula1>LEN(N35)&lt;=13</formula1>
    </dataValidation>
    <dataValidation type="custom" imeMode="halfAlpha" allowBlank="1" showInputMessage="1" showErrorMessage="1" error="数字（小数点第四位まで）を入力してください" sqref="AB35:AB44 AB51:AB90" xr:uid="{925D564A-6108-4B61-B2A5-6741A73D905D}">
      <formula1>ROUND(AB35,4)=AB35</formula1>
    </dataValidation>
    <dataValidation type="list" imeMode="halfAlpha" allowBlank="1" showInputMessage="1" showErrorMessage="1" error="リストより選択してください" sqref="AC35:AC44 AC51:AC90" xr:uid="{43E19C73-8572-4F4F-942F-C90DC9B857D2}">
      <formula1>"USD,EUR,JPY,GBP,CHF,CNY,SEK,CAD,DKK,NOK,QAR,THB,AED,AUD,HKD,SAR,KWD,KRW,SGD,NZD,ZAR,CZK,MXN,RUB,HUF"</formula1>
    </dataValidation>
    <dataValidation type="custom" allowBlank="1" showInputMessage="1" showErrorMessage="1" error="196文字以内で入力してください" sqref="N25" xr:uid="{704F7878-725E-40F0-9BB3-58D5A94E9BD8}">
      <formula1>LEN(N25)&lt;=196</formula1>
    </dataValidation>
    <dataValidation type="custom" allowBlank="1" showInputMessage="1" showErrorMessage="1" error="200文字以内で入力してください" sqref="B4:E4 C50:D90 H4:J4 A51:A90 C34:D44 A35:A44" xr:uid="{17218300-99CA-4859-A1B1-CA05D04262C5}">
      <formula1>LEN(A4)&lt;=200</formula1>
    </dataValidation>
    <dataValidation type="custom" allowBlank="1" showInputMessage="1" showErrorMessage="1" error="25文字以内で入力してください" sqref="O51:O90 O35:O44" xr:uid="{BB56E1F4-962A-477B-8CFF-47E7F7595C6D}">
      <formula1>LEN(O35)&lt;=25</formula1>
    </dataValidation>
    <dataValidation type="custom" allowBlank="1" showInputMessage="1" showErrorMessage="1" error="半角18文字以内で入力してください" sqref="R51:V90 AH35:AM44 AH51:AM90 R35:V44" xr:uid="{4FB27251-EBC8-4651-9ACF-4865733061D1}">
      <formula1>LEN(R35)&lt;=18</formula1>
    </dataValidation>
    <dataValidation type="custom" imeMode="halfAlpha" allowBlank="1" showInputMessage="1" showErrorMessage="1" error="半角6文字で入力してください" sqref="F31 W48" xr:uid="{9261F74A-8C2C-45F9-8C8E-94A35C91F11B}">
      <formula1>LEN(F31)&lt;=6</formula1>
    </dataValidation>
    <dataValidation type="custom" imeMode="halfAlpha" allowBlank="1" showInputMessage="1" showErrorMessage="1" error="半角4文字で入力してください" sqref="S48" xr:uid="{6D1CF65F-EA92-4F91-9E0A-375B23234F05}">
      <formula1>LEN(S48)&lt;=4</formula1>
    </dataValidation>
    <dataValidation type="custom" allowBlank="1" showInputMessage="1" showErrorMessage="1" error="全角20文字（半角40文字）以内で入力してください" sqref="B51:B90 B35:B44" xr:uid="{DD0461AC-3FD5-4292-A847-5443571E1C6E}">
      <formula1>LENB(B35)&lt;=40</formula1>
    </dataValidation>
    <dataValidation type="custom" imeMode="halfAlpha" allowBlank="1" showInputMessage="1" showErrorMessage="1" error="半角数字を入力してください" sqref="L35:L44 G51:G90 L51:L90 G35:G44" xr:uid="{3B78723F-9815-4AA5-A588-DCEDCF95CDB2}">
      <formula1>ISNUMBER(G35)</formula1>
    </dataValidation>
    <dataValidation type="list" allowBlank="1" showInputMessage="1" showErrorMessage="1" sqref="W30" xr:uid="{87F7D3DE-9684-4339-831F-24E21409289C}">
      <formula1>"0,1"</formula1>
    </dataValidation>
    <dataValidation allowBlank="1" showDropDown="1" showInputMessage="1" showErrorMessage="1" error="存在しない品目分類です。_x000a_再度ご確認ください。" sqref="K30" xr:uid="{CBF5FA67-2837-4CCC-AD60-B3D798C324D0}"/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4ABDC-A583-4132-8876-04A851DE8B6F}">
  <sheetPr>
    <pageSetUpPr fitToPage="1"/>
  </sheetPr>
  <dimension ref="A1:AM90"/>
  <sheetViews>
    <sheetView view="pageBreakPreview" zoomScale="70" zoomScaleNormal="70" zoomScaleSheetLayoutView="70" workbookViewId="0">
      <selection activeCell="O42" sqref="O42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66"/>
      <c r="C29" s="67" t="s">
        <v>73</v>
      </c>
      <c r="D29" s="66"/>
      <c r="E29" s="68" t="s">
        <v>74</v>
      </c>
      <c r="F29" s="6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66"/>
      <c r="C30" s="68" t="s">
        <v>82</v>
      </c>
      <c r="D30" s="75"/>
      <c r="E30" s="68" t="s">
        <v>83</v>
      </c>
      <c r="F30" s="6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88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UCnSPsAGJSZQzm1Q9JLX+GxUFsXOPyVirjx9VGuVd7iaf4RSLf3G2Ct+fwfDh2T96hU6Elyv9anMoDbBoR6Wmg==" saltValue="SpaOuq1v9l9yytBKf3QeMw==" spinCount="100000" sheet="1" formatCells="0" formatColumns="0" formatRows="0" insertHyperlinks="0" sort="0" autoFilter="0" pivotTables="0"/>
  <mergeCells count="115"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A5:J5"/>
    <mergeCell ref="M5:P5"/>
    <mergeCell ref="R5:V5"/>
    <mergeCell ref="M6:P6"/>
    <mergeCell ref="R6:V6"/>
    <mergeCell ref="A7:J8"/>
    <mergeCell ref="M7:P7"/>
    <mergeCell ref="R7:V7"/>
    <mergeCell ref="L10:M10"/>
    <mergeCell ref="N10:V10"/>
    <mergeCell ref="L20:V20"/>
    <mergeCell ref="L21:V21"/>
    <mergeCell ref="L13:M13"/>
    <mergeCell ref="L14:M14"/>
    <mergeCell ref="N14:V14"/>
    <mergeCell ref="L15:M15"/>
    <mergeCell ref="N15:V15"/>
    <mergeCell ref="N13:V13"/>
    <mergeCell ref="A10:A11"/>
    <mergeCell ref="B10:D11"/>
    <mergeCell ref="L16:M16"/>
    <mergeCell ref="N16:V16"/>
    <mergeCell ref="L18:V18"/>
    <mergeCell ref="L19:V19"/>
    <mergeCell ref="G15:J15"/>
    <mergeCell ref="F10:J10"/>
    <mergeCell ref="G11:J11"/>
    <mergeCell ref="G12:J12"/>
    <mergeCell ref="L11:M11"/>
    <mergeCell ref="N11:V11"/>
    <mergeCell ref="L12:M12"/>
    <mergeCell ref="N12:V12"/>
    <mergeCell ref="B28:D28"/>
    <mergeCell ref="F28:J28"/>
    <mergeCell ref="G29:H29"/>
    <mergeCell ref="I29:J29"/>
    <mergeCell ref="F22:J22"/>
    <mergeCell ref="L22:V22"/>
    <mergeCell ref="L25:M25"/>
    <mergeCell ref="L24:M24"/>
    <mergeCell ref="T23:W23"/>
    <mergeCell ref="N25:U25"/>
    <mergeCell ref="I33:I34"/>
    <mergeCell ref="L26:S26"/>
    <mergeCell ref="J33:J34"/>
    <mergeCell ref="K33:K34"/>
    <mergeCell ref="L33:L34"/>
    <mergeCell ref="M33:M34"/>
    <mergeCell ref="N33:N34"/>
    <mergeCell ref="O33:O34"/>
    <mergeCell ref="G30:H30"/>
    <mergeCell ref="I30:J30"/>
    <mergeCell ref="O30:S30"/>
    <mergeCell ref="G31:H31"/>
    <mergeCell ref="I31:J31"/>
    <mergeCell ref="P32:W32"/>
    <mergeCell ref="G45:H45"/>
    <mergeCell ref="A49:A50"/>
    <mergeCell ref="E49:E50"/>
    <mergeCell ref="F49:F50"/>
    <mergeCell ref="G49:G50"/>
    <mergeCell ref="H49:H50"/>
    <mergeCell ref="A33:A34"/>
    <mergeCell ref="E33:E34"/>
    <mergeCell ref="F33:F34"/>
    <mergeCell ref="G33:G34"/>
    <mergeCell ref="H33:H34"/>
    <mergeCell ref="AH49:AH50"/>
    <mergeCell ref="AB49:AB50"/>
    <mergeCell ref="AC49:AC50"/>
    <mergeCell ref="AD49:AD50"/>
    <mergeCell ref="AE49:AE50"/>
    <mergeCell ref="AF49:AF50"/>
    <mergeCell ref="AG49:AG50"/>
    <mergeCell ref="AE33:AE34"/>
    <mergeCell ref="AF33:AF34"/>
    <mergeCell ref="AB33:AB34"/>
    <mergeCell ref="AC33:AC34"/>
    <mergeCell ref="AD33:AD34"/>
    <mergeCell ref="AG33:AG34"/>
    <mergeCell ref="AH33:AH34"/>
    <mergeCell ref="Z49:Z50"/>
    <mergeCell ref="AA49:AA50"/>
    <mergeCell ref="K49:K50"/>
    <mergeCell ref="L49:L50"/>
    <mergeCell ref="M49:M50"/>
    <mergeCell ref="N49:N50"/>
    <mergeCell ref="G13:H13"/>
    <mergeCell ref="I13:J13"/>
    <mergeCell ref="G14:J14"/>
    <mergeCell ref="P33:P34"/>
    <mergeCell ref="Q33:Q34"/>
    <mergeCell ref="R33:U33"/>
    <mergeCell ref="V33:V34"/>
    <mergeCell ref="W33:Y33"/>
    <mergeCell ref="Z33:Z34"/>
    <mergeCell ref="I49:I50"/>
    <mergeCell ref="J49:J50"/>
    <mergeCell ref="AA33:AA34"/>
    <mergeCell ref="Q49:Q50"/>
    <mergeCell ref="R49:U49"/>
    <mergeCell ref="V49:V50"/>
    <mergeCell ref="W49:Y49"/>
    <mergeCell ref="O49:O50"/>
    <mergeCell ref="P49:P50"/>
  </mergeCells>
  <phoneticPr fontId="4"/>
  <dataValidations count="40">
    <dataValidation type="list" allowBlank="1" showInputMessage="1" showErrorMessage="1" error="半角18文字以内で入力してください" sqref="X51:Y90 X38:Y44" xr:uid="{D362B925-6A23-49C5-87F4-34A6CA309AFA}">
      <formula1>"0,1"</formula1>
    </dataValidation>
    <dataValidation type="list" allowBlank="1" showInputMessage="1" showErrorMessage="1" error="半角18文字以内で入力してください" sqref="W51:W90 W37:W44 W35:Y36 X37:Y37" xr:uid="{0799F08F-5113-42EF-A60A-7A55E6512106}">
      <formula1>"0,1,2,3"</formula1>
    </dataValidation>
    <dataValidation type="custom" imeMode="halfAlpha" allowBlank="1" showInputMessage="1" showErrorMessage="1" error="半角4文字で入力してください" sqref="B31" xr:uid="{6DEAC9A0-E546-4BED-B7CC-5C38EE317546}">
      <formula1>IF(COUNTIF(B31,"????")&gt;0,TRUE,FALSE)</formula1>
    </dataValidation>
    <dataValidation type="custom" imeMode="halfAlpha" allowBlank="1" showInputMessage="1" showErrorMessage="1" error="半角数字6桁-3桁で入力してください" sqref="M3:N3" xr:uid="{66BC7A48-7A70-4D6F-BC94-1D0244F9D5F1}">
      <formula1>IF(COUNTIF(M3,"??????-???")&gt;0,TRUE,FALSE)</formula1>
    </dataValidation>
    <dataValidation type="list" allowBlank="1" showInputMessage="1" showErrorMessage="1" sqref="Q28" xr:uid="{5CD96354-D95B-4A6E-93E2-1372281F13FC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list" allowBlank="1" showInputMessage="1" showErrorMessage="1" sqref="S28" xr:uid="{002EF3AE-DCFA-4058-B4DD-B2FCA58E73F7}">
      <formula1>"　,毒物,劇物"</formula1>
    </dataValidation>
    <dataValidation type="custom" operator="lessThan" allowBlank="1" showInputMessage="1" showErrorMessage="1" error="半角数字3桁-4桁で入力ください。_x000a_（〒マークは不要です。）" sqref="M5:P5" xr:uid="{48BCC331-666C-4358-B33E-CB484F33427A}">
      <formula1>IF(COUNTIF(M5,"???-????")&gt;0,TRUE,FALSE)</formula1>
    </dataValidation>
    <dataValidation type="custom" imeMode="halfAlpha" allowBlank="1" showInputMessage="1" showErrorMessage="1" error="半角4文字以内で入力してください" sqref="I30:J30" xr:uid="{9C5990F8-FA1E-4933-A52B-37251AAA98F5}">
      <formula1>LEN(I30)&lt;=4</formula1>
    </dataValidation>
    <dataValidation type="custom" imeMode="halfAlpha" allowBlank="1" showInputMessage="1" showErrorMessage="1" error="半角18文字以内で入力してください" sqref="F28:J28" xr:uid="{687C53D7-A417-4DF7-A79C-BA4584260F42}">
      <formula1>LEN(F28)&lt;=18</formula1>
    </dataValidation>
    <dataValidation type="list" allowBlank="1" showInputMessage="1" showErrorMessage="1" sqref="M30" xr:uid="{CB4476C9-D24F-4C58-8FA4-0F6DEFFB6D77}">
      <formula1>"可,不可"</formula1>
    </dataValidation>
    <dataValidation type="list" allowBlank="1" showInputMessage="1" showErrorMessage="1" sqref="U30" xr:uid="{921849A4-13CF-4660-B67A-3A5F8C902400}">
      <formula1>"0,A,B,C,D,E,F,G"</formula1>
    </dataValidation>
    <dataValidation type="list" allowBlank="1" showInputMessage="1" showErrorMessage="1" sqref="S27 U27:U29 M27:M29 S29 Q29 O27:O29 Q27 W28:W29 V25" xr:uid="{56C1682C-E44E-42F2-A430-2B9DFCC4881A}">
      <formula1>"　,●"</formula1>
    </dataValidation>
    <dataValidation type="list" imeMode="halfAlpha" allowBlank="1" showInputMessage="1" showErrorMessage="1" error="1 大型、2 特大のいずれかを入力してください" sqref="AF35:AF44 AF51:AF90" xr:uid="{A64D88C9-231F-417E-A1CA-8BB12D75C087}">
      <formula1>"大型,特大"</formula1>
    </dataValidation>
    <dataValidation type="whole" imeMode="halfAlpha" allowBlank="1" showInputMessage="1" showErrorMessage="1" error="数字（整数）を入力してください" sqref="AG35:AG44 AG51:AG90" xr:uid="{6C19F63A-F97F-446C-B81A-108294DD50FE}">
      <formula1>0</formula1>
      <formula2>999999</formula2>
    </dataValidation>
    <dataValidation type="list" imeMode="halfAlpha" allowBlank="1" showInputMessage="1" showErrorMessage="1" error="1 単独品、2 セット組み合せ品、3 アソート品有り、4 支給品有りのいずれかを入力してください" sqref="D30" xr:uid="{7426193B-58E2-46C4-A789-A7CDC531C194}">
      <formula1>"単独品,セット組み合せ品,アソート品有り,支給品有り"</formula1>
    </dataValidation>
    <dataValidation imeMode="halfAlpha" allowBlank="1" showInputMessage="1" showErrorMessage="1" sqref="I31" xr:uid="{AF3DAD5C-8D82-4F65-9D65-46B613D0B713}"/>
    <dataValidation type="custom" imeMode="halfAlpha" allowBlank="1" showInputMessage="1" showErrorMessage="1" error="半角2文字以内で入力してください" sqref="F29:H30 I29:J29" xr:uid="{A670DE4B-F3EE-4CF2-8265-0E4D0C0F3308}">
      <formula1>LEN(F29)&lt;=2</formula1>
    </dataValidation>
    <dataValidation type="whole" imeMode="halfAlpha" allowBlank="1" showInputMessage="1" showErrorMessage="1" error="数字（整数）を入力してください" sqref="AA51:AA90 AA35:AA44" xr:uid="{44D6865A-3331-4078-B61E-C24AA0AAA885}">
      <formula1>0</formula1>
      <formula2>100</formula2>
    </dataValidation>
    <dataValidation type="list" allowBlank="1" showInputMessage="1" showErrorMessage="1" sqref="L25" xr:uid="{1E1265FC-F459-4A0E-8C08-D68122131539}">
      <formula1>"元払い：,●運賃：,●取合："</formula1>
    </dataValidation>
    <dataValidation type="list" allowBlank="1" showInputMessage="1" showErrorMessage="1" error="新規、改良改善、既存差替、行追加、復活品のいずれかを選択してください" sqref="B30" xr:uid="{AF841C70-3E61-4581-A0E4-F23B02950D3B}">
      <formula1>"新規,改良・改善,既存差替,行追加,復活品"</formula1>
    </dataValidation>
    <dataValidation type="list" allowBlank="1" showInputMessage="1" showErrorMessage="1" error="国内、海外のいずれかを選択してください" sqref="D29" xr:uid="{C80C3C72-79C3-417F-8B4C-587B91B0544A}">
      <formula1>"国内,海外"</formula1>
    </dataValidation>
    <dataValidation type="list" allowBlank="1" showInputMessage="1" showErrorMessage="1" error="仕入品、開発品、OEMのいずれかを選択してください" sqref="B29" xr:uid="{836B994E-D7EF-40E6-BA1D-733E6E61B5AA}">
      <formula1>"仕入品,開発品,OEM"</formula1>
    </dataValidation>
    <dataValidation type="custom" imeMode="fullKatakana" allowBlank="1" showInputMessage="1" showErrorMessage="1" error="カタカナ200文字以内で入力してください" sqref="B3:E3" xr:uid="{B6C19BD8-0A7A-4159-A1CD-F7177BD322C1}">
      <formula1>LEN(B3)&lt;=200</formula1>
    </dataValidation>
    <dataValidation type="whole" imeMode="halfAlpha" allowBlank="1" showInputMessage="1" showErrorMessage="1" error="数字（整数）を入力してください" sqref="E51:E90 E35:E44 Z51:Z90 Z35:Z44" xr:uid="{C1097512-CCDD-4CE0-BA32-A8D6A30BD950}">
      <formula1>0</formula1>
      <formula2>9999999999</formula2>
    </dataValidation>
    <dataValidation type="custom" imeMode="halfAlpha" allowBlank="1" showInputMessage="1" showErrorMessage="1" error="数字（小数点第二位まで）を入力してください" sqref="K35:K44 K51:K90 F51:F90 F35:F44" xr:uid="{53819843-46DA-4A15-B4DD-775AB412A8D9}">
      <formula1>ROUND(F35,2)=F35</formula1>
    </dataValidation>
    <dataValidation type="list" allowBlank="1" showInputMessage="1" showErrorMessage="1" error="ドロップダウンリストより選択してください" sqref="M35:M44 H51:H90 M51:M90 H35:H44" xr:uid="{F9360E6A-7E6D-46BB-AFBF-1F392D517E8E}">
      <formula1>"個,箱,枚,袋・パック,本,双,セット,巻,式,足,缶,組,対,冊,ケース,ダース,キログラム,メートル"</formula1>
    </dataValidation>
    <dataValidation type="whole" imeMode="halfAlpha" allowBlank="1" showInputMessage="1" showErrorMessage="1" error="数字（整数）を入力してください" sqref="I51:J90 I35:J44" xr:uid="{7456F427-6E83-4D16-AB27-8E915A83125C}">
      <formula1>0</formula1>
      <formula2>999999999</formula2>
    </dataValidation>
    <dataValidation type="custom" imeMode="halfAlpha" allowBlank="1" showInputMessage="1" showErrorMessage="1" error="13桁までの数字を入力してください" sqref="N51:N90 N35:N44" xr:uid="{7D7AC414-EB77-4324-BC9F-410DDB113E48}">
      <formula1>LEN(N35)&lt;=13</formula1>
    </dataValidation>
    <dataValidation type="custom" imeMode="halfAlpha" allowBlank="1" showInputMessage="1" showErrorMessage="1" error="数字（小数点第四位まで）を入力してください" sqref="AB35:AB44 AB51:AB90" xr:uid="{3061ACC2-71BE-4975-9E00-780965ACCB74}">
      <formula1>ROUND(AB35,4)=AB35</formula1>
    </dataValidation>
    <dataValidation type="list" imeMode="halfAlpha" allowBlank="1" showInputMessage="1" showErrorMessage="1" error="リストより選択してください" sqref="AC35:AC44 AC51:AC90" xr:uid="{5133D2BB-46A5-4015-8BC3-59A1AD33BB4D}">
      <formula1>"USD,EUR,JPY,GBP,CHF,CNY,SEK,CAD,DKK,NOK,QAR,THB,AED,AUD,HKD,SAR,KWD,KRW,SGD,NZD,ZAR,CZK,MXN,RUB,HUF"</formula1>
    </dataValidation>
    <dataValidation type="custom" allowBlank="1" showInputMessage="1" showErrorMessage="1" error="196文字以内で入力してください" sqref="N25" xr:uid="{08D19018-604E-4A8E-898C-B8A58B22EEB9}">
      <formula1>LEN(N25)&lt;=196</formula1>
    </dataValidation>
    <dataValidation type="custom" allowBlank="1" showInputMessage="1" showErrorMessage="1" error="200文字以内で入力してください" sqref="B4:E4 C50:D90 H4:J4 A51:A90 C34:D44 A35:A44" xr:uid="{6DB63691-EFD8-44E3-BC4E-D2BFB3404E34}">
      <formula1>LEN(A4)&lt;=200</formula1>
    </dataValidation>
    <dataValidation type="custom" allowBlank="1" showInputMessage="1" showErrorMessage="1" error="25文字以内で入力してください" sqref="O51:O90 O35:O44" xr:uid="{E8AC89DA-3D8D-4108-812C-174BD5CBB2AE}">
      <formula1>LEN(O35)&lt;=25</formula1>
    </dataValidation>
    <dataValidation type="custom" allowBlank="1" showInputMessage="1" showErrorMessage="1" error="半角18文字以内で入力してください" sqref="R51:V90 AH35:AM44 AH51:AM90 R35:V44" xr:uid="{D9664DB1-9118-4D72-9055-2D937084D845}">
      <formula1>LEN(R35)&lt;=18</formula1>
    </dataValidation>
    <dataValidation type="custom" imeMode="halfAlpha" allowBlank="1" showInputMessage="1" showErrorMessage="1" error="半角6文字で入力してください" sqref="F31 W48" xr:uid="{25E693DA-31B1-48E8-852A-FEA71185D0E3}">
      <formula1>LEN(F31)&lt;=6</formula1>
    </dataValidation>
    <dataValidation type="custom" imeMode="halfAlpha" allowBlank="1" showInputMessage="1" showErrorMessage="1" error="半角4文字で入力してください" sqref="S48" xr:uid="{7232739A-8427-4F41-AF39-FEC791B2FFB3}">
      <formula1>LEN(S48)&lt;=4</formula1>
    </dataValidation>
    <dataValidation type="custom" allowBlank="1" showInputMessage="1" showErrorMessage="1" error="全角20文字（半角40文字）以内で入力してください" sqref="B51:B90 B35:B44" xr:uid="{721B55AC-8619-4022-8047-83F6DED612D3}">
      <formula1>LENB(B35)&lt;=40</formula1>
    </dataValidation>
    <dataValidation type="custom" imeMode="halfAlpha" allowBlank="1" showInputMessage="1" showErrorMessage="1" error="半角数字を入力してください" sqref="L35:L44 G51:G90 L51:L90 G35:G44" xr:uid="{E0FC82F3-9D94-46A0-A7AA-71873B153AD7}">
      <formula1>ISNUMBER(G35)</formula1>
    </dataValidation>
    <dataValidation type="list" allowBlank="1" showInputMessage="1" showErrorMessage="1" sqref="W30" xr:uid="{B385D8EC-0091-4435-B6FD-B0AA4758AFE0}">
      <formula1>"0,1"</formula1>
    </dataValidation>
    <dataValidation allowBlank="1" showDropDown="1" showInputMessage="1" showErrorMessage="1" error="存在しない品目分類です。_x000a_再度ご確認ください。" sqref="K30" xr:uid="{F411E852-6460-4CAA-A652-A05F2F396681}"/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0765-0F0B-48E3-8A77-86270E37110E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s4doTM7T8fImSXfL5g9zSNYVWXTNa8PLwE7pIBCkb3JybvnGTk6nv185DGWS12QKMlVU5x3012cqw8QOgnp+zQ==" saltValue="Vw5hthwGcXi5tvo1+wAjFQ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allowBlank="1" showDropDown="1" showInputMessage="1" showErrorMessage="1" error="存在しない品目分類です。_x000a_再度ご確認ください。" sqref="K30" xr:uid="{712B25EF-3701-4442-9A8E-5F450B0B980B}"/>
    <dataValidation type="list" allowBlank="1" showInputMessage="1" showErrorMessage="1" sqref="W30" xr:uid="{9369F9C7-4B7B-48D5-B032-E29625BB91F0}">
      <formula1>"0,1"</formula1>
    </dataValidation>
    <dataValidation type="custom" imeMode="halfAlpha" allowBlank="1" showInputMessage="1" showErrorMessage="1" error="半角数字を入力してください" sqref="L35:L44 G51:G90 L51:L90 G35:G44" xr:uid="{7FAFFC7D-FC25-49F5-A005-08222F651B4C}">
      <formula1>ISNUMBER(G35)</formula1>
    </dataValidation>
    <dataValidation type="custom" allowBlank="1" showInputMessage="1" showErrorMessage="1" error="全角20文字（半角40文字）以内で入力してください" sqref="B51:B90 B35:B44" xr:uid="{F76FBD2F-0E05-4BDD-9CE5-70421F00AE40}">
      <formula1>LENB(B35)&lt;=40</formula1>
    </dataValidation>
    <dataValidation type="custom" imeMode="halfAlpha" allowBlank="1" showInputMessage="1" showErrorMessage="1" error="半角4文字で入力してください" sqref="S48" xr:uid="{326001B4-280A-4D5D-996C-87AE08C9D8F2}">
      <formula1>LEN(S48)&lt;=4</formula1>
    </dataValidation>
    <dataValidation type="custom" imeMode="halfAlpha" allowBlank="1" showInputMessage="1" showErrorMessage="1" error="半角6文字で入力してください" sqref="F31 W48" xr:uid="{783BE8BB-568B-42F1-BF7C-48BC4DE7868F}">
      <formula1>LEN(F31)&lt;=6</formula1>
    </dataValidation>
    <dataValidation type="custom" allowBlank="1" showInputMessage="1" showErrorMessage="1" error="半角18文字以内で入力してください" sqref="R51:V90 AH35:AM44 AH51:AM90 R35:V44" xr:uid="{48FB81E0-A742-4FE3-BCF9-91CFD27ABC1D}">
      <formula1>LEN(R35)&lt;=18</formula1>
    </dataValidation>
    <dataValidation type="custom" allowBlank="1" showInputMessage="1" showErrorMessage="1" error="25文字以内で入力してください" sqref="O51:O90 O35:O44" xr:uid="{75E2321D-2C89-42EC-AD0A-9CED825BAFA4}">
      <formula1>LEN(O35)&lt;=25</formula1>
    </dataValidation>
    <dataValidation type="custom" allowBlank="1" showInputMessage="1" showErrorMessage="1" error="200文字以内で入力してください" sqref="B4:E4 C50:D90 H4:J4 A51:A90 C34:D44 A35:A44" xr:uid="{CB4624E6-8433-410E-95DA-0454BE7F508E}">
      <formula1>LEN(A4)&lt;=200</formula1>
    </dataValidation>
    <dataValidation type="custom" allowBlank="1" showInputMessage="1" showErrorMessage="1" error="196文字以内で入力してください" sqref="N25" xr:uid="{36A077D2-29B9-4970-AEB4-C2301E178C39}">
      <formula1>LEN(N25)&lt;=196</formula1>
    </dataValidation>
    <dataValidation type="list" imeMode="halfAlpha" allowBlank="1" showInputMessage="1" showErrorMessage="1" error="リストより選択してください" sqref="AC35:AC44 AC51:AC90" xr:uid="{841AAA14-9461-401E-976A-6FC0D52F97CD}">
      <formula1>"USD,EUR,JPY,GBP,CHF,CNY,SEK,CAD,DKK,NOK,QAR,THB,AED,AUD,HKD,SAR,KWD,KRW,SGD,NZD,ZAR,CZK,MXN,RUB,HUF"</formula1>
    </dataValidation>
    <dataValidation type="custom" imeMode="halfAlpha" allowBlank="1" showInputMessage="1" showErrorMessage="1" error="数字（小数点第四位まで）を入力してください" sqref="AB35:AB44 AB51:AB90" xr:uid="{2FBC4A8D-727A-41D5-A2C5-2EB6A1D84914}">
      <formula1>ROUND(AB35,4)=AB35</formula1>
    </dataValidation>
    <dataValidation type="custom" imeMode="halfAlpha" allowBlank="1" showInputMessage="1" showErrorMessage="1" error="13桁までの数字を入力してください" sqref="N51:N90 N35:N44" xr:uid="{984A60C0-5278-432D-9F39-65A4514472DD}">
      <formula1>LEN(N35)&lt;=13</formula1>
    </dataValidation>
    <dataValidation type="whole" imeMode="halfAlpha" allowBlank="1" showInputMessage="1" showErrorMessage="1" error="数字（整数）を入力してください" sqref="I51:J90 I35:J44" xr:uid="{711B2B04-D5E7-428A-ADCB-C726EAA77253}">
      <formula1>0</formula1>
      <formula2>999999999</formula2>
    </dataValidation>
    <dataValidation type="list" allowBlank="1" showInputMessage="1" showErrorMessage="1" error="ドロップダウンリストより選択してください" sqref="M35:M44 H51:H90 M51:M90 H35:H44" xr:uid="{635329A8-3F2B-4AC4-8322-FC2A157ED8F8}">
      <formula1>"個,箱,枚,袋・パック,本,双,セット,巻,式,足,缶,組,対,冊,ケース,ダース,キログラム,メートル"</formula1>
    </dataValidation>
    <dataValidation type="custom" imeMode="halfAlpha" allowBlank="1" showInputMessage="1" showErrorMessage="1" error="数字（小数点第二位まで）を入力してください" sqref="K35:K44 K51:K90 F51:F90 F35:F44" xr:uid="{28081E21-7447-4768-9DC9-B7BCC0329A5E}">
      <formula1>ROUND(F35,2)=F35</formula1>
    </dataValidation>
    <dataValidation type="whole" imeMode="halfAlpha" allowBlank="1" showInputMessage="1" showErrorMessage="1" error="数字（整数）を入力してください" sqref="E51:E90 E35:E44 Z51:Z90 Z35:Z44" xr:uid="{0E382C4B-EFDB-453C-9027-1AFE8210D7B5}">
      <formula1>0</formula1>
      <formula2>9999999999</formula2>
    </dataValidation>
    <dataValidation type="custom" imeMode="fullKatakana" allowBlank="1" showInputMessage="1" showErrorMessage="1" error="カタカナ200文字以内で入力してください" sqref="B3:E3" xr:uid="{EA9899F8-573D-4A7B-A1A4-BC175FB799EE}">
      <formula1>LEN(B3)&lt;=200</formula1>
    </dataValidation>
    <dataValidation type="list" allowBlank="1" showInputMessage="1" showErrorMessage="1" error="仕入品、開発品、OEMのいずれかを選択してください" sqref="B29" xr:uid="{A18932DC-5186-4C00-BBF7-5C8530FCE08E}">
      <formula1>"仕入品,開発品,OEM"</formula1>
    </dataValidation>
    <dataValidation type="list" allowBlank="1" showInputMessage="1" showErrorMessage="1" error="国内、海外のいずれかを選択してください" sqref="D29" xr:uid="{F6ED9133-2077-46F1-98F9-898ECBE3BACB}">
      <formula1>"国内,海外"</formula1>
    </dataValidation>
    <dataValidation type="list" allowBlank="1" showInputMessage="1" showErrorMessage="1" error="新規、改良改善、既存差替、行追加、復活品のいずれかを選択してください" sqref="B30" xr:uid="{81B4CC4F-EEF4-479D-9B91-BCCA9B3F5D8A}">
      <formula1>"新規,改良・改善,既存差替,行追加,復活品"</formula1>
    </dataValidation>
    <dataValidation type="list" allowBlank="1" showInputMessage="1" showErrorMessage="1" sqref="L25" xr:uid="{1323612A-DC90-4CB0-A4BC-ADD06C268583}">
      <formula1>"元払い：,●運賃：,●取合："</formula1>
    </dataValidation>
    <dataValidation type="whole" imeMode="halfAlpha" allowBlank="1" showInputMessage="1" showErrorMessage="1" error="数字（整数）を入力してください" sqref="AA51:AA90 AA35:AA44" xr:uid="{BEAD7204-1D40-4DF5-82F0-96CDC05F5FB6}">
      <formula1>0</formula1>
      <formula2>100</formula2>
    </dataValidation>
    <dataValidation type="custom" imeMode="halfAlpha" allowBlank="1" showInputMessage="1" showErrorMessage="1" error="半角2文字以内で入力してください" sqref="F29:H30 I29:J29" xr:uid="{D8F74063-983A-442B-BADF-EAA02DAC217A}">
      <formula1>LEN(F29)&lt;=2</formula1>
    </dataValidation>
    <dataValidation imeMode="halfAlpha" allowBlank="1" showInputMessage="1" showErrorMessage="1" sqref="I31" xr:uid="{1F9DE18E-F09A-4AAE-8795-D0BBBAF17EE1}"/>
    <dataValidation type="list" imeMode="halfAlpha" allowBlank="1" showInputMessage="1" showErrorMessage="1" error="1 単独品、2 セット組み合せ品、3 アソート品有り、4 支給品有りのいずれかを入力してください" sqref="D30" xr:uid="{681737EF-BAB4-4F19-B65A-8663AFA85976}">
      <formula1>"単独品,セット組み合せ品,アソート品有り,支給品有り"</formula1>
    </dataValidation>
    <dataValidation type="whole" imeMode="halfAlpha" allowBlank="1" showInputMessage="1" showErrorMessage="1" error="数字（整数）を入力してください" sqref="AG35:AG44 AG51:AG90" xr:uid="{1A819D3D-47F9-4E35-AA1B-8E0032717BFB}">
      <formula1>0</formula1>
      <formula2>999999</formula2>
    </dataValidation>
    <dataValidation type="list" imeMode="halfAlpha" allowBlank="1" showInputMessage="1" showErrorMessage="1" error="1 大型、2 特大のいずれかを入力してください" sqref="AF35:AF44 AF51:AF90" xr:uid="{A5C5347C-17C6-4986-824D-457596F478C1}">
      <formula1>"大型,特大"</formula1>
    </dataValidation>
    <dataValidation type="list" allowBlank="1" showInputMessage="1" showErrorMessage="1" sqref="S27 U27:U29 M27:M29 S29 Q29 O27:O29 Q27 W28:W29 V25" xr:uid="{E2842771-2496-4C94-BE8D-140F12E6E417}">
      <formula1>"　,●"</formula1>
    </dataValidation>
    <dataValidation type="list" allowBlank="1" showInputMessage="1" showErrorMessage="1" sqref="U30" xr:uid="{DCD1B456-A588-4665-9D8E-96B0568D9019}">
      <formula1>"0,A,B,C,D,E,F,G"</formula1>
    </dataValidation>
    <dataValidation type="list" allowBlank="1" showInputMessage="1" showErrorMessage="1" sqref="M30" xr:uid="{4B87D8A7-653B-474C-9B35-223FB24BB6EA}">
      <formula1>"可,不可"</formula1>
    </dataValidation>
    <dataValidation type="custom" imeMode="halfAlpha" allowBlank="1" showInputMessage="1" showErrorMessage="1" error="半角18文字以内で入力してください" sqref="F28:J28" xr:uid="{6EC94A11-8DAA-4E6A-835E-DAC6B6F93A07}">
      <formula1>LEN(F28)&lt;=18</formula1>
    </dataValidation>
    <dataValidation type="custom" imeMode="halfAlpha" allowBlank="1" showInputMessage="1" showErrorMessage="1" error="半角4文字以内で入力してください" sqref="I30:J30" xr:uid="{E689B867-D707-422B-9FF0-42FAC5D7FF8F}">
      <formula1>LEN(I30)&lt;=4</formula1>
    </dataValidation>
    <dataValidation type="custom" operator="lessThan" allowBlank="1" showInputMessage="1" showErrorMessage="1" error="半角数字3桁-4桁で入力ください。_x000a_（〒マークは不要です。）" sqref="M5:P5" xr:uid="{E2438F8C-8C68-4656-B1D5-9EB4D84BA72A}">
      <formula1>IF(COUNTIF(M5,"???-????")&gt;0,TRUE,FALSE)</formula1>
    </dataValidation>
    <dataValidation type="list" allowBlank="1" showInputMessage="1" showErrorMessage="1" sqref="S28" xr:uid="{E3B6E8F6-BE3C-4B81-B12D-19937F311FE6}">
      <formula1>"　,毒物,劇物"</formula1>
    </dataValidation>
    <dataValidation type="list" allowBlank="1" showInputMessage="1" showErrorMessage="1" sqref="Q28" xr:uid="{04FEC304-9EB9-4F89-8ECE-FAD93C890CEA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custom" imeMode="halfAlpha" allowBlank="1" showInputMessage="1" showErrorMessage="1" error="半角数字6桁-3桁で入力してください" sqref="M3:N3" xr:uid="{89B152C1-FEF5-4350-9200-E16D8602A877}">
      <formula1>IF(COUNTIF(M3,"??????-???")&gt;0,TRUE,FALSE)</formula1>
    </dataValidation>
    <dataValidation type="custom" imeMode="halfAlpha" allowBlank="1" showInputMessage="1" showErrorMessage="1" error="半角4文字で入力してください" sqref="B31" xr:uid="{C7686200-979D-4BAA-9051-5160BD14A5E6}">
      <formula1>IF(COUNTIF(B31,"????")&gt;0,TRUE,FALSE)</formula1>
    </dataValidation>
    <dataValidation type="list" allowBlank="1" showInputMessage="1" showErrorMessage="1" error="半角18文字以内で入力してください" sqref="W51:W90 W37:W44 W35:Y36 X37:Y37" xr:uid="{BB64B761-2D81-45E6-BBAC-C02C4779E1F4}">
      <formula1>"0,1,2,3"</formula1>
    </dataValidation>
    <dataValidation type="list" allowBlank="1" showInputMessage="1" showErrorMessage="1" error="半角18文字以内で入力してください" sqref="X51:Y90 X38:Y44" xr:uid="{FFAE2345-2483-4D32-878B-18C1517F3E8C}">
      <formula1>"0,1"</formula1>
    </dataValidation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3803-9F4B-440E-AF8F-AE7677D15322}">
  <sheetPr>
    <pageSetUpPr fitToPage="1"/>
  </sheetPr>
  <dimension ref="A1:AM90"/>
  <sheetViews>
    <sheetView view="pageBreakPreview" topLeftCell="A33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SStnfY0YS8PBX3icyldsR8tlsszYyN1veCXc+5TJZBdw3Sq2jgJlTaaF2YEybNf0iuPPEEl3twAPFogZt5y9HA==" saltValue="qFuGJ2FVas+tLFr2gPtfcQ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allowBlank="1" showDropDown="1" showInputMessage="1" showErrorMessage="1" error="存在しない品目分類です。_x000a_再度ご確認ください。" sqref="K30" xr:uid="{4A2A7382-C0C8-4BDE-A2F7-9481DC8B518B}"/>
    <dataValidation type="list" allowBlank="1" showInputMessage="1" showErrorMessage="1" sqref="W30" xr:uid="{3E2D3A1C-9999-4887-87A1-A9728F3EE0EE}">
      <formula1>"0,1"</formula1>
    </dataValidation>
    <dataValidation type="custom" imeMode="halfAlpha" allowBlank="1" showInputMessage="1" showErrorMessage="1" error="半角数字を入力してください" sqref="L35:L44 G51:G90 L51:L90 G35:G44" xr:uid="{B81BDFE8-6528-4A0B-9303-7EE59CF65BDD}">
      <formula1>ISNUMBER(G35)</formula1>
    </dataValidation>
    <dataValidation type="custom" allowBlank="1" showInputMessage="1" showErrorMessage="1" error="全角20文字（半角40文字）以内で入力してください" sqref="B51:B90 B35:B44" xr:uid="{850A3B22-913A-44CF-89BC-A14CF3FAC18B}">
      <formula1>LENB(B35)&lt;=40</formula1>
    </dataValidation>
    <dataValidation type="custom" imeMode="halfAlpha" allowBlank="1" showInputMessage="1" showErrorMessage="1" error="半角4文字で入力してください" sqref="S48" xr:uid="{54A8FFB5-8A63-45BD-BBA2-C15BE77BF4FB}">
      <formula1>LEN(S48)&lt;=4</formula1>
    </dataValidation>
    <dataValidation type="custom" imeMode="halfAlpha" allowBlank="1" showInputMessage="1" showErrorMessage="1" error="半角6文字で入力してください" sqref="F31 W48" xr:uid="{03678456-4DB1-48D7-8B5C-55BCB7EBCD5C}">
      <formula1>LEN(F31)&lt;=6</formula1>
    </dataValidation>
    <dataValidation type="custom" allowBlank="1" showInputMessage="1" showErrorMessage="1" error="半角18文字以内で入力してください" sqref="R51:V90 AH35:AM44 AH51:AM90 R35:V44" xr:uid="{B8A607AA-DAA1-458B-B8C5-EE32C8DA82D1}">
      <formula1>LEN(R35)&lt;=18</formula1>
    </dataValidation>
    <dataValidation type="custom" allowBlank="1" showInputMessage="1" showErrorMessage="1" error="25文字以内で入力してください" sqref="O51:O90 O35:O44" xr:uid="{D9B09635-53C4-47CF-8284-79DB2CE83250}">
      <formula1>LEN(O35)&lt;=25</formula1>
    </dataValidation>
    <dataValidation type="custom" allowBlank="1" showInputMessage="1" showErrorMessage="1" error="200文字以内で入力してください" sqref="B4:E4 C50:D90 H4:J4 A51:A90 C34:D44 A35:A44" xr:uid="{15745B49-7158-4401-B833-9DF702004C4E}">
      <formula1>LEN(A4)&lt;=200</formula1>
    </dataValidation>
    <dataValidation type="custom" allowBlank="1" showInputMessage="1" showErrorMessage="1" error="196文字以内で入力してください" sqref="N25" xr:uid="{6BEA8DA5-7DFA-4871-B845-AD46E4B75F05}">
      <formula1>LEN(N25)&lt;=196</formula1>
    </dataValidation>
    <dataValidation type="list" imeMode="halfAlpha" allowBlank="1" showInputMessage="1" showErrorMessage="1" error="リストより選択してください" sqref="AC35:AC44 AC51:AC90" xr:uid="{4DD6296D-91B0-40DC-A7AD-44110153D7F0}">
      <formula1>"USD,EUR,JPY,GBP,CHF,CNY,SEK,CAD,DKK,NOK,QAR,THB,AED,AUD,HKD,SAR,KWD,KRW,SGD,NZD,ZAR,CZK,MXN,RUB,HUF"</formula1>
    </dataValidation>
    <dataValidation type="custom" imeMode="halfAlpha" allowBlank="1" showInputMessage="1" showErrorMessage="1" error="数字（小数点第四位まで）を入力してください" sqref="AB35:AB44 AB51:AB90" xr:uid="{FB8143A1-48C9-4930-BC67-AB7F0ABC7E6F}">
      <formula1>ROUND(AB35,4)=AB35</formula1>
    </dataValidation>
    <dataValidation type="custom" imeMode="halfAlpha" allowBlank="1" showInputMessage="1" showErrorMessage="1" error="13桁までの数字を入力してください" sqref="N51:N90 N35:N44" xr:uid="{C6BEB3BF-CEAA-4B79-8372-24E4AC7580AD}">
      <formula1>LEN(N35)&lt;=13</formula1>
    </dataValidation>
    <dataValidation type="whole" imeMode="halfAlpha" allowBlank="1" showInputMessage="1" showErrorMessage="1" error="数字（整数）を入力してください" sqref="I51:J90 I35:J44" xr:uid="{C49958E8-6D51-43FA-869C-7ECF6D827044}">
      <formula1>0</formula1>
      <formula2>999999999</formula2>
    </dataValidation>
    <dataValidation type="list" allowBlank="1" showInputMessage="1" showErrorMessage="1" error="ドロップダウンリストより選択してください" sqref="M35:M44 H51:H90 M51:M90 H35:H44" xr:uid="{5D8E49FB-ABD9-4876-9594-2EB719D80CAE}">
      <formula1>"個,箱,枚,袋・パック,本,双,セット,巻,式,足,缶,組,対,冊,ケース,ダース,キログラム,メートル"</formula1>
    </dataValidation>
    <dataValidation type="custom" imeMode="halfAlpha" allowBlank="1" showInputMessage="1" showErrorMessage="1" error="数字（小数点第二位まで）を入力してください" sqref="K35:K44 K51:K90 F51:F90 F35:F44" xr:uid="{09D1EEF3-C547-4329-8491-944FBD55FA50}">
      <formula1>ROUND(F35,2)=F35</formula1>
    </dataValidation>
    <dataValidation type="whole" imeMode="halfAlpha" allowBlank="1" showInputMessage="1" showErrorMessage="1" error="数字（整数）を入力してください" sqref="E51:E90 E35:E44 Z51:Z90 Z35:Z44" xr:uid="{D224A35C-395F-45DC-85CF-23204CFE9B0C}">
      <formula1>0</formula1>
      <formula2>9999999999</formula2>
    </dataValidation>
    <dataValidation type="custom" imeMode="fullKatakana" allowBlank="1" showInputMessage="1" showErrorMessage="1" error="カタカナ200文字以内で入力してください" sqref="B3:E3" xr:uid="{D1174BCA-555A-4504-828E-A93255711F52}">
      <formula1>LEN(B3)&lt;=200</formula1>
    </dataValidation>
    <dataValidation type="list" allowBlank="1" showInputMessage="1" showErrorMessage="1" error="仕入品、開発品、OEMのいずれかを選択してください" sqref="B29" xr:uid="{568E7F20-C9C5-409E-968B-880B9E0A7E56}">
      <formula1>"仕入品,開発品,OEM"</formula1>
    </dataValidation>
    <dataValidation type="list" allowBlank="1" showInputMessage="1" showErrorMessage="1" error="国内、海外のいずれかを選択してください" sqref="D29" xr:uid="{A1764940-1D99-408B-88EC-99281A90E083}">
      <formula1>"国内,海外"</formula1>
    </dataValidation>
    <dataValidation type="list" allowBlank="1" showInputMessage="1" showErrorMessage="1" error="新規、改良改善、既存差替、行追加、復活品のいずれかを選択してください" sqref="B30" xr:uid="{457EA14D-F537-46C1-8992-0452F101F15B}">
      <formula1>"新規,改良・改善,既存差替,行追加,復活品"</formula1>
    </dataValidation>
    <dataValidation type="list" allowBlank="1" showInputMessage="1" showErrorMessage="1" sqref="L25" xr:uid="{1F70F939-507C-4EF6-A38D-70D2651F102D}">
      <formula1>"元払い：,●運賃：,●取合："</formula1>
    </dataValidation>
    <dataValidation type="whole" imeMode="halfAlpha" allowBlank="1" showInputMessage="1" showErrorMessage="1" error="数字（整数）を入力してください" sqref="AA51:AA90 AA35:AA44" xr:uid="{11B53335-1983-4D9D-8D7E-0F9079DC53B5}">
      <formula1>0</formula1>
      <formula2>100</formula2>
    </dataValidation>
    <dataValidation type="custom" imeMode="halfAlpha" allowBlank="1" showInputMessage="1" showErrorMessage="1" error="半角2文字以内で入力してください" sqref="F29:H30 I29:J29" xr:uid="{8DEF2E86-99CD-471E-BA61-26545D944846}">
      <formula1>LEN(F29)&lt;=2</formula1>
    </dataValidation>
    <dataValidation imeMode="halfAlpha" allowBlank="1" showInputMessage="1" showErrorMessage="1" sqref="I31" xr:uid="{B9088D22-04CD-490F-94F9-59CB5057A1EB}"/>
    <dataValidation type="list" imeMode="halfAlpha" allowBlank="1" showInputMessage="1" showErrorMessage="1" error="1 単独品、2 セット組み合せ品、3 アソート品有り、4 支給品有りのいずれかを入力してください" sqref="D30" xr:uid="{08C89381-BD95-4594-A0B3-6E74998A5261}">
      <formula1>"単独品,セット組み合せ品,アソート品有り,支給品有り"</formula1>
    </dataValidation>
    <dataValidation type="whole" imeMode="halfAlpha" allowBlank="1" showInputMessage="1" showErrorMessage="1" error="数字（整数）を入力してください" sqref="AG35:AG44 AG51:AG90" xr:uid="{B81CB943-A4E6-4864-9A04-EB2AE092BDA7}">
      <formula1>0</formula1>
      <formula2>999999</formula2>
    </dataValidation>
    <dataValidation type="list" imeMode="halfAlpha" allowBlank="1" showInputMessage="1" showErrorMessage="1" error="1 大型、2 特大のいずれかを入力してください" sqref="AF35:AF44 AF51:AF90" xr:uid="{486C2F4A-73E8-4B94-AF4D-4CD661BB1DEA}">
      <formula1>"大型,特大"</formula1>
    </dataValidation>
    <dataValidation type="list" allowBlank="1" showInputMessage="1" showErrorMessage="1" sqref="S27 U27:U29 M27:M29 S29 Q29 O27:O29 Q27 W28:W29 V25" xr:uid="{424B6B3A-4EB7-4A8C-AD86-F1185125C832}">
      <formula1>"　,●"</formula1>
    </dataValidation>
    <dataValidation type="list" allowBlank="1" showInputMessage="1" showErrorMessage="1" sqref="U30" xr:uid="{B5170F3E-9B0C-4B87-8412-3F745BF9C0E4}">
      <formula1>"0,A,B,C,D,E,F,G"</formula1>
    </dataValidation>
    <dataValidation type="list" allowBlank="1" showInputMessage="1" showErrorMessage="1" sqref="M30" xr:uid="{F87AB66A-3119-4BD8-BF31-DCE409ED12F4}">
      <formula1>"可,不可"</formula1>
    </dataValidation>
    <dataValidation type="custom" imeMode="halfAlpha" allowBlank="1" showInputMessage="1" showErrorMessage="1" error="半角18文字以内で入力してください" sqref="F28:J28" xr:uid="{FBEFABF6-12CC-4078-A05D-64D342CEE0C0}">
      <formula1>LEN(F28)&lt;=18</formula1>
    </dataValidation>
    <dataValidation type="custom" imeMode="halfAlpha" allowBlank="1" showInputMessage="1" showErrorMessage="1" error="半角4文字以内で入力してください" sqref="I30:J30" xr:uid="{5CA725C1-1D61-4371-84FC-21202AD220E6}">
      <formula1>LEN(I30)&lt;=4</formula1>
    </dataValidation>
    <dataValidation type="custom" operator="lessThan" allowBlank="1" showInputMessage="1" showErrorMessage="1" error="半角数字3桁-4桁で入力ください。_x000a_（〒マークは不要です。）" sqref="M5:P5" xr:uid="{88335A12-B4E9-43BE-9B22-9178F9CBBA82}">
      <formula1>IF(COUNTIF(M5,"???-????")&gt;0,TRUE,FALSE)</formula1>
    </dataValidation>
    <dataValidation type="list" allowBlank="1" showInputMessage="1" showErrorMessage="1" sqref="S28" xr:uid="{31863526-D96D-414E-82C9-2BCA6C7C8898}">
      <formula1>"　,毒物,劇物"</formula1>
    </dataValidation>
    <dataValidation type="list" allowBlank="1" showInputMessage="1" showErrorMessage="1" sqref="Q28" xr:uid="{BA11DF5B-9B09-4010-8242-492D36E1B930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custom" imeMode="halfAlpha" allowBlank="1" showInputMessage="1" showErrorMessage="1" error="半角数字6桁-3桁で入力してください" sqref="M3:N3" xr:uid="{E0D636A1-5685-4684-BB28-6484A51E76F7}">
      <formula1>IF(COUNTIF(M3,"??????-???")&gt;0,TRUE,FALSE)</formula1>
    </dataValidation>
    <dataValidation type="custom" imeMode="halfAlpha" allowBlank="1" showInputMessage="1" showErrorMessage="1" error="半角4文字で入力してください" sqref="B31" xr:uid="{FA582D32-9238-4C92-A939-8E113CB9BAFF}">
      <formula1>IF(COUNTIF(B31,"????")&gt;0,TRUE,FALSE)</formula1>
    </dataValidation>
    <dataValidation type="list" allowBlank="1" showInputMessage="1" showErrorMessage="1" error="半角18文字以内で入力してください" sqref="W51:W90 W37:W44 W35:Y36 X37:Y37" xr:uid="{FF87CE9C-AC15-4EEA-9AE6-552638A9254F}">
      <formula1>"0,1,2,3"</formula1>
    </dataValidation>
    <dataValidation type="list" allowBlank="1" showInputMessage="1" showErrorMessage="1" error="半角18文字以内で入力してください" sqref="X51:Y90 X38:Y44" xr:uid="{4F2BCDC6-3499-4EC1-AEAA-67EA7E97E880}">
      <formula1>"0,1"</formula1>
    </dataValidation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0DDA-A8BB-41A4-8A77-720BA19AA37F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3SVqr1HHz7jZSRgqJ3z+VI7VZCv8FMJR5yl4wSnk2FqwS38HBYMov+4LFnVLQD1kVXnxeVX/sxmL7nnaa4zPQA==" saltValue="dSZGlPa7qdueCICb3iy8Wg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type="list" allowBlank="1" showInputMessage="1" showErrorMessage="1" error="半角18文字以内で入力してください" sqref="X51:Y90 X38:Y44" xr:uid="{2948BE2D-2E68-467F-83BD-588576AF3D83}">
      <formula1>"0,1"</formula1>
    </dataValidation>
    <dataValidation type="list" allowBlank="1" showInputMessage="1" showErrorMessage="1" error="半角18文字以内で入力してください" sqref="W51:W90 W37:W44 W35:Y36 X37:Y37" xr:uid="{B9E17D26-BB9A-4E73-A61E-B9E50BE67421}">
      <formula1>"0,1,2,3"</formula1>
    </dataValidation>
    <dataValidation type="custom" imeMode="halfAlpha" allowBlank="1" showInputMessage="1" showErrorMessage="1" error="半角4文字で入力してください" sqref="B31" xr:uid="{C580C237-EEB3-4ACC-B9FF-9B5F20809DA5}">
      <formula1>IF(COUNTIF(B31,"????")&gt;0,TRUE,FALSE)</formula1>
    </dataValidation>
    <dataValidation type="custom" imeMode="halfAlpha" allowBlank="1" showInputMessage="1" showErrorMessage="1" error="半角数字6桁-3桁で入力してください" sqref="M3:N3" xr:uid="{9347E4FD-3F99-4810-959A-A1B8AFBAD71F}">
      <formula1>IF(COUNTIF(M3,"??????-???")&gt;0,TRUE,FALSE)</formula1>
    </dataValidation>
    <dataValidation type="list" allowBlank="1" showInputMessage="1" showErrorMessage="1" sqref="Q28" xr:uid="{D9E3CCC2-A05B-4B56-B823-3B231DA8A192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list" allowBlank="1" showInputMessage="1" showErrorMessage="1" sqref="S28" xr:uid="{383E1E38-63BD-4192-9CCD-DAC3CA8F15A6}">
      <formula1>"　,毒物,劇物"</formula1>
    </dataValidation>
    <dataValidation type="custom" operator="lessThan" allowBlank="1" showInputMessage="1" showErrorMessage="1" error="半角数字3桁-4桁で入力ください。_x000a_（〒マークは不要です。）" sqref="M5:P5" xr:uid="{FE81285E-E063-48F8-AFA5-F919D4646E06}">
      <formula1>IF(COUNTIF(M5,"???-????")&gt;0,TRUE,FALSE)</formula1>
    </dataValidation>
    <dataValidation type="custom" imeMode="halfAlpha" allowBlank="1" showInputMessage="1" showErrorMessage="1" error="半角4文字以内で入力してください" sqref="I30:J30" xr:uid="{142C4CA0-2032-485E-B07F-85CA81DE3F10}">
      <formula1>LEN(I30)&lt;=4</formula1>
    </dataValidation>
    <dataValidation type="custom" imeMode="halfAlpha" allowBlank="1" showInputMessage="1" showErrorMessage="1" error="半角18文字以内で入力してください" sqref="F28:J28" xr:uid="{BAF4BCE9-C6D0-4955-AEFE-420C3B56C452}">
      <formula1>LEN(F28)&lt;=18</formula1>
    </dataValidation>
    <dataValidation type="list" allowBlank="1" showInputMessage="1" showErrorMessage="1" sqref="M30" xr:uid="{93F75A64-8528-43B7-84D8-63C53AF567C7}">
      <formula1>"可,不可"</formula1>
    </dataValidation>
    <dataValidation type="list" allowBlank="1" showInputMessage="1" showErrorMessage="1" sqref="U30" xr:uid="{F4C56F73-7CDD-469D-87B2-A72F5E5146DF}">
      <formula1>"0,A,B,C,D,E,F,G"</formula1>
    </dataValidation>
    <dataValidation type="list" allowBlank="1" showInputMessage="1" showErrorMessage="1" sqref="S27 U27:U29 M27:M29 S29 Q29 O27:O29 Q27 W28:W29 V25" xr:uid="{A5AB7287-7479-47C3-91CA-4AE33E1D89E4}">
      <formula1>"　,●"</formula1>
    </dataValidation>
    <dataValidation type="list" imeMode="halfAlpha" allowBlank="1" showInputMessage="1" showErrorMessage="1" error="1 大型、2 特大のいずれかを入力してください" sqref="AF35:AF44 AF51:AF90" xr:uid="{8956D927-86AC-4CFD-8611-F6716F9C1FFB}">
      <formula1>"大型,特大"</formula1>
    </dataValidation>
    <dataValidation type="whole" imeMode="halfAlpha" allowBlank="1" showInputMessage="1" showErrorMessage="1" error="数字（整数）を入力してください" sqref="AG35:AG44 AG51:AG90" xr:uid="{A523200F-4E1C-4CD1-AE40-85EA2890818D}">
      <formula1>0</formula1>
      <formula2>999999</formula2>
    </dataValidation>
    <dataValidation type="list" imeMode="halfAlpha" allowBlank="1" showInputMessage="1" showErrorMessage="1" error="1 単独品、2 セット組み合せ品、3 アソート品有り、4 支給品有りのいずれかを入力してください" sqref="D30" xr:uid="{0B3315B4-AC85-48C2-ABDE-81C144F3B578}">
      <formula1>"単独品,セット組み合せ品,アソート品有り,支給品有り"</formula1>
    </dataValidation>
    <dataValidation imeMode="halfAlpha" allowBlank="1" showInputMessage="1" showErrorMessage="1" sqref="I31" xr:uid="{825ADDAB-E501-4CF5-8580-362BC1AF26AB}"/>
    <dataValidation type="custom" imeMode="halfAlpha" allowBlank="1" showInputMessage="1" showErrorMessage="1" error="半角2文字以内で入力してください" sqref="F29:H30 I29:J29" xr:uid="{585F52C3-C098-410A-B84E-709BECBE9BC6}">
      <formula1>LEN(F29)&lt;=2</formula1>
    </dataValidation>
    <dataValidation type="whole" imeMode="halfAlpha" allowBlank="1" showInputMessage="1" showErrorMessage="1" error="数字（整数）を入力してください" sqref="AA51:AA90 AA35:AA44" xr:uid="{DB00C90D-608A-4645-A882-28224DAA27F8}">
      <formula1>0</formula1>
      <formula2>100</formula2>
    </dataValidation>
    <dataValidation type="list" allowBlank="1" showInputMessage="1" showErrorMessage="1" sqref="L25" xr:uid="{5DFED248-7C51-449D-803A-53091D748161}">
      <formula1>"元払い：,●運賃：,●取合："</formula1>
    </dataValidation>
    <dataValidation type="list" allowBlank="1" showInputMessage="1" showErrorMessage="1" error="新規、改良改善、既存差替、行追加、復活品のいずれかを選択してください" sqref="B30" xr:uid="{A6BA68F7-E3AA-4FFE-8E5F-FEAC801B4409}">
      <formula1>"新規,改良・改善,既存差替,行追加,復活品"</formula1>
    </dataValidation>
    <dataValidation type="list" allowBlank="1" showInputMessage="1" showErrorMessage="1" error="国内、海外のいずれかを選択してください" sqref="D29" xr:uid="{9A4FA67C-E1AF-4BBD-A150-4D530E2CB14A}">
      <formula1>"国内,海外"</formula1>
    </dataValidation>
    <dataValidation type="list" allowBlank="1" showInputMessage="1" showErrorMessage="1" error="仕入品、開発品、OEMのいずれかを選択してください" sqref="B29" xr:uid="{B7CC2AD4-A9BB-45B0-9785-8AEBA92A0EDC}">
      <formula1>"仕入品,開発品,OEM"</formula1>
    </dataValidation>
    <dataValidation type="custom" imeMode="fullKatakana" allowBlank="1" showInputMessage="1" showErrorMessage="1" error="カタカナ200文字以内で入力してください" sqref="B3:E3" xr:uid="{52BAB822-C3F7-477A-A981-57DFAEDFB02E}">
      <formula1>LEN(B3)&lt;=200</formula1>
    </dataValidation>
    <dataValidation type="whole" imeMode="halfAlpha" allowBlank="1" showInputMessage="1" showErrorMessage="1" error="数字（整数）を入力してください" sqref="E51:E90 E35:E44 Z51:Z90 Z35:Z44" xr:uid="{675ED7C5-6692-4F69-AB5D-36E9E46FD0D8}">
      <formula1>0</formula1>
      <formula2>9999999999</formula2>
    </dataValidation>
    <dataValidation type="custom" imeMode="halfAlpha" allowBlank="1" showInputMessage="1" showErrorMessage="1" error="数字（小数点第二位まで）を入力してください" sqref="K35:K44 K51:K90 F51:F90 F35:F44" xr:uid="{455CFC11-ACE7-4F38-9E60-6B950378AC26}">
      <formula1>ROUND(F35,2)=F35</formula1>
    </dataValidation>
    <dataValidation type="list" allowBlank="1" showInputMessage="1" showErrorMessage="1" error="ドロップダウンリストより選択してください" sqref="M35:M44 H51:H90 M51:M90 H35:H44" xr:uid="{7CC34B99-6399-465A-BEAB-88C090A55345}">
      <formula1>"個,箱,枚,袋・パック,本,双,セット,巻,式,足,缶,組,対,冊,ケース,ダース,キログラム,メートル"</formula1>
    </dataValidation>
    <dataValidation type="whole" imeMode="halfAlpha" allowBlank="1" showInputMessage="1" showErrorMessage="1" error="数字（整数）を入力してください" sqref="I51:J90 I35:J44" xr:uid="{5000E0A9-E8A4-4D92-BB37-FBFE40CA64D2}">
      <formula1>0</formula1>
      <formula2>999999999</formula2>
    </dataValidation>
    <dataValidation type="custom" imeMode="halfAlpha" allowBlank="1" showInputMessage="1" showErrorMessage="1" error="13桁までの数字を入力してください" sqref="N51:N90 N35:N44" xr:uid="{3EED3644-C9CD-44B1-8A8F-87A266B38D22}">
      <formula1>LEN(N35)&lt;=13</formula1>
    </dataValidation>
    <dataValidation type="custom" imeMode="halfAlpha" allowBlank="1" showInputMessage="1" showErrorMessage="1" error="数字（小数点第四位まで）を入力してください" sqref="AB35:AB44 AB51:AB90" xr:uid="{66770B9E-6B2E-4929-8E13-80A37AABE18C}">
      <formula1>ROUND(AB35,4)=AB35</formula1>
    </dataValidation>
    <dataValidation type="list" imeMode="halfAlpha" allowBlank="1" showInputMessage="1" showErrorMessage="1" error="リストより選択してください" sqref="AC35:AC44 AC51:AC90" xr:uid="{568862B3-F73A-4022-A442-748733155A98}">
      <formula1>"USD,EUR,JPY,GBP,CHF,CNY,SEK,CAD,DKK,NOK,QAR,THB,AED,AUD,HKD,SAR,KWD,KRW,SGD,NZD,ZAR,CZK,MXN,RUB,HUF"</formula1>
    </dataValidation>
    <dataValidation type="custom" allowBlank="1" showInputMessage="1" showErrorMessage="1" error="196文字以内で入力してください" sqref="N25" xr:uid="{40F1320E-10AC-4D63-991F-F5C9E7C4A2E0}">
      <formula1>LEN(N25)&lt;=196</formula1>
    </dataValidation>
    <dataValidation type="custom" allowBlank="1" showInputMessage="1" showErrorMessage="1" error="200文字以内で入力してください" sqref="B4:E4 C50:D90 H4:J4 A51:A90 C34:D44 A35:A44" xr:uid="{6FC67A9F-ADFC-40D2-BBED-A718A55CFCF6}">
      <formula1>LEN(A4)&lt;=200</formula1>
    </dataValidation>
    <dataValidation type="custom" allowBlank="1" showInputMessage="1" showErrorMessage="1" error="25文字以内で入力してください" sqref="O51:O90 O35:O44" xr:uid="{061DD7D5-C987-48D8-B0ED-FFE901DA94FE}">
      <formula1>LEN(O35)&lt;=25</formula1>
    </dataValidation>
    <dataValidation type="custom" allowBlank="1" showInputMessage="1" showErrorMessage="1" error="半角18文字以内で入力してください" sqref="R51:V90 AH35:AM44 AH51:AM90 R35:V44" xr:uid="{9E73073D-2942-4313-8B75-5E6306100E17}">
      <formula1>LEN(R35)&lt;=18</formula1>
    </dataValidation>
    <dataValidation type="custom" imeMode="halfAlpha" allowBlank="1" showInputMessage="1" showErrorMessage="1" error="半角6文字で入力してください" sqref="F31 W48" xr:uid="{8439BDB5-B5E4-4788-8D2D-B3B24F7A22C5}">
      <formula1>LEN(F31)&lt;=6</formula1>
    </dataValidation>
    <dataValidation type="custom" imeMode="halfAlpha" allowBlank="1" showInputMessage="1" showErrorMessage="1" error="半角4文字で入力してください" sqref="S48" xr:uid="{DFB40F98-DECE-48A3-822C-9FD68CD615A6}">
      <formula1>LEN(S48)&lt;=4</formula1>
    </dataValidation>
    <dataValidation type="custom" allowBlank="1" showInputMessage="1" showErrorMessage="1" error="全角20文字（半角40文字）以内で入力してください" sqref="B51:B90 B35:B44" xr:uid="{1640D74F-EA3A-4739-A368-BE18898597C6}">
      <formula1>LENB(B35)&lt;=40</formula1>
    </dataValidation>
    <dataValidation type="custom" imeMode="halfAlpha" allowBlank="1" showInputMessage="1" showErrorMessage="1" error="半角数字を入力してください" sqref="L35:L44 G51:G90 L51:L90 G35:G44" xr:uid="{79213F7E-EDE2-45F4-9B0A-3E6A1CC39E0B}">
      <formula1>ISNUMBER(G35)</formula1>
    </dataValidation>
    <dataValidation type="list" allowBlank="1" showInputMessage="1" showErrorMessage="1" sqref="W30" xr:uid="{A1BAB4E8-E6E6-4946-B9D1-4E93E340019C}">
      <formula1>"0,1"</formula1>
    </dataValidation>
    <dataValidation allowBlank="1" showDropDown="1" showInputMessage="1" showErrorMessage="1" error="存在しない品目分類です。_x000a_再度ご確認ください。" sqref="K30" xr:uid="{A5DC4D5F-6F29-4F57-8963-DD66BB4D0564}"/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6961-6846-49A4-BAA0-07831F8DDEF9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iZgIoSG+KLyE2v0M3i35xBaIxoEc9p6eL+HpPg0LcxEOXRzwSdYrpxb/6kEb2mxsoDhYpAVgUSKAtMw8+8vX/w==" saltValue="xzP/VBau9NbuO4peWvxwug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allowBlank="1" showDropDown="1" showInputMessage="1" showErrorMessage="1" error="存在しない品目分類です。_x000a_再度ご確認ください。" sqref="K30" xr:uid="{FD4DF7E1-DB6A-461C-B8D1-4B4C5729E974}"/>
    <dataValidation type="list" allowBlank="1" showInputMessage="1" showErrorMessage="1" sqref="W30" xr:uid="{B301FDFA-75AA-4C5E-AF39-26F28C9E3B19}">
      <formula1>"0,1"</formula1>
    </dataValidation>
    <dataValidation type="custom" imeMode="halfAlpha" allowBlank="1" showInputMessage="1" showErrorMessage="1" error="半角数字を入力してください" sqref="L35:L44 G51:G90 L51:L90 G35:G44" xr:uid="{83A8E8CB-2A43-4EF8-8F68-F29366D9CF36}">
      <formula1>ISNUMBER(G35)</formula1>
    </dataValidation>
    <dataValidation type="custom" allowBlank="1" showInputMessage="1" showErrorMessage="1" error="全角20文字（半角40文字）以内で入力してください" sqref="B51:B90 B35:B44" xr:uid="{38497827-4A9C-4C19-95CB-2FC90837C107}">
      <formula1>LENB(B35)&lt;=40</formula1>
    </dataValidation>
    <dataValidation type="custom" imeMode="halfAlpha" allowBlank="1" showInputMessage="1" showErrorMessage="1" error="半角4文字で入力してください" sqref="S48" xr:uid="{659DC647-2535-426B-A11C-33BDA857B0BE}">
      <formula1>LEN(S48)&lt;=4</formula1>
    </dataValidation>
    <dataValidation type="custom" imeMode="halfAlpha" allowBlank="1" showInputMessage="1" showErrorMessage="1" error="半角6文字で入力してください" sqref="F31 W48" xr:uid="{29AFC2AF-27AF-436A-AC25-E1A0B77F2D9D}">
      <formula1>LEN(F31)&lt;=6</formula1>
    </dataValidation>
    <dataValidation type="custom" allowBlank="1" showInputMessage="1" showErrorMessage="1" error="半角18文字以内で入力してください" sqref="R51:V90 AH35:AM44 AH51:AM90 R35:V44" xr:uid="{0E2321FD-B979-4BE7-88F8-5F2C0EA43442}">
      <formula1>LEN(R35)&lt;=18</formula1>
    </dataValidation>
    <dataValidation type="custom" allowBlank="1" showInputMessage="1" showErrorMessage="1" error="25文字以内で入力してください" sqref="O51:O90 O35:O44" xr:uid="{72B97791-57C6-449E-8161-6CCB04A85779}">
      <formula1>LEN(O35)&lt;=25</formula1>
    </dataValidation>
    <dataValidation type="custom" allowBlank="1" showInputMessage="1" showErrorMessage="1" error="200文字以内で入力してください" sqref="B4:E4 C50:D90 H4:J4 A51:A90 C34:D44 A35:A44" xr:uid="{A5798385-026C-4D1F-94FD-F0328308AC35}">
      <formula1>LEN(A4)&lt;=200</formula1>
    </dataValidation>
    <dataValidation type="custom" allowBlank="1" showInputMessage="1" showErrorMessage="1" error="196文字以内で入力してください" sqref="N25" xr:uid="{F0EABAC8-3E23-4736-808D-E355EA68F762}">
      <formula1>LEN(N25)&lt;=196</formula1>
    </dataValidation>
    <dataValidation type="list" imeMode="halfAlpha" allowBlank="1" showInputMessage="1" showErrorMessage="1" error="リストより選択してください" sqref="AC35:AC44 AC51:AC90" xr:uid="{8B5A321C-3011-4E38-8C01-81F8CD971F98}">
      <formula1>"USD,EUR,JPY,GBP,CHF,CNY,SEK,CAD,DKK,NOK,QAR,THB,AED,AUD,HKD,SAR,KWD,KRW,SGD,NZD,ZAR,CZK,MXN,RUB,HUF"</formula1>
    </dataValidation>
    <dataValidation type="custom" imeMode="halfAlpha" allowBlank="1" showInputMessage="1" showErrorMessage="1" error="数字（小数点第四位まで）を入力してください" sqref="AB35:AB44 AB51:AB90" xr:uid="{F5FA9F56-AF03-45B1-B305-C91EEBD5566A}">
      <formula1>ROUND(AB35,4)=AB35</formula1>
    </dataValidation>
    <dataValidation type="custom" imeMode="halfAlpha" allowBlank="1" showInputMessage="1" showErrorMessage="1" error="13桁までの数字を入力してください" sqref="N51:N90 N35:N44" xr:uid="{0A2CA9A4-E131-4523-8B5E-231D65CB6E9E}">
      <formula1>LEN(N35)&lt;=13</formula1>
    </dataValidation>
    <dataValidation type="whole" imeMode="halfAlpha" allowBlank="1" showInputMessage="1" showErrorMessage="1" error="数字（整数）を入力してください" sqref="I51:J90 I35:J44" xr:uid="{507C9436-0D15-48FC-99E5-B4A769C3CABE}">
      <formula1>0</formula1>
      <formula2>999999999</formula2>
    </dataValidation>
    <dataValidation type="list" allowBlank="1" showInputMessage="1" showErrorMessage="1" error="ドロップダウンリストより選択してください" sqref="M35:M44 H51:H90 M51:M90 H35:H44" xr:uid="{14F83191-36B8-46FA-9221-2646C2423909}">
      <formula1>"個,箱,枚,袋・パック,本,双,セット,巻,式,足,缶,組,対,冊,ケース,ダース,キログラム,メートル"</formula1>
    </dataValidation>
    <dataValidation type="custom" imeMode="halfAlpha" allowBlank="1" showInputMessage="1" showErrorMessage="1" error="数字（小数点第二位まで）を入力してください" sqref="K35:K44 K51:K90 F51:F90 F35:F44" xr:uid="{8EE6172B-EE48-4209-AF2E-35E157432B44}">
      <formula1>ROUND(F35,2)=F35</formula1>
    </dataValidation>
    <dataValidation type="whole" imeMode="halfAlpha" allowBlank="1" showInputMessage="1" showErrorMessage="1" error="数字（整数）を入力してください" sqref="E51:E90 E35:E44 Z51:Z90 Z35:Z44" xr:uid="{05B40832-06A0-41F4-BF4B-E7232A4FE413}">
      <formula1>0</formula1>
      <formula2>9999999999</formula2>
    </dataValidation>
    <dataValidation type="custom" imeMode="fullKatakana" allowBlank="1" showInputMessage="1" showErrorMessage="1" error="カタカナ200文字以内で入力してください" sqref="B3:E3" xr:uid="{485FF1DC-BFA5-4D7F-B674-D6CACA863887}">
      <formula1>LEN(B3)&lt;=200</formula1>
    </dataValidation>
    <dataValidation type="list" allowBlank="1" showInputMessage="1" showErrorMessage="1" error="仕入品、開発品、OEMのいずれかを選択してください" sqref="B29" xr:uid="{FAE879A6-4F41-4E74-BD7F-7A8B9CDB52DC}">
      <formula1>"仕入品,開発品,OEM"</formula1>
    </dataValidation>
    <dataValidation type="list" allowBlank="1" showInputMessage="1" showErrorMessage="1" error="国内、海外のいずれかを選択してください" sqref="D29" xr:uid="{F0B2A6AC-A3FD-4960-8B4F-1137BAA8CD51}">
      <formula1>"国内,海外"</formula1>
    </dataValidation>
    <dataValidation type="list" allowBlank="1" showInputMessage="1" showErrorMessage="1" error="新規、改良改善、既存差替、行追加、復活品のいずれかを選択してください" sqref="B30" xr:uid="{F77A9022-6E6D-4D51-B931-2B1B9143DD0C}">
      <formula1>"新規,改良・改善,既存差替,行追加,復活品"</formula1>
    </dataValidation>
    <dataValidation type="list" allowBlank="1" showInputMessage="1" showErrorMessage="1" sqref="L25" xr:uid="{AE308C40-1CA7-4C0F-8478-C73BD7688185}">
      <formula1>"元払い：,●運賃：,●取合："</formula1>
    </dataValidation>
    <dataValidation type="whole" imeMode="halfAlpha" allowBlank="1" showInputMessage="1" showErrorMessage="1" error="数字（整数）を入力してください" sqref="AA51:AA90 AA35:AA44" xr:uid="{B1E560FB-CDE4-4A9C-B494-61D00802FA05}">
      <formula1>0</formula1>
      <formula2>100</formula2>
    </dataValidation>
    <dataValidation type="custom" imeMode="halfAlpha" allowBlank="1" showInputMessage="1" showErrorMessage="1" error="半角2文字以内で入力してください" sqref="F29:H30 I29:J29" xr:uid="{698F8AAE-882A-47AF-8F8E-816E75B1EBA7}">
      <formula1>LEN(F29)&lt;=2</formula1>
    </dataValidation>
    <dataValidation imeMode="halfAlpha" allowBlank="1" showInputMessage="1" showErrorMessage="1" sqref="I31" xr:uid="{78703270-51CB-437E-980B-354310FD295D}"/>
    <dataValidation type="list" imeMode="halfAlpha" allowBlank="1" showInputMessage="1" showErrorMessage="1" error="1 単独品、2 セット組み合せ品、3 アソート品有り、4 支給品有りのいずれかを入力してください" sqref="D30" xr:uid="{21EF893C-CB84-4E59-8B54-580409FB1A2B}">
      <formula1>"単独品,セット組み合せ品,アソート品有り,支給品有り"</formula1>
    </dataValidation>
    <dataValidation type="whole" imeMode="halfAlpha" allowBlank="1" showInputMessage="1" showErrorMessage="1" error="数字（整数）を入力してください" sqref="AG35:AG44 AG51:AG90" xr:uid="{7BFB2EEB-4A80-447E-840B-D7A56922D10C}">
      <formula1>0</formula1>
      <formula2>999999</formula2>
    </dataValidation>
    <dataValidation type="list" imeMode="halfAlpha" allowBlank="1" showInputMessage="1" showErrorMessage="1" error="1 大型、2 特大のいずれかを入力してください" sqref="AF35:AF44 AF51:AF90" xr:uid="{C833F189-7A50-4592-8898-C379871069EE}">
      <formula1>"大型,特大"</formula1>
    </dataValidation>
    <dataValidation type="list" allowBlank="1" showInputMessage="1" showErrorMessage="1" sqref="S27 U27:U29 M27:M29 S29 Q29 O27:O29 Q27 W28:W29 V25" xr:uid="{96A6DCF3-6C2C-4DC7-8B54-7EA2F61956BB}">
      <formula1>"　,●"</formula1>
    </dataValidation>
    <dataValidation type="list" allowBlank="1" showInputMessage="1" showErrorMessage="1" sqref="U30" xr:uid="{82BFB1BA-CF9D-4D3E-BE56-934FDBE0EC7E}">
      <formula1>"0,A,B,C,D,E,F,G"</formula1>
    </dataValidation>
    <dataValidation type="list" allowBlank="1" showInputMessage="1" showErrorMessage="1" sqref="M30" xr:uid="{642877A7-1B6C-4636-8BB2-A344FEA87FB8}">
      <formula1>"可,不可"</formula1>
    </dataValidation>
    <dataValidation type="custom" imeMode="halfAlpha" allowBlank="1" showInputMessage="1" showErrorMessage="1" error="半角18文字以内で入力してください" sqref="F28:J28" xr:uid="{BB80631F-7112-4769-B2FB-C8AD9F9E7903}">
      <formula1>LEN(F28)&lt;=18</formula1>
    </dataValidation>
    <dataValidation type="custom" imeMode="halfAlpha" allowBlank="1" showInputMessage="1" showErrorMessage="1" error="半角4文字以内で入力してください" sqref="I30:J30" xr:uid="{B9169F20-E2EA-4140-84F6-1A3E231D288E}">
      <formula1>LEN(I30)&lt;=4</formula1>
    </dataValidation>
    <dataValidation type="custom" operator="lessThan" allowBlank="1" showInputMessage="1" showErrorMessage="1" error="半角数字3桁-4桁で入力ください。_x000a_（〒マークは不要です。）" sqref="M5:P5" xr:uid="{6980A260-51B7-43EB-8D95-5E8C829E8BFB}">
      <formula1>IF(COUNTIF(M5,"???-????")&gt;0,TRUE,FALSE)</formula1>
    </dataValidation>
    <dataValidation type="list" allowBlank="1" showInputMessage="1" showErrorMessage="1" sqref="S28" xr:uid="{5729A7B6-7C42-481F-B9F9-8AC1F08AC199}">
      <formula1>"　,毒物,劇物"</formula1>
    </dataValidation>
    <dataValidation type="list" allowBlank="1" showInputMessage="1" showErrorMessage="1" sqref="Q28" xr:uid="{AAA172AE-7923-4EE4-AFB1-342431450BE5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custom" imeMode="halfAlpha" allowBlank="1" showInputMessage="1" showErrorMessage="1" error="半角数字6桁-3桁で入力してください" sqref="M3:N3" xr:uid="{F9420627-ACC8-4AF9-9941-80909A2BCE89}">
      <formula1>IF(COUNTIF(M3,"??????-???")&gt;0,TRUE,FALSE)</formula1>
    </dataValidation>
    <dataValidation type="custom" imeMode="halfAlpha" allowBlank="1" showInputMessage="1" showErrorMessage="1" error="半角4文字で入力してください" sqref="B31" xr:uid="{01CC25F0-61D0-4F63-BFDB-05F616BA5C97}">
      <formula1>IF(COUNTIF(B31,"????")&gt;0,TRUE,FALSE)</formula1>
    </dataValidation>
    <dataValidation type="list" allowBlank="1" showInputMessage="1" showErrorMessage="1" error="半角18文字以内で入力してください" sqref="W51:W90 W37:W44 W35:Y36 X37:Y37" xr:uid="{6BC5DF57-F225-463D-AE73-A477B3D89EE3}">
      <formula1>"0,1,2,3"</formula1>
    </dataValidation>
    <dataValidation type="list" allowBlank="1" showInputMessage="1" showErrorMessage="1" error="半角18文字以内で入力してください" sqref="X51:Y90 X38:Y44" xr:uid="{FD5C22D2-B0C9-4643-A949-97CE1235EFFD}">
      <formula1>"0,1"</formula1>
    </dataValidation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AD10-BD67-416B-AE7E-E905098A0FFF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1LDEwHp5wVtkmvRIrhw5kmaU5NnHudWddCu3o+FgAJWSZUeiqYVWHiWjbLxDpI4J0QQuJUYHcLtWDSuIPbdcow==" saltValue="QawdDE3nKyVT2p5tA9Rgaw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type="list" allowBlank="1" showInputMessage="1" showErrorMessage="1" error="半角18文字以内で入力してください" sqref="X51:Y90 X38:Y44" xr:uid="{8D107EAB-A19D-43A9-83ED-482C8ED103C8}">
      <formula1>"0,1"</formula1>
    </dataValidation>
    <dataValidation type="list" allowBlank="1" showInputMessage="1" showErrorMessage="1" error="半角18文字以内で入力してください" sqref="W51:W90 W37:W44 W35:Y36 X37:Y37" xr:uid="{4B87CDF3-8270-407C-ADE1-8E4B4940D9DD}">
      <formula1>"0,1,2,3"</formula1>
    </dataValidation>
    <dataValidation type="custom" imeMode="halfAlpha" allowBlank="1" showInputMessage="1" showErrorMessage="1" error="半角4文字で入力してください" sqref="B31" xr:uid="{18D50224-0EE7-442F-AB3D-D5C53B5E9800}">
      <formula1>IF(COUNTIF(B31,"????")&gt;0,TRUE,FALSE)</formula1>
    </dataValidation>
    <dataValidation type="custom" imeMode="halfAlpha" allowBlank="1" showInputMessage="1" showErrorMessage="1" error="半角数字6桁-3桁で入力してください" sqref="M3:N3" xr:uid="{B3080E11-F673-4747-9944-C2486C236E70}">
      <formula1>IF(COUNTIF(M3,"??????-???")&gt;0,TRUE,FALSE)</formula1>
    </dataValidation>
    <dataValidation type="list" allowBlank="1" showInputMessage="1" showErrorMessage="1" sqref="Q28" xr:uid="{3A2797B3-BE96-4750-9D63-AF2FEE4359B4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list" allowBlank="1" showInputMessage="1" showErrorMessage="1" sqref="S28" xr:uid="{D41B8517-CE5D-47C1-9A2F-5F86301B25C7}">
      <formula1>"　,毒物,劇物"</formula1>
    </dataValidation>
    <dataValidation type="custom" operator="lessThan" allowBlank="1" showInputMessage="1" showErrorMessage="1" error="半角数字3桁-4桁で入力ください。_x000a_（〒マークは不要です。）" sqref="M5:P5" xr:uid="{6CCE9AD6-AC8A-47D8-A5A4-0382C0DA47C8}">
      <formula1>IF(COUNTIF(M5,"???-????")&gt;0,TRUE,FALSE)</formula1>
    </dataValidation>
    <dataValidation type="custom" imeMode="halfAlpha" allowBlank="1" showInputMessage="1" showErrorMessage="1" error="半角4文字以内で入力してください" sqref="I30:J30" xr:uid="{7B1E1DBF-7F75-417B-8BED-C28F1A0DEBC2}">
      <formula1>LEN(I30)&lt;=4</formula1>
    </dataValidation>
    <dataValidation type="custom" imeMode="halfAlpha" allowBlank="1" showInputMessage="1" showErrorMessage="1" error="半角18文字以内で入力してください" sqref="F28:J28" xr:uid="{71DA2DF1-8660-4FF7-AEA2-460572F020D0}">
      <formula1>LEN(F28)&lt;=18</formula1>
    </dataValidation>
    <dataValidation type="list" allowBlank="1" showInputMessage="1" showErrorMessage="1" sqref="M30" xr:uid="{4F436F0B-9D32-4179-BA3B-DC4E482100E7}">
      <formula1>"可,不可"</formula1>
    </dataValidation>
    <dataValidation type="list" allowBlank="1" showInputMessage="1" showErrorMessage="1" sqref="U30" xr:uid="{FF1D4E49-54AB-4800-9771-DEFEBF525C61}">
      <formula1>"0,A,B,C,D,E,F,G"</formula1>
    </dataValidation>
    <dataValidation type="list" allowBlank="1" showInputMessage="1" showErrorMessage="1" sqref="S27 U27:U29 M27:M29 S29 Q29 O27:O29 Q27 W28:W29 V25" xr:uid="{CFBF2BC1-647D-4966-9E25-D3A520907175}">
      <formula1>"　,●"</formula1>
    </dataValidation>
    <dataValidation type="list" imeMode="halfAlpha" allowBlank="1" showInputMessage="1" showErrorMessage="1" error="1 大型、2 特大のいずれかを入力してください" sqref="AF35:AF44 AF51:AF90" xr:uid="{CD2BE1D4-2517-4D2A-AE94-FE759B8D352F}">
      <formula1>"大型,特大"</formula1>
    </dataValidation>
    <dataValidation type="whole" imeMode="halfAlpha" allowBlank="1" showInputMessage="1" showErrorMessage="1" error="数字（整数）を入力してください" sqref="AG35:AG44 AG51:AG90" xr:uid="{FB324BB2-1883-4B83-9C67-E81FE55CBAE9}">
      <formula1>0</formula1>
      <formula2>999999</formula2>
    </dataValidation>
    <dataValidation type="list" imeMode="halfAlpha" allowBlank="1" showInputMessage="1" showErrorMessage="1" error="1 単独品、2 セット組み合せ品、3 アソート品有り、4 支給品有りのいずれかを入力してください" sqref="D30" xr:uid="{AD4C6D4C-0A11-4E00-8819-DD9A55212113}">
      <formula1>"単独品,セット組み合せ品,アソート品有り,支給品有り"</formula1>
    </dataValidation>
    <dataValidation imeMode="halfAlpha" allowBlank="1" showInputMessage="1" showErrorMessage="1" sqref="I31" xr:uid="{0B49BDEE-5F88-4C5C-9190-6D32C3081E1F}"/>
    <dataValidation type="custom" imeMode="halfAlpha" allowBlank="1" showInputMessage="1" showErrorMessage="1" error="半角2文字以内で入力してください" sqref="F29:H30 I29:J29" xr:uid="{E322F4CF-ABD8-4F5E-A9D8-F5B767A899DA}">
      <formula1>LEN(F29)&lt;=2</formula1>
    </dataValidation>
    <dataValidation type="whole" imeMode="halfAlpha" allowBlank="1" showInputMessage="1" showErrorMessage="1" error="数字（整数）を入力してください" sqref="AA51:AA90 AA35:AA44" xr:uid="{90A0D174-883E-4FF7-801B-9A04510203A8}">
      <formula1>0</formula1>
      <formula2>100</formula2>
    </dataValidation>
    <dataValidation type="list" allowBlank="1" showInputMessage="1" showErrorMessage="1" sqref="L25" xr:uid="{CC738769-E47F-4BA1-8FC6-8C695F062047}">
      <formula1>"元払い：,●運賃：,●取合："</formula1>
    </dataValidation>
    <dataValidation type="list" allowBlank="1" showInputMessage="1" showErrorMessage="1" error="新規、改良改善、既存差替、行追加、復活品のいずれかを選択してください" sqref="B30" xr:uid="{5661C850-ED68-4FDB-A8C3-9CDA45B2846A}">
      <formula1>"新規,改良・改善,既存差替,行追加,復活品"</formula1>
    </dataValidation>
    <dataValidation type="list" allowBlank="1" showInputMessage="1" showErrorMessage="1" error="国内、海外のいずれかを選択してください" sqref="D29" xr:uid="{92E610CE-4993-4807-B026-55DFD0B78DA1}">
      <formula1>"国内,海外"</formula1>
    </dataValidation>
    <dataValidation type="list" allowBlank="1" showInputMessage="1" showErrorMessage="1" error="仕入品、開発品、OEMのいずれかを選択してください" sqref="B29" xr:uid="{356F52F0-2983-4917-81CB-A17E6E1E9B23}">
      <formula1>"仕入品,開発品,OEM"</formula1>
    </dataValidation>
    <dataValidation type="custom" imeMode="fullKatakana" allowBlank="1" showInputMessage="1" showErrorMessage="1" error="カタカナ200文字以内で入力してください" sqref="B3:E3" xr:uid="{0865A8F0-5E11-4B19-9796-996B045EAC1B}">
      <formula1>LEN(B3)&lt;=200</formula1>
    </dataValidation>
    <dataValidation type="whole" imeMode="halfAlpha" allowBlank="1" showInputMessage="1" showErrorMessage="1" error="数字（整数）を入力してください" sqref="E51:E90 E35:E44 Z51:Z90 Z35:Z44" xr:uid="{F1BD062F-B17F-4039-9A6B-290BB6933ED9}">
      <formula1>0</formula1>
      <formula2>9999999999</formula2>
    </dataValidation>
    <dataValidation type="custom" imeMode="halfAlpha" allowBlank="1" showInputMessage="1" showErrorMessage="1" error="数字（小数点第二位まで）を入力してください" sqref="K35:K44 K51:K90 F51:F90 F35:F44" xr:uid="{95841999-705E-43B0-A170-CF7089A2965F}">
      <formula1>ROUND(F35,2)=F35</formula1>
    </dataValidation>
    <dataValidation type="list" allowBlank="1" showInputMessage="1" showErrorMessage="1" error="ドロップダウンリストより選択してください" sqref="M35:M44 H51:H90 M51:M90 H35:H44" xr:uid="{131FA5C0-9DE6-4134-8573-F950A60B3C14}">
      <formula1>"個,箱,枚,袋・パック,本,双,セット,巻,式,足,缶,組,対,冊,ケース,ダース,キログラム,メートル"</formula1>
    </dataValidation>
    <dataValidation type="whole" imeMode="halfAlpha" allowBlank="1" showInputMessage="1" showErrorMessage="1" error="数字（整数）を入力してください" sqref="I51:J90 I35:J44" xr:uid="{45CF71CD-7F66-4BCA-825D-1947CD8AC5A2}">
      <formula1>0</formula1>
      <formula2>999999999</formula2>
    </dataValidation>
    <dataValidation type="custom" imeMode="halfAlpha" allowBlank="1" showInputMessage="1" showErrorMessage="1" error="13桁までの数字を入力してください" sqref="N51:N90 N35:N44" xr:uid="{65047415-388C-4CE0-BCC7-C548DA449974}">
      <formula1>LEN(N35)&lt;=13</formula1>
    </dataValidation>
    <dataValidation type="custom" imeMode="halfAlpha" allowBlank="1" showInputMessage="1" showErrorMessage="1" error="数字（小数点第四位まで）を入力してください" sqref="AB35:AB44 AB51:AB90" xr:uid="{49FA65BA-86F7-475A-A15E-26A3918BEF9D}">
      <formula1>ROUND(AB35,4)=AB35</formula1>
    </dataValidation>
    <dataValidation type="list" imeMode="halfAlpha" allowBlank="1" showInputMessage="1" showErrorMessage="1" error="リストより選択してください" sqref="AC35:AC44 AC51:AC90" xr:uid="{10A5CAA3-CA7C-44FD-8566-9B626EC1077E}">
      <formula1>"USD,EUR,JPY,GBP,CHF,CNY,SEK,CAD,DKK,NOK,QAR,THB,AED,AUD,HKD,SAR,KWD,KRW,SGD,NZD,ZAR,CZK,MXN,RUB,HUF"</formula1>
    </dataValidation>
    <dataValidation type="custom" allowBlank="1" showInputMessage="1" showErrorMessage="1" error="196文字以内で入力してください" sqref="N25" xr:uid="{801EA095-A460-46EE-8E07-D604C1CC67AE}">
      <formula1>LEN(N25)&lt;=196</formula1>
    </dataValidation>
    <dataValidation type="custom" allowBlank="1" showInputMessage="1" showErrorMessage="1" error="200文字以内で入力してください" sqref="B4:E4 C50:D90 H4:J4 A51:A90 C34:D44 A35:A44" xr:uid="{6B46ED8D-F2AD-46AE-B0D9-3EDEA4AFD4C4}">
      <formula1>LEN(A4)&lt;=200</formula1>
    </dataValidation>
    <dataValidation type="custom" allowBlank="1" showInputMessage="1" showErrorMessage="1" error="25文字以内で入力してください" sqref="O51:O90 O35:O44" xr:uid="{F925C499-6164-4070-9F6D-E3B7DCB68689}">
      <formula1>LEN(O35)&lt;=25</formula1>
    </dataValidation>
    <dataValidation type="custom" allowBlank="1" showInputMessage="1" showErrorMessage="1" error="半角18文字以内で入力してください" sqref="R51:V90 AH35:AM44 AH51:AM90 R35:V44" xr:uid="{09590E8C-F1EE-4502-AD51-03A17174A8BD}">
      <formula1>LEN(R35)&lt;=18</formula1>
    </dataValidation>
    <dataValidation type="custom" imeMode="halfAlpha" allowBlank="1" showInputMessage="1" showErrorMessage="1" error="半角6文字で入力してください" sqref="F31 W48" xr:uid="{E4EA10D9-8C5B-46CF-9FBD-2502AD280401}">
      <formula1>LEN(F31)&lt;=6</formula1>
    </dataValidation>
    <dataValidation type="custom" imeMode="halfAlpha" allowBlank="1" showInputMessage="1" showErrorMessage="1" error="半角4文字で入力してください" sqref="S48" xr:uid="{415756EC-4A36-4B90-BCFD-7A2D5275C343}">
      <formula1>LEN(S48)&lt;=4</formula1>
    </dataValidation>
    <dataValidation type="custom" allowBlank="1" showInputMessage="1" showErrorMessage="1" error="全角20文字（半角40文字）以内で入力してください" sqref="B51:B90 B35:B44" xr:uid="{A8C5F50F-6847-4F61-B45D-F6A57E245495}">
      <formula1>LENB(B35)&lt;=40</formula1>
    </dataValidation>
    <dataValidation type="custom" imeMode="halfAlpha" allowBlank="1" showInputMessage="1" showErrorMessage="1" error="半角数字を入力してください" sqref="L35:L44 G51:G90 L51:L90 G35:G44" xr:uid="{C4451D49-5785-424E-99EB-0F110A66BFE7}">
      <formula1>ISNUMBER(G35)</formula1>
    </dataValidation>
    <dataValidation type="list" allowBlank="1" showInputMessage="1" showErrorMessage="1" sqref="W30" xr:uid="{E8189AFB-5276-479A-A790-37A6538C5DCC}">
      <formula1>"0,1"</formula1>
    </dataValidation>
    <dataValidation allowBlank="1" showDropDown="1" showInputMessage="1" showErrorMessage="1" error="存在しない品目分類です。_x000a_再度ご確認ください。" sqref="K30" xr:uid="{B59509B9-A3DE-4A13-8D09-E1E3CC3DA202}"/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3FE78-269D-4132-9FB3-056BED74AC10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/HglKmX4P4TfLyBnHDaBYS68c7Nik16vf2QdCKXrN7Mr4ynOUnPy8qCOFrp6hAmmzp4kN2Ir3nLPFQscEd0jrA==" saltValue="92u6fFG7//mgHQUYq6k19A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type="list" allowBlank="1" showInputMessage="1" showErrorMessage="1" error="半角18文字以内で入力してください" sqref="X51:Y90 X38:Y44" xr:uid="{3B7D2625-EFF5-4DA3-AEEF-AF0AE481A1D9}">
      <formula1>"0,1"</formula1>
    </dataValidation>
    <dataValidation type="list" allowBlank="1" showInputMessage="1" showErrorMessage="1" error="半角18文字以内で入力してください" sqref="W51:W90 W37:W44 W35:Y36 X37:Y37" xr:uid="{2FD97C89-0525-4791-B084-9B3CD597C106}">
      <formula1>"0,1,2,3"</formula1>
    </dataValidation>
    <dataValidation type="custom" imeMode="halfAlpha" allowBlank="1" showInputMessage="1" showErrorMessage="1" error="半角4文字で入力してください" sqref="B31" xr:uid="{1B6A3964-4B67-4AD7-AC37-FA118C3AB921}">
      <formula1>IF(COUNTIF(B31,"????")&gt;0,TRUE,FALSE)</formula1>
    </dataValidation>
    <dataValidation type="custom" imeMode="halfAlpha" allowBlank="1" showInputMessage="1" showErrorMessage="1" error="半角数字6桁-3桁で入力してください" sqref="M3:N3" xr:uid="{E2755F14-B48F-4055-A837-A9797205FAEC}">
      <formula1>IF(COUNTIF(M3,"??????-???")&gt;0,TRUE,FALSE)</formula1>
    </dataValidation>
    <dataValidation type="list" allowBlank="1" showInputMessage="1" showErrorMessage="1" sqref="Q28" xr:uid="{C70E46C8-5B6D-45CC-93D6-970E111CB8EB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list" allowBlank="1" showInputMessage="1" showErrorMessage="1" sqref="S28" xr:uid="{EF39054F-2F8E-4268-AD3C-805DD3143CD1}">
      <formula1>"　,毒物,劇物"</formula1>
    </dataValidation>
    <dataValidation type="custom" operator="lessThan" allowBlank="1" showInputMessage="1" showErrorMessage="1" error="半角数字3桁-4桁で入力ください。_x000a_（〒マークは不要です。）" sqref="M5:P5" xr:uid="{CE30F655-214F-430D-9604-BF52EFA18050}">
      <formula1>IF(COUNTIF(M5,"???-????")&gt;0,TRUE,FALSE)</formula1>
    </dataValidation>
    <dataValidation type="custom" imeMode="halfAlpha" allowBlank="1" showInputMessage="1" showErrorMessage="1" error="半角4文字以内で入力してください" sqref="I30:J30" xr:uid="{9F3DEB9A-258A-4211-B2EE-7B05BB08930D}">
      <formula1>LEN(I30)&lt;=4</formula1>
    </dataValidation>
    <dataValidation type="custom" imeMode="halfAlpha" allowBlank="1" showInputMessage="1" showErrorMessage="1" error="半角18文字以内で入力してください" sqref="F28:J28" xr:uid="{5B9A821D-44B5-47D4-A901-C819404CF421}">
      <formula1>LEN(F28)&lt;=18</formula1>
    </dataValidation>
    <dataValidation type="list" allowBlank="1" showInputMessage="1" showErrorMessage="1" sqref="M30" xr:uid="{2C329124-3581-47ED-A536-11D50BE7FD88}">
      <formula1>"可,不可"</formula1>
    </dataValidation>
    <dataValidation type="list" allowBlank="1" showInputMessage="1" showErrorMessage="1" sqref="U30" xr:uid="{FEFCA746-0B41-4005-B6C0-3259646A1E30}">
      <formula1>"0,A,B,C,D,E,F,G"</formula1>
    </dataValidation>
    <dataValidation type="list" allowBlank="1" showInputMessage="1" showErrorMessage="1" sqref="S27 U27:U29 M27:M29 S29 Q29 O27:O29 Q27 W28:W29 V25" xr:uid="{7D0A7047-922B-43AD-9ADD-FA03523D95D4}">
      <formula1>"　,●"</formula1>
    </dataValidation>
    <dataValidation type="list" imeMode="halfAlpha" allowBlank="1" showInputMessage="1" showErrorMessage="1" error="1 大型、2 特大のいずれかを入力してください" sqref="AF35:AF44 AF51:AF90" xr:uid="{825F5468-36E5-4B3F-9C8A-12FB7857B3CC}">
      <formula1>"大型,特大"</formula1>
    </dataValidation>
    <dataValidation type="whole" imeMode="halfAlpha" allowBlank="1" showInputMessage="1" showErrorMessage="1" error="数字（整数）を入力してください" sqref="AG35:AG44 AG51:AG90" xr:uid="{AD3EAAF3-6F77-469C-A6E0-F9854AFC9FF4}">
      <formula1>0</formula1>
      <formula2>999999</formula2>
    </dataValidation>
    <dataValidation type="list" imeMode="halfAlpha" allowBlank="1" showInputMessage="1" showErrorMessage="1" error="1 単独品、2 セット組み合せ品、3 アソート品有り、4 支給品有りのいずれかを入力してください" sqref="D30" xr:uid="{C73B828D-B07A-4B35-A8DC-0CAE13D1A76A}">
      <formula1>"単独品,セット組み合せ品,アソート品有り,支給品有り"</formula1>
    </dataValidation>
    <dataValidation imeMode="halfAlpha" allowBlank="1" showInputMessage="1" showErrorMessage="1" sqref="I31" xr:uid="{AC5E5AD8-70FA-450E-BDF7-C3C3F374AE5E}"/>
    <dataValidation type="custom" imeMode="halfAlpha" allowBlank="1" showInputMessage="1" showErrorMessage="1" error="半角2文字以内で入力してください" sqref="F29:H30 I29:J29" xr:uid="{0BB25433-C912-4739-BBFF-FC734420FF9C}">
      <formula1>LEN(F29)&lt;=2</formula1>
    </dataValidation>
    <dataValidation type="whole" imeMode="halfAlpha" allowBlank="1" showInputMessage="1" showErrorMessage="1" error="数字（整数）を入力してください" sqref="AA51:AA90 AA35:AA44" xr:uid="{6E4CC5E4-E0F0-4A9E-8D14-9E759B35B33A}">
      <formula1>0</formula1>
      <formula2>100</formula2>
    </dataValidation>
    <dataValidation type="list" allowBlank="1" showInputMessage="1" showErrorMessage="1" sqref="L25" xr:uid="{2FD50F20-45A4-4C90-A208-99778F292148}">
      <formula1>"元払い：,●運賃：,●取合："</formula1>
    </dataValidation>
    <dataValidation type="list" allowBlank="1" showInputMessage="1" showErrorMessage="1" error="新規、改良改善、既存差替、行追加、復活品のいずれかを選択してください" sqref="B30" xr:uid="{97FFF180-1DF0-4CA1-B217-5DEE80F93F1C}">
      <formula1>"新規,改良・改善,既存差替,行追加,復活品"</formula1>
    </dataValidation>
    <dataValidation type="list" allowBlank="1" showInputMessage="1" showErrorMessage="1" error="国内、海外のいずれかを選択してください" sqref="D29" xr:uid="{72AAA06A-4528-47E7-8EBE-842DC76FE622}">
      <formula1>"国内,海外"</formula1>
    </dataValidation>
    <dataValidation type="list" allowBlank="1" showInputMessage="1" showErrorMessage="1" error="仕入品、開発品、OEMのいずれかを選択してください" sqref="B29" xr:uid="{65C5A42E-6B65-47B6-885A-A6BC7E602B97}">
      <formula1>"仕入品,開発品,OEM"</formula1>
    </dataValidation>
    <dataValidation type="custom" imeMode="fullKatakana" allowBlank="1" showInputMessage="1" showErrorMessage="1" error="カタカナ200文字以内で入力してください" sqref="B3:E3" xr:uid="{A25912B6-4DD6-4B05-9445-8653D4583698}">
      <formula1>LEN(B3)&lt;=200</formula1>
    </dataValidation>
    <dataValidation type="whole" imeMode="halfAlpha" allowBlank="1" showInputMessage="1" showErrorMessage="1" error="数字（整数）を入力してください" sqref="E51:E90 E35:E44 Z51:Z90 Z35:Z44" xr:uid="{F5D1D513-B823-4CAE-8E8E-1FA66C5050E3}">
      <formula1>0</formula1>
      <formula2>9999999999</formula2>
    </dataValidation>
    <dataValidation type="custom" imeMode="halfAlpha" allowBlank="1" showInputMessage="1" showErrorMessage="1" error="数字（小数点第二位まで）を入力してください" sqref="K35:K44 K51:K90 F51:F90 F35:F44" xr:uid="{525E5488-9627-464E-8908-5A1B73571D98}">
      <formula1>ROUND(F35,2)=F35</formula1>
    </dataValidation>
    <dataValidation type="list" allowBlank="1" showInputMessage="1" showErrorMessage="1" error="ドロップダウンリストより選択してください" sqref="M35:M44 H51:H90 M51:M90 H35:H44" xr:uid="{BC52DC47-C4BF-4A41-A89F-AB8E2B6AD4BE}">
      <formula1>"個,箱,枚,袋・パック,本,双,セット,巻,式,足,缶,組,対,冊,ケース,ダース,キログラム,メートル"</formula1>
    </dataValidation>
    <dataValidation type="whole" imeMode="halfAlpha" allowBlank="1" showInputMessage="1" showErrorMessage="1" error="数字（整数）を入力してください" sqref="I51:J90 I35:J44" xr:uid="{14A4265B-27A1-4D8F-A5F2-25549CAF3A4E}">
      <formula1>0</formula1>
      <formula2>999999999</formula2>
    </dataValidation>
    <dataValidation type="custom" imeMode="halfAlpha" allowBlank="1" showInputMessage="1" showErrorMessage="1" error="13桁までの数字を入力してください" sqref="N51:N90 N35:N44" xr:uid="{44E46BE9-89F9-4A20-89FC-6DABCF4664C5}">
      <formula1>LEN(N35)&lt;=13</formula1>
    </dataValidation>
    <dataValidation type="custom" imeMode="halfAlpha" allowBlank="1" showInputMessage="1" showErrorMessage="1" error="数字（小数点第四位まで）を入力してください" sqref="AB35:AB44 AB51:AB90" xr:uid="{9A5E96CC-655E-4813-B229-A7956D9C65BF}">
      <formula1>ROUND(AB35,4)=AB35</formula1>
    </dataValidation>
    <dataValidation type="list" imeMode="halfAlpha" allowBlank="1" showInputMessage="1" showErrorMessage="1" error="リストより選択してください" sqref="AC35:AC44 AC51:AC90" xr:uid="{3868FE96-E303-4DA3-80E7-0A0F5FCB1C1F}">
      <formula1>"USD,EUR,JPY,GBP,CHF,CNY,SEK,CAD,DKK,NOK,QAR,THB,AED,AUD,HKD,SAR,KWD,KRW,SGD,NZD,ZAR,CZK,MXN,RUB,HUF"</formula1>
    </dataValidation>
    <dataValidation type="custom" allowBlank="1" showInputMessage="1" showErrorMessage="1" error="196文字以内で入力してください" sqref="N25" xr:uid="{AD2EC6BC-08BC-44B8-9FE3-6F93570D1F7C}">
      <formula1>LEN(N25)&lt;=196</formula1>
    </dataValidation>
    <dataValidation type="custom" allowBlank="1" showInputMessage="1" showErrorMessage="1" error="200文字以内で入力してください" sqref="B4:E4 C50:D90 H4:J4 A51:A90 C34:D44 A35:A44" xr:uid="{7EB4CC48-788C-4F2D-A08B-B4CC8A96E731}">
      <formula1>LEN(A4)&lt;=200</formula1>
    </dataValidation>
    <dataValidation type="custom" allowBlank="1" showInputMessage="1" showErrorMessage="1" error="25文字以内で入力してください" sqref="O51:O90 O35:O44" xr:uid="{984275C0-75DE-4EDF-9F56-41535214566B}">
      <formula1>LEN(O35)&lt;=25</formula1>
    </dataValidation>
    <dataValidation type="custom" allowBlank="1" showInputMessage="1" showErrorMessage="1" error="半角18文字以内で入力してください" sqref="R51:V90 AH35:AM44 AH51:AM90 R35:V44" xr:uid="{5F346AC5-41BA-4B3D-A72B-0FEA69D48225}">
      <formula1>LEN(R35)&lt;=18</formula1>
    </dataValidation>
    <dataValidation type="custom" imeMode="halfAlpha" allowBlank="1" showInputMessage="1" showErrorMessage="1" error="半角6文字で入力してください" sqref="F31 W48" xr:uid="{2A23A6AD-D478-491B-850B-C2FC1DE6A173}">
      <formula1>LEN(F31)&lt;=6</formula1>
    </dataValidation>
    <dataValidation type="custom" imeMode="halfAlpha" allowBlank="1" showInputMessage="1" showErrorMessage="1" error="半角4文字で入力してください" sqref="S48" xr:uid="{CEB7224D-99AD-486B-B313-DF85C208D001}">
      <formula1>LEN(S48)&lt;=4</formula1>
    </dataValidation>
    <dataValidation type="custom" allowBlank="1" showInputMessage="1" showErrorMessage="1" error="全角20文字（半角40文字）以内で入力してください" sqref="B51:B90 B35:B44" xr:uid="{57F0ED5E-C692-4874-885A-B51BABBAFF9E}">
      <formula1>LENB(B35)&lt;=40</formula1>
    </dataValidation>
    <dataValidation type="custom" imeMode="halfAlpha" allowBlank="1" showInputMessage="1" showErrorMessage="1" error="半角数字を入力してください" sqref="L35:L44 G51:G90 L51:L90 G35:G44" xr:uid="{AB6F1B6F-44A2-4E7C-8394-623F74A213DB}">
      <formula1>ISNUMBER(G35)</formula1>
    </dataValidation>
    <dataValidation type="list" allowBlank="1" showInputMessage="1" showErrorMessage="1" sqref="W30" xr:uid="{D574861A-5684-416B-ACED-F5AB0DB13155}">
      <formula1>"0,1"</formula1>
    </dataValidation>
    <dataValidation allowBlank="1" showDropDown="1" showInputMessage="1" showErrorMessage="1" error="存在しない品目分類です。_x000a_再度ご確認ください。" sqref="K30" xr:uid="{084D37D3-A7DB-4491-AC5B-33AA123D0B4E}"/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8AE2-7A46-45DB-A6C7-C00AA51F4418}">
  <sheetPr>
    <pageSetUpPr fitToPage="1"/>
  </sheetPr>
  <dimension ref="A1:AM90"/>
  <sheetViews>
    <sheetView view="pageBreakPreview" zoomScale="70" zoomScaleNormal="70" zoomScaleSheetLayoutView="70" workbookViewId="0">
      <selection activeCell="A47" sqref="A47"/>
    </sheetView>
  </sheetViews>
  <sheetFormatPr defaultColWidth="9" defaultRowHeight="13.5" x14ac:dyDescent="0.15"/>
  <cols>
    <col min="1" max="1" width="21.625" style="1" customWidth="1"/>
    <col min="2" max="2" width="16.375" style="1" customWidth="1"/>
    <col min="3" max="3" width="18" style="1" customWidth="1"/>
    <col min="4" max="4" width="17.5" style="1" customWidth="1"/>
    <col min="5" max="5" width="13.75" style="1" customWidth="1"/>
    <col min="6" max="6" width="14.5" style="1" customWidth="1"/>
    <col min="7" max="10" width="7.625" style="1" customWidth="1"/>
    <col min="11" max="11" width="11.25" style="1" customWidth="1"/>
    <col min="12" max="12" width="13.25" style="1" customWidth="1"/>
    <col min="13" max="13" width="11.125" style="1" customWidth="1"/>
    <col min="14" max="14" width="15.125" style="1" customWidth="1"/>
    <col min="15" max="15" width="12.875" style="1" customWidth="1"/>
    <col min="16" max="16" width="17.625" style="1" customWidth="1"/>
    <col min="17" max="17" width="14" style="1" customWidth="1"/>
    <col min="18" max="18" width="13.375" style="1" customWidth="1"/>
    <col min="19" max="19" width="13" style="1" customWidth="1"/>
    <col min="20" max="20" width="14.875" style="1" customWidth="1"/>
    <col min="21" max="22" width="13.125" style="1" customWidth="1"/>
    <col min="23" max="23" width="11.875" style="1" customWidth="1"/>
    <col min="24" max="24" width="11.125" style="1" customWidth="1"/>
    <col min="25" max="25" width="18" style="1" customWidth="1"/>
    <col min="26" max="34" width="11" style="1" customWidth="1"/>
    <col min="35" max="16384" width="9" style="1"/>
  </cols>
  <sheetData>
    <row r="1" spans="1:25" ht="25.5" customHeight="1" x14ac:dyDescent="0.15">
      <c r="A1" s="675" t="s">
        <v>159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</row>
    <row r="2" spans="1:25" ht="17.2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30" customHeight="1" thickTop="1" thickBot="1" x14ac:dyDescent="0.2">
      <c r="A3" s="5" t="s">
        <v>2</v>
      </c>
      <c r="B3" s="676" t="str">
        <f>PHONETIC(B4)</f>
        <v/>
      </c>
      <c r="C3" s="677"/>
      <c r="D3" s="677"/>
      <c r="E3" s="678"/>
      <c r="F3" s="679" t="s">
        <v>3</v>
      </c>
      <c r="G3" s="680"/>
      <c r="H3" s="680"/>
      <c r="I3" s="680"/>
      <c r="J3" s="680"/>
      <c r="L3" s="6" t="s">
        <v>4</v>
      </c>
      <c r="M3" s="681"/>
      <c r="N3" s="682"/>
      <c r="O3" s="7" t="s">
        <v>6</v>
      </c>
      <c r="P3" s="683"/>
      <c r="Q3" s="684"/>
      <c r="R3" s="8"/>
      <c r="S3" s="9"/>
      <c r="T3" s="9"/>
      <c r="U3" s="9"/>
      <c r="V3" s="9"/>
      <c r="W3" s="10"/>
      <c r="X3" s="10"/>
      <c r="Y3" s="10"/>
    </row>
    <row r="4" spans="1:25" ht="30" customHeight="1" thickTop="1" thickBot="1" x14ac:dyDescent="0.2">
      <c r="A4" s="11" t="s">
        <v>7</v>
      </c>
      <c r="B4" s="676"/>
      <c r="C4" s="677"/>
      <c r="D4" s="677"/>
      <c r="E4" s="678"/>
      <c r="F4" s="685" t="s">
        <v>9</v>
      </c>
      <c r="G4" s="686"/>
      <c r="H4" s="687"/>
      <c r="I4" s="688"/>
      <c r="J4" s="689"/>
      <c r="K4" s="12"/>
      <c r="L4" s="13" t="s">
        <v>11</v>
      </c>
      <c r="M4" s="655"/>
      <c r="N4" s="656"/>
      <c r="O4" s="656"/>
      <c r="P4" s="657"/>
      <c r="Q4" s="14" t="s">
        <v>13</v>
      </c>
      <c r="R4" s="690"/>
      <c r="S4" s="691"/>
      <c r="T4" s="691"/>
      <c r="U4" s="691"/>
      <c r="V4" s="692"/>
      <c r="W4" s="15"/>
      <c r="X4" s="15"/>
      <c r="Y4" s="10"/>
    </row>
    <row r="5" spans="1:25" ht="30" customHeight="1" thickTop="1" x14ac:dyDescent="0.15">
      <c r="A5" s="654" t="s">
        <v>14</v>
      </c>
      <c r="B5" s="654"/>
      <c r="C5" s="654"/>
      <c r="D5" s="654"/>
      <c r="E5" s="654"/>
      <c r="F5" s="654"/>
      <c r="G5" s="654"/>
      <c r="H5" s="654"/>
      <c r="I5" s="654"/>
      <c r="J5" s="654"/>
      <c r="K5" s="16"/>
      <c r="L5" s="17" t="s">
        <v>15</v>
      </c>
      <c r="M5" s="655"/>
      <c r="N5" s="656"/>
      <c r="O5" s="656"/>
      <c r="P5" s="657"/>
      <c r="Q5" s="14" t="s">
        <v>17</v>
      </c>
      <c r="R5" s="655"/>
      <c r="S5" s="656"/>
      <c r="T5" s="656"/>
      <c r="U5" s="656"/>
      <c r="V5" s="658"/>
      <c r="W5" s="15"/>
      <c r="X5" s="15"/>
      <c r="Y5" s="10"/>
    </row>
    <row r="6" spans="1:25" ht="30" customHeight="1" thickBot="1" x14ac:dyDescent="0.25">
      <c r="A6" s="18" t="s">
        <v>19</v>
      </c>
      <c r="B6" s="19"/>
      <c r="C6" s="19"/>
      <c r="D6" s="19"/>
      <c r="E6" s="19"/>
      <c r="F6" s="19"/>
      <c r="G6" s="19"/>
      <c r="H6" s="19"/>
      <c r="I6" s="19"/>
      <c r="J6" s="19"/>
      <c r="L6" s="17" t="s">
        <v>20</v>
      </c>
      <c r="M6" s="655"/>
      <c r="N6" s="656"/>
      <c r="O6" s="656"/>
      <c r="P6" s="657"/>
      <c r="Q6" s="14" t="s">
        <v>22</v>
      </c>
      <c r="R6" s="655"/>
      <c r="S6" s="656"/>
      <c r="T6" s="656"/>
      <c r="U6" s="656"/>
      <c r="V6" s="658"/>
      <c r="W6" s="15"/>
      <c r="X6" s="15"/>
      <c r="Y6" s="10"/>
    </row>
    <row r="7" spans="1:25" ht="30" customHeight="1" thickBot="1" x14ac:dyDescent="0.2">
      <c r="A7" s="659"/>
      <c r="B7" s="660"/>
      <c r="C7" s="660"/>
      <c r="D7" s="660"/>
      <c r="E7" s="660"/>
      <c r="F7" s="660"/>
      <c r="G7" s="660"/>
      <c r="H7" s="660"/>
      <c r="I7" s="660"/>
      <c r="J7" s="661"/>
      <c r="L7" s="20" t="s">
        <v>25</v>
      </c>
      <c r="M7" s="665"/>
      <c r="N7" s="666"/>
      <c r="O7" s="666"/>
      <c r="P7" s="667"/>
      <c r="Q7" s="21" t="s">
        <v>27</v>
      </c>
      <c r="R7" s="668"/>
      <c r="S7" s="666"/>
      <c r="T7" s="666"/>
      <c r="U7" s="666"/>
      <c r="V7" s="669"/>
      <c r="W7" s="15"/>
      <c r="X7" s="15"/>
      <c r="Y7" s="10"/>
    </row>
    <row r="8" spans="1:25" ht="3.75" customHeight="1" thickBot="1" x14ac:dyDescent="0.25">
      <c r="A8" s="662"/>
      <c r="B8" s="663"/>
      <c r="C8" s="663"/>
      <c r="D8" s="663"/>
      <c r="E8" s="663"/>
      <c r="F8" s="663"/>
      <c r="G8" s="663"/>
      <c r="H8" s="663"/>
      <c r="I8" s="663"/>
      <c r="J8" s="664"/>
      <c r="W8" s="10"/>
      <c r="X8" s="22"/>
      <c r="Y8" s="10"/>
    </row>
    <row r="9" spans="1:25" ht="22.5" customHeight="1" thickBot="1" x14ac:dyDescent="0.25">
      <c r="A9" s="23" t="s">
        <v>28</v>
      </c>
      <c r="B9" s="24"/>
      <c r="C9" s="24"/>
      <c r="D9" s="24"/>
      <c r="E9" s="24"/>
      <c r="F9" s="24"/>
      <c r="G9" s="24"/>
      <c r="H9" s="24"/>
      <c r="I9" s="24"/>
      <c r="J9" s="24"/>
      <c r="L9" s="18" t="s">
        <v>29</v>
      </c>
      <c r="W9" s="10"/>
      <c r="X9" s="25"/>
      <c r="Y9" s="10"/>
    </row>
    <row r="10" spans="1:25" ht="21" customHeight="1" thickBot="1" x14ac:dyDescent="0.2">
      <c r="A10" s="431" t="s">
        <v>153</v>
      </c>
      <c r="B10" s="433" t="str">
        <f>IF(B4&lt;&gt;"",B4,"")&amp;IF(H4&lt;&gt;""," ("&amp;H4&amp;")","")</f>
        <v/>
      </c>
      <c r="C10" s="433"/>
      <c r="D10" s="434"/>
      <c r="E10" s="26"/>
      <c r="F10" s="526" t="s">
        <v>30</v>
      </c>
      <c r="G10" s="527"/>
      <c r="H10" s="527"/>
      <c r="I10" s="527"/>
      <c r="J10" s="528"/>
      <c r="K10" s="27"/>
      <c r="L10" s="670" t="s">
        <v>31</v>
      </c>
      <c r="M10" s="671"/>
      <c r="N10" s="672" t="s">
        <v>32</v>
      </c>
      <c r="O10" s="673"/>
      <c r="P10" s="673"/>
      <c r="Q10" s="673"/>
      <c r="R10" s="673"/>
      <c r="S10" s="673"/>
      <c r="T10" s="673"/>
      <c r="U10" s="673"/>
      <c r="V10" s="674"/>
      <c r="W10" s="28"/>
      <c r="X10" s="28"/>
      <c r="Y10" s="28"/>
    </row>
    <row r="11" spans="1:25" ht="24.75" customHeight="1" thickBot="1" x14ac:dyDescent="0.2">
      <c r="A11" s="432"/>
      <c r="B11" s="435"/>
      <c r="C11" s="435"/>
      <c r="D11" s="436"/>
      <c r="E11" s="29"/>
      <c r="F11" s="211" t="s">
        <v>33</v>
      </c>
      <c r="G11" s="534" t="str">
        <f>IF(Z35="","",Z35)</f>
        <v/>
      </c>
      <c r="H11" s="535"/>
      <c r="I11" s="535"/>
      <c r="J11" s="536"/>
      <c r="K11" s="27"/>
      <c r="L11" s="639" t="s">
        <v>43</v>
      </c>
      <c r="M11" s="640"/>
      <c r="N11" s="642"/>
      <c r="O11" s="643"/>
      <c r="P11" s="643"/>
      <c r="Q11" s="643"/>
      <c r="R11" s="643"/>
      <c r="S11" s="643"/>
      <c r="T11" s="643"/>
      <c r="U11" s="643"/>
      <c r="V11" s="644"/>
      <c r="W11" s="30"/>
      <c r="X11" s="30"/>
      <c r="Y11" s="30"/>
    </row>
    <row r="12" spans="1:25" ht="24.75" customHeight="1" x14ac:dyDescent="0.15">
      <c r="A12" s="31"/>
      <c r="B12" s="29"/>
      <c r="C12" s="29"/>
      <c r="D12" s="29"/>
      <c r="E12" s="31"/>
      <c r="F12" s="210" t="s">
        <v>36</v>
      </c>
      <c r="G12" s="520" t="str">
        <f>IF(AA35="","",AA35&amp;"％")</f>
        <v/>
      </c>
      <c r="H12" s="521"/>
      <c r="I12" s="521"/>
      <c r="J12" s="522"/>
      <c r="K12" s="27"/>
      <c r="L12" s="639" t="s">
        <v>43</v>
      </c>
      <c r="M12" s="640"/>
      <c r="N12" s="642"/>
      <c r="O12" s="643"/>
      <c r="P12" s="643"/>
      <c r="Q12" s="643"/>
      <c r="R12" s="643"/>
      <c r="S12" s="643"/>
      <c r="T12" s="643"/>
      <c r="U12" s="643"/>
      <c r="V12" s="644"/>
      <c r="W12" s="30"/>
      <c r="X12" s="30"/>
      <c r="Y12" s="30"/>
    </row>
    <row r="13" spans="1:25" ht="24.75" customHeight="1" x14ac:dyDescent="0.15">
      <c r="A13" s="32"/>
      <c r="B13" s="29"/>
      <c r="C13" s="29"/>
      <c r="D13" s="29"/>
      <c r="E13" s="29"/>
      <c r="F13" s="210" t="s">
        <v>39</v>
      </c>
      <c r="G13" s="524" t="str">
        <f>IF(F35="","",F35)</f>
        <v/>
      </c>
      <c r="H13" s="525"/>
      <c r="I13" s="506" t="str">
        <f>IF(AND(G13&lt;&gt;"",G11&lt;&gt;""),"（"&amp;ROUND(G13/G11*100,0)&amp;"％）","")</f>
        <v/>
      </c>
      <c r="J13" s="507"/>
      <c r="K13" s="27"/>
      <c r="L13" s="639" t="s">
        <v>43</v>
      </c>
      <c r="M13" s="640"/>
      <c r="N13" s="642"/>
      <c r="O13" s="643"/>
      <c r="P13" s="643"/>
      <c r="Q13" s="643"/>
      <c r="R13" s="643"/>
      <c r="S13" s="643"/>
      <c r="T13" s="643"/>
      <c r="U13" s="643"/>
      <c r="V13" s="644"/>
      <c r="W13" s="30"/>
      <c r="X13" s="30"/>
      <c r="Y13" s="30"/>
    </row>
    <row r="14" spans="1:25" ht="24.75" customHeight="1" x14ac:dyDescent="0.15">
      <c r="A14" s="32"/>
      <c r="B14" s="29"/>
      <c r="C14" s="29"/>
      <c r="D14" s="29"/>
      <c r="E14" s="29"/>
      <c r="F14" s="210" t="s">
        <v>42</v>
      </c>
      <c r="G14" s="505" t="str">
        <f>IF(AND(I13&lt;&gt;"",AA35&lt;&gt;""),ROUND((((G11*AA35*0.01)-G13)/(G11*AA35*0.01)*100),0)&amp;"％","")</f>
        <v/>
      </c>
      <c r="H14" s="506"/>
      <c r="I14" s="506"/>
      <c r="J14" s="507"/>
      <c r="K14" s="27"/>
      <c r="L14" s="636" t="s">
        <v>43</v>
      </c>
      <c r="M14" s="641"/>
      <c r="N14" s="642"/>
      <c r="O14" s="643"/>
      <c r="P14" s="643"/>
      <c r="Q14" s="643"/>
      <c r="R14" s="643"/>
      <c r="S14" s="643"/>
      <c r="T14" s="643"/>
      <c r="U14" s="643"/>
      <c r="V14" s="644"/>
      <c r="W14" s="30"/>
      <c r="X14" s="30"/>
      <c r="Y14" s="30"/>
    </row>
    <row r="15" spans="1:25" ht="24.75" customHeight="1" thickBot="1" x14ac:dyDescent="0.2">
      <c r="A15" s="32"/>
      <c r="B15" s="29"/>
      <c r="C15" s="29"/>
      <c r="D15" s="29"/>
      <c r="E15" s="29"/>
      <c r="F15" s="209" t="s">
        <v>44</v>
      </c>
      <c r="G15" s="512" t="str">
        <f>IF(G35="","",G35)</f>
        <v/>
      </c>
      <c r="H15" s="513"/>
      <c r="I15" s="513"/>
      <c r="J15" s="514"/>
      <c r="K15" s="27"/>
      <c r="L15" s="645" t="s">
        <v>43</v>
      </c>
      <c r="M15" s="646"/>
      <c r="N15" s="647"/>
      <c r="O15" s="648"/>
      <c r="P15" s="648"/>
      <c r="Q15" s="648"/>
      <c r="R15" s="648"/>
      <c r="S15" s="648"/>
      <c r="T15" s="648"/>
      <c r="U15" s="648"/>
      <c r="V15" s="649"/>
      <c r="W15" s="33"/>
      <c r="X15" s="33"/>
      <c r="Y15" s="33"/>
    </row>
    <row r="16" spans="1:25" ht="24.75" customHeight="1" x14ac:dyDescent="0.15">
      <c r="A16" s="32"/>
      <c r="B16" s="29"/>
      <c r="C16" s="29"/>
      <c r="D16" s="29"/>
      <c r="E16" s="29"/>
      <c r="F16" s="29"/>
      <c r="G16" s="29"/>
      <c r="H16" s="29"/>
      <c r="I16" s="29"/>
      <c r="J16" s="34"/>
      <c r="K16" s="27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33"/>
      <c r="X16" s="33"/>
      <c r="Y16" s="33"/>
    </row>
    <row r="17" spans="1:25" s="40" customFormat="1" ht="32.25" customHeight="1" thickBot="1" x14ac:dyDescent="0.25">
      <c r="A17" s="32"/>
      <c r="B17" s="29"/>
      <c r="C17" s="29"/>
      <c r="D17" s="29"/>
      <c r="E17" s="29"/>
      <c r="F17" s="29"/>
      <c r="G17" s="29"/>
      <c r="H17" s="29"/>
      <c r="I17" s="29"/>
      <c r="J17" s="34"/>
      <c r="K17" s="35"/>
      <c r="L17" s="36" t="s">
        <v>45</v>
      </c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8"/>
      <c r="X17" s="38"/>
      <c r="Y17" s="39"/>
    </row>
    <row r="18" spans="1:25" ht="24.75" customHeight="1" x14ac:dyDescent="0.15">
      <c r="A18" s="32"/>
      <c r="B18" s="29"/>
      <c r="C18" s="29"/>
      <c r="D18" s="29"/>
      <c r="E18" s="29"/>
      <c r="F18" s="29"/>
      <c r="G18" s="29"/>
      <c r="H18" s="29"/>
      <c r="I18" s="29"/>
      <c r="J18" s="34"/>
      <c r="K18" s="27"/>
      <c r="L18" s="651" t="s">
        <v>43</v>
      </c>
      <c r="M18" s="652"/>
      <c r="N18" s="652"/>
      <c r="O18" s="652"/>
      <c r="P18" s="652"/>
      <c r="Q18" s="652"/>
      <c r="R18" s="652"/>
      <c r="S18" s="652"/>
      <c r="T18" s="652"/>
      <c r="U18" s="652"/>
      <c r="V18" s="653"/>
      <c r="W18" s="33"/>
      <c r="X18" s="33"/>
      <c r="Y18" s="33"/>
    </row>
    <row r="19" spans="1:25" ht="24.75" customHeight="1" x14ac:dyDescent="0.15">
      <c r="A19" s="32"/>
      <c r="B19" s="29"/>
      <c r="C19" s="29"/>
      <c r="D19" s="29"/>
      <c r="E19" s="31"/>
      <c r="F19" s="29"/>
      <c r="G19" s="29"/>
      <c r="H19" s="29"/>
      <c r="I19" s="29"/>
      <c r="J19" s="34"/>
      <c r="K19" s="27"/>
      <c r="L19" s="639" t="s">
        <v>43</v>
      </c>
      <c r="M19" s="637"/>
      <c r="N19" s="637"/>
      <c r="O19" s="637"/>
      <c r="P19" s="637"/>
      <c r="Q19" s="637"/>
      <c r="R19" s="637"/>
      <c r="S19" s="637"/>
      <c r="T19" s="637"/>
      <c r="U19" s="637"/>
      <c r="V19" s="638"/>
      <c r="W19" s="33"/>
      <c r="X19" s="33"/>
      <c r="Y19" s="33"/>
    </row>
    <row r="20" spans="1:25" ht="24.75" customHeight="1" x14ac:dyDescent="0.15">
      <c r="A20" s="32"/>
      <c r="B20" s="29"/>
      <c r="C20" s="29"/>
      <c r="D20" s="29"/>
      <c r="E20" s="29"/>
      <c r="F20" s="29"/>
      <c r="G20" s="29"/>
      <c r="H20" s="29"/>
      <c r="I20" s="29"/>
      <c r="J20" s="34"/>
      <c r="L20" s="636" t="s">
        <v>43</v>
      </c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33"/>
      <c r="X20" s="33"/>
      <c r="Y20" s="33"/>
    </row>
    <row r="21" spans="1:25" ht="24.75" customHeight="1" x14ac:dyDescent="0.15">
      <c r="A21" s="32"/>
      <c r="B21" s="29"/>
      <c r="C21" s="29"/>
      <c r="D21" s="29"/>
      <c r="E21" s="29"/>
      <c r="F21" s="29"/>
      <c r="G21" s="29"/>
      <c r="H21" s="29"/>
      <c r="I21" s="29"/>
      <c r="J21" s="34"/>
      <c r="L21" s="636" t="s">
        <v>43</v>
      </c>
      <c r="M21" s="637"/>
      <c r="N21" s="637"/>
      <c r="O21" s="637"/>
      <c r="P21" s="637"/>
      <c r="Q21" s="637"/>
      <c r="R21" s="637"/>
      <c r="S21" s="637"/>
      <c r="T21" s="637"/>
      <c r="U21" s="637"/>
      <c r="V21" s="638"/>
      <c r="W21" s="33"/>
      <c r="X21" s="33"/>
      <c r="Y21" s="33"/>
    </row>
    <row r="22" spans="1:25" ht="24.75" customHeight="1" thickBot="1" x14ac:dyDescent="0.2">
      <c r="A22" s="32"/>
      <c r="B22" s="29"/>
      <c r="C22" s="29"/>
      <c r="D22" s="29"/>
      <c r="E22" s="29"/>
      <c r="F22" s="623"/>
      <c r="G22" s="624"/>
      <c r="H22" s="624"/>
      <c r="I22" s="624"/>
      <c r="J22" s="625"/>
      <c r="L22" s="626" t="s">
        <v>43</v>
      </c>
      <c r="M22" s="627"/>
      <c r="N22" s="627"/>
      <c r="O22" s="627"/>
      <c r="P22" s="627"/>
      <c r="Q22" s="627"/>
      <c r="R22" s="627"/>
      <c r="S22" s="627"/>
      <c r="T22" s="627"/>
      <c r="U22" s="627"/>
      <c r="V22" s="628"/>
      <c r="W22" s="33"/>
    </row>
    <row r="23" spans="1:25" ht="40.35" customHeight="1" thickBot="1" x14ac:dyDescent="0.25">
      <c r="A23" s="32"/>
      <c r="B23" s="29"/>
      <c r="C23" s="29"/>
      <c r="D23" s="29"/>
      <c r="E23" s="41"/>
      <c r="F23" s="199"/>
      <c r="G23" s="208"/>
      <c r="H23" s="198"/>
      <c r="I23" s="198"/>
      <c r="J23" s="197"/>
      <c r="K23" s="42"/>
      <c r="L23" s="43" t="s">
        <v>48</v>
      </c>
      <c r="M23" s="44"/>
      <c r="T23" s="633"/>
      <c r="U23" s="633"/>
      <c r="V23" s="633"/>
      <c r="W23" s="633"/>
      <c r="X23" s="33"/>
      <c r="Y23" s="33"/>
    </row>
    <row r="24" spans="1:25" ht="23.25" customHeight="1" x14ac:dyDescent="0.15">
      <c r="A24" s="32"/>
      <c r="B24" s="29"/>
      <c r="C24" s="29"/>
      <c r="D24" s="29"/>
      <c r="E24" s="41"/>
      <c r="F24" s="199"/>
      <c r="G24" s="207"/>
      <c r="H24" s="207"/>
      <c r="I24" s="207"/>
      <c r="J24" s="206"/>
      <c r="K24" s="45"/>
      <c r="L24" s="631" t="s">
        <v>49</v>
      </c>
      <c r="M24" s="632"/>
      <c r="N24" s="205" t="s">
        <v>50</v>
      </c>
      <c r="O24" s="204"/>
      <c r="P24" s="204"/>
      <c r="Q24" s="204"/>
      <c r="R24" s="204"/>
      <c r="S24" s="204"/>
      <c r="T24" s="203"/>
      <c r="U24" s="202"/>
      <c r="V24" s="46" t="s">
        <v>51</v>
      </c>
      <c r="X24" s="201"/>
    </row>
    <row r="25" spans="1:25" ht="40.35" customHeight="1" thickBot="1" x14ac:dyDescent="0.2">
      <c r="A25" s="32"/>
      <c r="B25" s="29"/>
      <c r="C25" s="29"/>
      <c r="D25" s="29"/>
      <c r="E25" s="41"/>
      <c r="F25" s="199"/>
      <c r="G25" s="200"/>
      <c r="H25" s="200"/>
      <c r="I25" s="198"/>
      <c r="J25" s="197"/>
      <c r="L25" s="629" t="s">
        <v>52</v>
      </c>
      <c r="M25" s="630"/>
      <c r="N25" s="634"/>
      <c r="O25" s="635"/>
      <c r="P25" s="635"/>
      <c r="Q25" s="635"/>
      <c r="R25" s="635"/>
      <c r="S25" s="635"/>
      <c r="T25" s="635"/>
      <c r="U25" s="635"/>
      <c r="V25" s="47" t="s">
        <v>54</v>
      </c>
    </row>
    <row r="26" spans="1:25" ht="40.35" customHeight="1" thickBot="1" x14ac:dyDescent="0.25">
      <c r="A26" s="32"/>
      <c r="B26" s="29"/>
      <c r="C26" s="29"/>
      <c r="D26" s="29"/>
      <c r="E26" s="41"/>
      <c r="F26" s="199"/>
      <c r="G26" s="198"/>
      <c r="H26" s="198"/>
      <c r="I26" s="198"/>
      <c r="J26" s="197"/>
      <c r="L26" s="609" t="s">
        <v>55</v>
      </c>
      <c r="M26" s="609"/>
      <c r="N26" s="609"/>
      <c r="O26" s="609"/>
      <c r="P26" s="609"/>
      <c r="Q26" s="609"/>
      <c r="R26" s="609"/>
      <c r="S26" s="609"/>
      <c r="T26" s="196"/>
      <c r="U26" s="48"/>
      <c r="V26" s="196"/>
      <c r="W26" s="48" t="s">
        <v>56</v>
      </c>
    </row>
    <row r="27" spans="1:25" s="40" customFormat="1" ht="40.35" customHeight="1" thickBot="1" x14ac:dyDescent="0.2">
      <c r="A27" s="195"/>
      <c r="B27" s="194"/>
      <c r="C27" s="194"/>
      <c r="D27" s="194"/>
      <c r="E27" s="193"/>
      <c r="F27" s="192"/>
      <c r="G27" s="191"/>
      <c r="H27" s="191"/>
      <c r="I27" s="191"/>
      <c r="J27" s="190"/>
      <c r="L27" s="49" t="s">
        <v>57</v>
      </c>
      <c r="M27" s="50"/>
      <c r="N27" s="51" t="s">
        <v>59</v>
      </c>
      <c r="O27" s="52" t="s">
        <v>54</v>
      </c>
      <c r="P27" s="52" t="s">
        <v>60</v>
      </c>
      <c r="Q27" s="52" t="s">
        <v>54</v>
      </c>
      <c r="R27" s="52" t="s">
        <v>61</v>
      </c>
      <c r="S27" s="52"/>
      <c r="T27" s="53" t="s">
        <v>62</v>
      </c>
      <c r="U27" s="52"/>
      <c r="V27" s="54" t="s">
        <v>63</v>
      </c>
      <c r="W27" s="55"/>
      <c r="Y27" s="48"/>
    </row>
    <row r="28" spans="1:25" ht="31.5" customHeight="1" x14ac:dyDescent="0.15">
      <c r="A28" s="56" t="s">
        <v>64</v>
      </c>
      <c r="B28" s="620"/>
      <c r="C28" s="620"/>
      <c r="D28" s="620"/>
      <c r="E28" s="57" t="s">
        <v>65</v>
      </c>
      <c r="F28" s="621"/>
      <c r="G28" s="621"/>
      <c r="H28" s="621"/>
      <c r="I28" s="621"/>
      <c r="J28" s="622"/>
      <c r="L28" s="58" t="s">
        <v>66</v>
      </c>
      <c r="M28" s="59"/>
      <c r="N28" s="60" t="s">
        <v>67</v>
      </c>
      <c r="O28" s="61"/>
      <c r="P28" s="62" t="s">
        <v>68</v>
      </c>
      <c r="Q28" s="62" t="s">
        <v>54</v>
      </c>
      <c r="R28" s="63" t="s">
        <v>69</v>
      </c>
      <c r="S28" s="61"/>
      <c r="T28" s="60" t="s">
        <v>70</v>
      </c>
      <c r="U28" s="61"/>
      <c r="V28" s="60" t="s">
        <v>71</v>
      </c>
      <c r="W28" s="64"/>
    </row>
    <row r="29" spans="1:25" ht="36" customHeight="1" thickBot="1" x14ac:dyDescent="0.2">
      <c r="A29" s="65" t="s">
        <v>72</v>
      </c>
      <c r="B29" s="426"/>
      <c r="C29" s="67" t="s">
        <v>73</v>
      </c>
      <c r="D29" s="426"/>
      <c r="E29" s="68" t="s">
        <v>74</v>
      </c>
      <c r="F29" s="426"/>
      <c r="G29" s="610"/>
      <c r="H29" s="610"/>
      <c r="I29" s="610"/>
      <c r="J29" s="611"/>
      <c r="L29" s="69" t="s">
        <v>75</v>
      </c>
      <c r="M29" s="70" t="s">
        <v>54</v>
      </c>
      <c r="N29" s="70" t="s">
        <v>76</v>
      </c>
      <c r="O29" s="71" t="s">
        <v>54</v>
      </c>
      <c r="P29" s="21" t="s">
        <v>77</v>
      </c>
      <c r="Q29" s="72" t="s">
        <v>54</v>
      </c>
      <c r="R29" s="72" t="s">
        <v>78</v>
      </c>
      <c r="S29" s="72" t="s">
        <v>54</v>
      </c>
      <c r="T29" s="71" t="s">
        <v>79</v>
      </c>
      <c r="U29" s="72" t="s">
        <v>54</v>
      </c>
      <c r="V29" s="21" t="s">
        <v>80</v>
      </c>
      <c r="W29" s="73" t="s">
        <v>54</v>
      </c>
    </row>
    <row r="30" spans="1:25" ht="39" customHeight="1" thickBot="1" x14ac:dyDescent="0.2">
      <c r="A30" s="74" t="s">
        <v>81</v>
      </c>
      <c r="B30" s="426"/>
      <c r="C30" s="68" t="s">
        <v>82</v>
      </c>
      <c r="D30" s="75"/>
      <c r="E30" s="68" t="s">
        <v>83</v>
      </c>
      <c r="F30" s="426"/>
      <c r="G30" s="610"/>
      <c r="H30" s="610"/>
      <c r="I30" s="610"/>
      <c r="J30" s="611"/>
      <c r="K30" s="76"/>
      <c r="L30" s="77" t="s">
        <v>84</v>
      </c>
      <c r="M30" s="78"/>
      <c r="N30" s="79" t="s">
        <v>86</v>
      </c>
      <c r="O30" s="612"/>
      <c r="P30" s="613"/>
      <c r="Q30" s="613"/>
      <c r="R30" s="613"/>
      <c r="S30" s="614"/>
      <c r="T30" s="80" t="s">
        <v>87</v>
      </c>
      <c r="U30" s="81"/>
      <c r="V30" s="82" t="s">
        <v>88</v>
      </c>
      <c r="W30" s="83"/>
    </row>
    <row r="31" spans="1:25" ht="31.5" customHeight="1" thickBot="1" x14ac:dyDescent="0.2">
      <c r="A31" s="84" t="s">
        <v>89</v>
      </c>
      <c r="B31" s="85"/>
      <c r="C31" s="86" t="s">
        <v>90</v>
      </c>
      <c r="D31" s="87"/>
      <c r="E31" s="427" t="s">
        <v>91</v>
      </c>
      <c r="F31" s="87"/>
      <c r="G31" s="615" t="s">
        <v>92</v>
      </c>
      <c r="H31" s="616"/>
      <c r="I31" s="617"/>
      <c r="J31" s="618"/>
      <c r="K31" s="10"/>
      <c r="O31" s="89" t="s">
        <v>93</v>
      </c>
      <c r="S31" s="89"/>
    </row>
    <row r="32" spans="1:25" ht="54.75" customHeight="1" thickBot="1" x14ac:dyDescent="0.25">
      <c r="K32" s="18"/>
      <c r="L32" s="90"/>
      <c r="M32" s="18"/>
      <c r="P32" s="619"/>
      <c r="Q32" s="619"/>
      <c r="R32" s="619"/>
      <c r="S32" s="619"/>
      <c r="T32" s="619"/>
      <c r="U32" s="619"/>
      <c r="V32" s="619"/>
      <c r="W32" s="619"/>
    </row>
    <row r="33" spans="1:39" ht="15.95" customHeight="1" x14ac:dyDescent="0.15">
      <c r="A33" s="608" t="s">
        <v>94</v>
      </c>
      <c r="B33" s="91" t="s">
        <v>95</v>
      </c>
      <c r="C33" s="92" t="s">
        <v>96</v>
      </c>
      <c r="D33" s="93" t="s">
        <v>97</v>
      </c>
      <c r="E33" s="595" t="s">
        <v>98</v>
      </c>
      <c r="F33" s="595" t="s">
        <v>99</v>
      </c>
      <c r="G33" s="577" t="s">
        <v>100</v>
      </c>
      <c r="H33" s="606" t="s">
        <v>101</v>
      </c>
      <c r="I33" s="595" t="s">
        <v>102</v>
      </c>
      <c r="J33" s="597" t="s">
        <v>103</v>
      </c>
      <c r="K33" s="575" t="s">
        <v>104</v>
      </c>
      <c r="L33" s="577" t="s">
        <v>105</v>
      </c>
      <c r="M33" s="579" t="s">
        <v>101</v>
      </c>
      <c r="N33" s="581" t="s">
        <v>106</v>
      </c>
      <c r="O33" s="597" t="s">
        <v>107</v>
      </c>
      <c r="P33" s="583" t="s">
        <v>108</v>
      </c>
      <c r="Q33" s="585" t="s">
        <v>109</v>
      </c>
      <c r="R33" s="587" t="s">
        <v>152</v>
      </c>
      <c r="S33" s="588"/>
      <c r="T33" s="588"/>
      <c r="U33" s="589"/>
      <c r="V33" s="590" t="s">
        <v>111</v>
      </c>
      <c r="W33" s="592" t="s">
        <v>112</v>
      </c>
      <c r="X33" s="593"/>
      <c r="Y33" s="594"/>
      <c r="Z33" s="571" t="s">
        <v>113</v>
      </c>
      <c r="AA33" s="573" t="s">
        <v>114</v>
      </c>
      <c r="AB33" s="601" t="s">
        <v>115</v>
      </c>
      <c r="AC33" s="601" t="s">
        <v>116</v>
      </c>
      <c r="AD33" s="603" t="s">
        <v>117</v>
      </c>
      <c r="AE33" s="603" t="s">
        <v>118</v>
      </c>
      <c r="AF33" s="601" t="s">
        <v>119</v>
      </c>
      <c r="AG33" s="601" t="s">
        <v>120</v>
      </c>
      <c r="AH33" s="599" t="s">
        <v>121</v>
      </c>
      <c r="AI33" s="94"/>
      <c r="AJ33" s="94"/>
      <c r="AK33" s="94"/>
      <c r="AL33" s="94"/>
      <c r="AM33" s="94"/>
    </row>
    <row r="34" spans="1:39" ht="30.75" customHeight="1" thickBot="1" x14ac:dyDescent="0.2">
      <c r="A34" s="582"/>
      <c r="B34" s="95" t="s">
        <v>122</v>
      </c>
      <c r="C34" s="96"/>
      <c r="D34" s="97"/>
      <c r="E34" s="596"/>
      <c r="F34" s="596"/>
      <c r="G34" s="578"/>
      <c r="H34" s="607"/>
      <c r="I34" s="596"/>
      <c r="J34" s="598"/>
      <c r="K34" s="576"/>
      <c r="L34" s="578"/>
      <c r="M34" s="580"/>
      <c r="N34" s="582"/>
      <c r="O34" s="598"/>
      <c r="P34" s="584"/>
      <c r="Q34" s="586"/>
      <c r="R34" s="98" t="s">
        <v>151</v>
      </c>
      <c r="S34" s="98" t="s">
        <v>150</v>
      </c>
      <c r="T34" s="98" t="s">
        <v>149</v>
      </c>
      <c r="U34" s="98" t="s">
        <v>126</v>
      </c>
      <c r="V34" s="591"/>
      <c r="W34" s="99" t="s">
        <v>127</v>
      </c>
      <c r="X34" s="99" t="s">
        <v>128</v>
      </c>
      <c r="Y34" s="100" t="s">
        <v>129</v>
      </c>
      <c r="Z34" s="572"/>
      <c r="AA34" s="574"/>
      <c r="AB34" s="602"/>
      <c r="AC34" s="602"/>
      <c r="AD34" s="604"/>
      <c r="AE34" s="604"/>
      <c r="AF34" s="602"/>
      <c r="AG34" s="602"/>
      <c r="AH34" s="600"/>
      <c r="AI34" s="94" t="s">
        <v>160</v>
      </c>
      <c r="AJ34" s="94" t="s">
        <v>161</v>
      </c>
      <c r="AK34" s="101"/>
      <c r="AL34" s="101"/>
      <c r="AM34" s="94"/>
    </row>
    <row r="35" spans="1:39" ht="24.95" customHeight="1" x14ac:dyDescent="0.15">
      <c r="A35" s="102"/>
      <c r="B35" s="103"/>
      <c r="C35" s="104"/>
      <c r="D35" s="105"/>
      <c r="E35" s="106"/>
      <c r="F35" s="107"/>
      <c r="G35" s="108"/>
      <c r="H35" s="109"/>
      <c r="I35" s="110"/>
      <c r="J35" s="111"/>
      <c r="K35" s="112"/>
      <c r="L35" s="108"/>
      <c r="M35" s="113"/>
      <c r="N35" s="114"/>
      <c r="O35" s="115"/>
      <c r="P35" s="116"/>
      <c r="Q35" s="116"/>
      <c r="R35" s="423"/>
      <c r="S35" s="423"/>
      <c r="T35" s="423"/>
      <c r="U35" s="423"/>
      <c r="V35" s="117"/>
      <c r="W35" s="117"/>
      <c r="X35" s="117"/>
      <c r="Y35" s="117"/>
      <c r="Z35" s="118"/>
      <c r="AA35" s="119"/>
      <c r="AB35" s="120"/>
      <c r="AC35" s="121"/>
      <c r="AD35" s="121"/>
      <c r="AE35" s="121"/>
      <c r="AF35" s="122"/>
      <c r="AG35" s="123"/>
      <c r="AH35" s="124"/>
      <c r="AI35" s="428" t="e">
        <f>F35/Z35</f>
        <v>#DIV/0!</v>
      </c>
      <c r="AJ35" s="428" t="e">
        <f>(Z35*AA35%-F35)/(Z35*AA35%)</f>
        <v>#DIV/0!</v>
      </c>
      <c r="AK35" s="125"/>
      <c r="AL35" s="125"/>
      <c r="AM35" s="125"/>
    </row>
    <row r="36" spans="1:39" ht="24.95" customHeight="1" x14ac:dyDescent="0.15">
      <c r="A36" s="126"/>
      <c r="B36" s="103"/>
      <c r="C36" s="127"/>
      <c r="D36" s="128"/>
      <c r="E36" s="129"/>
      <c r="F36" s="129"/>
      <c r="G36" s="108"/>
      <c r="H36" s="109"/>
      <c r="I36" s="130"/>
      <c r="J36" s="111"/>
      <c r="K36" s="131"/>
      <c r="L36" s="108"/>
      <c r="M36" s="113"/>
      <c r="N36" s="132"/>
      <c r="O36" s="133"/>
      <c r="P36" s="116"/>
      <c r="Q36" s="134"/>
      <c r="R36" s="423"/>
      <c r="S36" s="423"/>
      <c r="T36" s="423"/>
      <c r="U36" s="423"/>
      <c r="V36" s="117"/>
      <c r="W36" s="117"/>
      <c r="X36" s="117"/>
      <c r="Y36" s="117"/>
      <c r="Z36" s="118"/>
      <c r="AA36" s="119"/>
      <c r="AB36" s="135"/>
      <c r="AC36" s="136"/>
      <c r="AD36" s="121"/>
      <c r="AE36" s="121"/>
      <c r="AF36" s="137"/>
      <c r="AG36" s="138"/>
      <c r="AH36" s="124"/>
      <c r="AI36" s="428" t="e">
        <f t="shared" ref="AI36:AI44" si="0">F36/Z36</f>
        <v>#DIV/0!</v>
      </c>
      <c r="AJ36" s="428" t="e">
        <f t="shared" ref="AJ36:AJ44" si="1">(Z36*AA36%-F36)/(Z36*AA36%)</f>
        <v>#DIV/0!</v>
      </c>
      <c r="AK36" s="125"/>
      <c r="AL36" s="125"/>
      <c r="AM36" s="125"/>
    </row>
    <row r="37" spans="1:39" ht="24.95" customHeight="1" x14ac:dyDescent="0.15">
      <c r="A37" s="126"/>
      <c r="B37" s="103"/>
      <c r="C37" s="127"/>
      <c r="D37" s="128"/>
      <c r="E37" s="129"/>
      <c r="F37" s="129"/>
      <c r="G37" s="108"/>
      <c r="H37" s="109"/>
      <c r="I37" s="130"/>
      <c r="J37" s="111"/>
      <c r="K37" s="131"/>
      <c r="L37" s="108"/>
      <c r="M37" s="113"/>
      <c r="N37" s="132"/>
      <c r="O37" s="133"/>
      <c r="P37" s="134"/>
      <c r="Q37" s="134"/>
      <c r="R37" s="423"/>
      <c r="S37" s="423"/>
      <c r="T37" s="423"/>
      <c r="U37" s="423"/>
      <c r="V37" s="117"/>
      <c r="W37" s="117"/>
      <c r="X37" s="117"/>
      <c r="Y37" s="117"/>
      <c r="Z37" s="118"/>
      <c r="AA37" s="119"/>
      <c r="AB37" s="135"/>
      <c r="AC37" s="136"/>
      <c r="AD37" s="121"/>
      <c r="AE37" s="121"/>
      <c r="AF37" s="67"/>
      <c r="AG37" s="138"/>
      <c r="AH37" s="124"/>
      <c r="AI37" s="428" t="e">
        <f t="shared" si="0"/>
        <v>#DIV/0!</v>
      </c>
      <c r="AJ37" s="428" t="e">
        <f t="shared" si="1"/>
        <v>#DIV/0!</v>
      </c>
      <c r="AK37" s="125"/>
      <c r="AL37" s="125"/>
      <c r="AM37" s="125"/>
    </row>
    <row r="38" spans="1:39" ht="24.95" customHeight="1" x14ac:dyDescent="0.15">
      <c r="A38" s="126"/>
      <c r="B38" s="103"/>
      <c r="C38" s="127"/>
      <c r="D38" s="128"/>
      <c r="E38" s="129"/>
      <c r="F38" s="129"/>
      <c r="G38" s="108"/>
      <c r="H38" s="109"/>
      <c r="I38" s="130"/>
      <c r="J38" s="111"/>
      <c r="K38" s="131"/>
      <c r="L38" s="108"/>
      <c r="M38" s="113"/>
      <c r="N38" s="132"/>
      <c r="O38" s="133"/>
      <c r="P38" s="134"/>
      <c r="Q38" s="134"/>
      <c r="R38" s="423"/>
      <c r="S38" s="423"/>
      <c r="T38" s="423"/>
      <c r="U38" s="423"/>
      <c r="V38" s="117"/>
      <c r="W38" s="117"/>
      <c r="X38" s="117"/>
      <c r="Y38" s="139"/>
      <c r="Z38" s="140"/>
      <c r="AA38" s="141"/>
      <c r="AB38" s="135"/>
      <c r="AC38" s="136"/>
      <c r="AD38" s="121"/>
      <c r="AE38" s="121"/>
      <c r="AF38" s="67"/>
      <c r="AG38" s="138"/>
      <c r="AH38" s="124"/>
      <c r="AI38" s="428" t="e">
        <f t="shared" si="0"/>
        <v>#DIV/0!</v>
      </c>
      <c r="AJ38" s="428" t="e">
        <f t="shared" si="1"/>
        <v>#DIV/0!</v>
      </c>
      <c r="AK38" s="125"/>
      <c r="AL38" s="125"/>
      <c r="AM38" s="125"/>
    </row>
    <row r="39" spans="1:39" ht="24.95" customHeight="1" x14ac:dyDescent="0.15">
      <c r="A39" s="126"/>
      <c r="B39" s="142"/>
      <c r="C39" s="127"/>
      <c r="D39" s="128"/>
      <c r="E39" s="129"/>
      <c r="F39" s="129"/>
      <c r="G39" s="143"/>
      <c r="H39" s="144"/>
      <c r="I39" s="130"/>
      <c r="J39" s="145"/>
      <c r="K39" s="131"/>
      <c r="L39" s="143"/>
      <c r="M39" s="146"/>
      <c r="N39" s="132"/>
      <c r="O39" s="133"/>
      <c r="P39" s="134"/>
      <c r="Q39" s="134"/>
      <c r="R39" s="424"/>
      <c r="S39" s="424"/>
      <c r="T39" s="424"/>
      <c r="U39" s="424"/>
      <c r="V39" s="147"/>
      <c r="W39" s="147"/>
      <c r="X39" s="147"/>
      <c r="Y39" s="148"/>
      <c r="Z39" s="140"/>
      <c r="AA39" s="141"/>
      <c r="AB39" s="135"/>
      <c r="AC39" s="136"/>
      <c r="AD39" s="121"/>
      <c r="AE39" s="121"/>
      <c r="AF39" s="67"/>
      <c r="AG39" s="138"/>
      <c r="AH39" s="149"/>
      <c r="AI39" s="428" t="e">
        <f t="shared" si="0"/>
        <v>#DIV/0!</v>
      </c>
      <c r="AJ39" s="428" t="e">
        <f t="shared" si="1"/>
        <v>#DIV/0!</v>
      </c>
      <c r="AK39" s="125"/>
      <c r="AL39" s="125"/>
      <c r="AM39" s="125"/>
    </row>
    <row r="40" spans="1:39" ht="24.95" customHeight="1" x14ac:dyDescent="0.15">
      <c r="A40" s="126"/>
      <c r="B40" s="142"/>
      <c r="C40" s="127"/>
      <c r="D40" s="128"/>
      <c r="E40" s="129"/>
      <c r="F40" s="129"/>
      <c r="G40" s="143"/>
      <c r="H40" s="144"/>
      <c r="I40" s="130"/>
      <c r="J40" s="145"/>
      <c r="K40" s="131"/>
      <c r="L40" s="143"/>
      <c r="M40" s="146"/>
      <c r="N40" s="132"/>
      <c r="O40" s="133"/>
      <c r="P40" s="134"/>
      <c r="Q40" s="134"/>
      <c r="R40" s="424"/>
      <c r="S40" s="424"/>
      <c r="T40" s="424"/>
      <c r="U40" s="424"/>
      <c r="V40" s="147"/>
      <c r="W40" s="147"/>
      <c r="X40" s="147"/>
      <c r="Y40" s="148"/>
      <c r="Z40" s="140"/>
      <c r="AA40" s="141"/>
      <c r="AB40" s="135"/>
      <c r="AC40" s="136"/>
      <c r="AD40" s="121"/>
      <c r="AE40" s="121"/>
      <c r="AF40" s="150"/>
      <c r="AG40" s="138"/>
      <c r="AH40" s="149"/>
      <c r="AI40" s="428" t="e">
        <f t="shared" si="0"/>
        <v>#DIV/0!</v>
      </c>
      <c r="AJ40" s="428" t="e">
        <f t="shared" si="1"/>
        <v>#DIV/0!</v>
      </c>
      <c r="AK40" s="125"/>
      <c r="AL40" s="125"/>
      <c r="AM40" s="125"/>
    </row>
    <row r="41" spans="1:39" ht="24.95" customHeight="1" x14ac:dyDescent="0.15">
      <c r="A41" s="126"/>
      <c r="B41" s="142"/>
      <c r="C41" s="127"/>
      <c r="D41" s="128"/>
      <c r="E41" s="129"/>
      <c r="F41" s="129"/>
      <c r="G41" s="143"/>
      <c r="H41" s="144"/>
      <c r="I41" s="130"/>
      <c r="J41" s="145"/>
      <c r="K41" s="131"/>
      <c r="L41" s="143"/>
      <c r="M41" s="146"/>
      <c r="N41" s="132"/>
      <c r="O41" s="133"/>
      <c r="P41" s="134"/>
      <c r="Q41" s="134"/>
      <c r="R41" s="424"/>
      <c r="S41" s="424"/>
      <c r="T41" s="424"/>
      <c r="U41" s="424"/>
      <c r="V41" s="147"/>
      <c r="W41" s="147"/>
      <c r="X41" s="147"/>
      <c r="Y41" s="148"/>
      <c r="Z41" s="140"/>
      <c r="AA41" s="141"/>
      <c r="AB41" s="135"/>
      <c r="AC41" s="136"/>
      <c r="AD41" s="121"/>
      <c r="AE41" s="121"/>
      <c r="AF41" s="67"/>
      <c r="AG41" s="138"/>
      <c r="AH41" s="149"/>
      <c r="AI41" s="428" t="e">
        <f t="shared" si="0"/>
        <v>#DIV/0!</v>
      </c>
      <c r="AJ41" s="428" t="e">
        <f t="shared" si="1"/>
        <v>#DIV/0!</v>
      </c>
      <c r="AK41" s="125"/>
      <c r="AL41" s="125"/>
      <c r="AM41" s="125"/>
    </row>
    <row r="42" spans="1:39" ht="24.95" customHeight="1" x14ac:dyDescent="0.15">
      <c r="A42" s="126"/>
      <c r="B42" s="142"/>
      <c r="C42" s="127"/>
      <c r="D42" s="128"/>
      <c r="E42" s="129"/>
      <c r="F42" s="129"/>
      <c r="G42" s="143"/>
      <c r="H42" s="144"/>
      <c r="I42" s="130"/>
      <c r="J42" s="145"/>
      <c r="K42" s="131"/>
      <c r="L42" s="143"/>
      <c r="M42" s="146"/>
      <c r="N42" s="132"/>
      <c r="O42" s="133"/>
      <c r="P42" s="134"/>
      <c r="Q42" s="134"/>
      <c r="R42" s="424"/>
      <c r="S42" s="424"/>
      <c r="T42" s="424"/>
      <c r="U42" s="424"/>
      <c r="V42" s="147"/>
      <c r="W42" s="147"/>
      <c r="X42" s="147"/>
      <c r="Y42" s="148"/>
      <c r="Z42" s="140"/>
      <c r="AA42" s="141"/>
      <c r="AB42" s="135"/>
      <c r="AC42" s="136"/>
      <c r="AD42" s="121"/>
      <c r="AE42" s="121"/>
      <c r="AF42" s="67"/>
      <c r="AG42" s="138"/>
      <c r="AH42" s="149"/>
      <c r="AI42" s="428" t="e">
        <f t="shared" si="0"/>
        <v>#DIV/0!</v>
      </c>
      <c r="AJ42" s="428" t="e">
        <f t="shared" si="1"/>
        <v>#DIV/0!</v>
      </c>
      <c r="AK42" s="125"/>
      <c r="AL42" s="125"/>
      <c r="AM42" s="125"/>
    </row>
    <row r="43" spans="1:39" ht="24.95" customHeight="1" x14ac:dyDescent="0.15">
      <c r="A43" s="126"/>
      <c r="B43" s="142"/>
      <c r="C43" s="127"/>
      <c r="D43" s="128"/>
      <c r="E43" s="129"/>
      <c r="F43" s="129"/>
      <c r="G43" s="143"/>
      <c r="H43" s="144"/>
      <c r="I43" s="130"/>
      <c r="J43" s="145"/>
      <c r="K43" s="131"/>
      <c r="L43" s="143"/>
      <c r="M43" s="146"/>
      <c r="N43" s="132"/>
      <c r="O43" s="133"/>
      <c r="P43" s="134"/>
      <c r="Q43" s="134"/>
      <c r="R43" s="424"/>
      <c r="S43" s="424"/>
      <c r="T43" s="424"/>
      <c r="U43" s="424"/>
      <c r="V43" s="147"/>
      <c r="W43" s="147"/>
      <c r="X43" s="147"/>
      <c r="Y43" s="148"/>
      <c r="Z43" s="140"/>
      <c r="AA43" s="141"/>
      <c r="AB43" s="135"/>
      <c r="AC43" s="136"/>
      <c r="AD43" s="121"/>
      <c r="AE43" s="121"/>
      <c r="AF43" s="67"/>
      <c r="AG43" s="138"/>
      <c r="AH43" s="149"/>
      <c r="AI43" s="428" t="e">
        <f t="shared" si="0"/>
        <v>#DIV/0!</v>
      </c>
      <c r="AJ43" s="428" t="e">
        <f t="shared" si="1"/>
        <v>#DIV/0!</v>
      </c>
      <c r="AK43" s="125"/>
      <c r="AL43" s="125"/>
      <c r="AM43" s="125"/>
    </row>
    <row r="44" spans="1:39" ht="24.95" customHeight="1" thickBot="1" x14ac:dyDescent="0.2">
      <c r="A44" s="151"/>
      <c r="B44" s="152"/>
      <c r="C44" s="153"/>
      <c r="D44" s="154"/>
      <c r="E44" s="155"/>
      <c r="F44" s="155"/>
      <c r="G44" s="156"/>
      <c r="H44" s="157"/>
      <c r="I44" s="158"/>
      <c r="J44" s="159"/>
      <c r="K44" s="160"/>
      <c r="L44" s="156"/>
      <c r="M44" s="161"/>
      <c r="N44" s="162"/>
      <c r="O44" s="163"/>
      <c r="P44" s="164"/>
      <c r="Q44" s="164"/>
      <c r="R44" s="425"/>
      <c r="S44" s="425"/>
      <c r="T44" s="425"/>
      <c r="U44" s="425"/>
      <c r="V44" s="165"/>
      <c r="W44" s="165"/>
      <c r="X44" s="165"/>
      <c r="Y44" s="166"/>
      <c r="Z44" s="167"/>
      <c r="AA44" s="168"/>
      <c r="AB44" s="169"/>
      <c r="AC44" s="170"/>
      <c r="AD44" s="171"/>
      <c r="AE44" s="171"/>
      <c r="AF44" s="172"/>
      <c r="AG44" s="173"/>
      <c r="AH44" s="174"/>
      <c r="AI44" s="428" t="e">
        <f t="shared" si="0"/>
        <v>#DIV/0!</v>
      </c>
      <c r="AJ44" s="428" t="e">
        <f t="shared" si="1"/>
        <v>#DIV/0!</v>
      </c>
      <c r="AK44" s="125"/>
      <c r="AL44" s="125"/>
      <c r="AM44" s="125"/>
    </row>
    <row r="45" spans="1:39" ht="18" customHeight="1" x14ac:dyDescent="0.15">
      <c r="A45" s="175" t="s">
        <v>158</v>
      </c>
      <c r="E45" s="176"/>
      <c r="F45" s="177"/>
      <c r="G45" s="605"/>
      <c r="H45" s="605"/>
      <c r="I45" s="178"/>
      <c r="J45" s="179"/>
      <c r="K45" s="179"/>
      <c r="L45" s="180" t="s">
        <v>147</v>
      </c>
      <c r="P45" s="76"/>
    </row>
    <row r="46" spans="1:39" ht="18" customHeight="1" x14ac:dyDescent="0.15">
      <c r="A46" s="175" t="s">
        <v>162</v>
      </c>
      <c r="P46" s="76"/>
    </row>
    <row r="47" spans="1:39" ht="18" customHeight="1" thickBot="1" x14ac:dyDescent="0.2">
      <c r="A47" s="175" t="s">
        <v>148</v>
      </c>
      <c r="P47" s="76"/>
      <c r="Q47" s="10"/>
      <c r="R47" s="10"/>
      <c r="S47" s="10"/>
    </row>
    <row r="48" spans="1:39" ht="24" customHeight="1" thickBot="1" x14ac:dyDescent="0.2">
      <c r="P48" s="76"/>
      <c r="Q48" s="10"/>
      <c r="R48" s="181"/>
      <c r="S48" s="182"/>
      <c r="T48" s="183" t="s">
        <v>90</v>
      </c>
      <c r="U48" s="184" t="str">
        <f>IF(D31="","",D31)</f>
        <v/>
      </c>
      <c r="V48" s="185" t="s">
        <v>91</v>
      </c>
      <c r="W48" s="184" t="str">
        <f>IF(F31="","",F31)</f>
        <v/>
      </c>
      <c r="X48" s="186" t="s">
        <v>92</v>
      </c>
      <c r="Y48" s="187" t="str">
        <f>IF(I31="","",I31)</f>
        <v/>
      </c>
      <c r="Z48" s="188"/>
      <c r="AA48" s="189"/>
    </row>
    <row r="49" spans="1:39" ht="15.95" customHeight="1" x14ac:dyDescent="0.15">
      <c r="A49" s="463"/>
      <c r="B49" s="91" t="s">
        <v>95</v>
      </c>
      <c r="C49" s="92" t="s">
        <v>96</v>
      </c>
      <c r="D49" s="93" t="s">
        <v>97</v>
      </c>
      <c r="E49" s="595" t="s">
        <v>98</v>
      </c>
      <c r="F49" s="595" t="s">
        <v>99</v>
      </c>
      <c r="G49" s="577" t="s">
        <v>100</v>
      </c>
      <c r="H49" s="606" t="s">
        <v>101</v>
      </c>
      <c r="I49" s="595" t="s">
        <v>102</v>
      </c>
      <c r="J49" s="597" t="s">
        <v>103</v>
      </c>
      <c r="K49" s="575" t="s">
        <v>104</v>
      </c>
      <c r="L49" s="577" t="s">
        <v>105</v>
      </c>
      <c r="M49" s="579" t="s">
        <v>101</v>
      </c>
      <c r="N49" s="581" t="s">
        <v>106</v>
      </c>
      <c r="O49" s="597" t="s">
        <v>107</v>
      </c>
      <c r="P49" s="583" t="s">
        <v>108</v>
      </c>
      <c r="Q49" s="585" t="s">
        <v>109</v>
      </c>
      <c r="R49" s="587" t="s">
        <v>110</v>
      </c>
      <c r="S49" s="588"/>
      <c r="T49" s="588"/>
      <c r="U49" s="589"/>
      <c r="V49" s="590" t="s">
        <v>111</v>
      </c>
      <c r="W49" s="592" t="s">
        <v>112</v>
      </c>
      <c r="X49" s="593"/>
      <c r="Y49" s="594"/>
      <c r="Z49" s="571" t="s">
        <v>113</v>
      </c>
      <c r="AA49" s="573" t="s">
        <v>114</v>
      </c>
      <c r="AB49" s="601" t="s">
        <v>115</v>
      </c>
      <c r="AC49" s="601" t="s">
        <v>116</v>
      </c>
      <c r="AD49" s="603" t="s">
        <v>117</v>
      </c>
      <c r="AE49" s="603" t="s">
        <v>118</v>
      </c>
      <c r="AF49" s="601" t="s">
        <v>119</v>
      </c>
      <c r="AG49" s="601" t="s">
        <v>120</v>
      </c>
      <c r="AH49" s="599" t="s">
        <v>121</v>
      </c>
      <c r="AI49" s="94"/>
      <c r="AJ49" s="94"/>
      <c r="AK49" s="94"/>
      <c r="AL49" s="94"/>
      <c r="AM49" s="94"/>
    </row>
    <row r="50" spans="1:39" ht="30.75" customHeight="1" thickBot="1" x14ac:dyDescent="0.2">
      <c r="A50" s="464"/>
      <c r="B50" s="95" t="s">
        <v>122</v>
      </c>
      <c r="C50" s="96"/>
      <c r="D50" s="97"/>
      <c r="E50" s="596"/>
      <c r="F50" s="596"/>
      <c r="G50" s="578"/>
      <c r="H50" s="607"/>
      <c r="I50" s="596"/>
      <c r="J50" s="598"/>
      <c r="K50" s="576"/>
      <c r="L50" s="578"/>
      <c r="M50" s="580"/>
      <c r="N50" s="582"/>
      <c r="O50" s="598"/>
      <c r="P50" s="584"/>
      <c r="Q50" s="586"/>
      <c r="R50" s="98" t="s">
        <v>151</v>
      </c>
      <c r="S50" s="98" t="s">
        <v>150</v>
      </c>
      <c r="T50" s="98" t="s">
        <v>149</v>
      </c>
      <c r="U50" s="98" t="s">
        <v>126</v>
      </c>
      <c r="V50" s="591"/>
      <c r="W50" s="99" t="s">
        <v>127</v>
      </c>
      <c r="X50" s="99" t="s">
        <v>128</v>
      </c>
      <c r="Y50" s="100" t="s">
        <v>129</v>
      </c>
      <c r="Z50" s="572"/>
      <c r="AA50" s="574"/>
      <c r="AB50" s="602"/>
      <c r="AC50" s="602"/>
      <c r="AD50" s="604"/>
      <c r="AE50" s="604"/>
      <c r="AF50" s="602"/>
      <c r="AG50" s="602"/>
      <c r="AH50" s="600"/>
      <c r="AI50" s="101"/>
      <c r="AJ50" s="101"/>
      <c r="AK50" s="101"/>
      <c r="AL50" s="101"/>
      <c r="AM50" s="94"/>
    </row>
    <row r="51" spans="1:39" ht="24.95" customHeight="1" x14ac:dyDescent="0.15">
      <c r="A51" s="102"/>
      <c r="B51" s="103"/>
      <c r="C51" s="104"/>
      <c r="D51" s="105"/>
      <c r="E51" s="106"/>
      <c r="F51" s="107"/>
      <c r="G51" s="108"/>
      <c r="H51" s="109"/>
      <c r="I51" s="110"/>
      <c r="J51" s="111"/>
      <c r="K51" s="112"/>
      <c r="L51" s="108"/>
      <c r="M51" s="113"/>
      <c r="N51" s="114"/>
      <c r="O51" s="115"/>
      <c r="P51" s="116"/>
      <c r="Q51" s="116"/>
      <c r="R51" s="423"/>
      <c r="S51" s="423"/>
      <c r="T51" s="423"/>
      <c r="U51" s="423"/>
      <c r="V51" s="117"/>
      <c r="W51" s="117"/>
      <c r="X51" s="117"/>
      <c r="Y51" s="139"/>
      <c r="Z51" s="118"/>
      <c r="AA51" s="119"/>
      <c r="AB51" s="120"/>
      <c r="AC51" s="121"/>
      <c r="AD51" s="121"/>
      <c r="AE51" s="121"/>
      <c r="AF51" s="122"/>
      <c r="AG51" s="123"/>
      <c r="AH51" s="124"/>
      <c r="AI51" s="125"/>
      <c r="AJ51" s="125"/>
      <c r="AK51" s="125"/>
      <c r="AL51" s="125"/>
      <c r="AM51" s="125"/>
    </row>
    <row r="52" spans="1:39" ht="24.95" customHeight="1" x14ac:dyDescent="0.15">
      <c r="A52" s="126"/>
      <c r="B52" s="103"/>
      <c r="C52" s="127"/>
      <c r="D52" s="128"/>
      <c r="E52" s="129"/>
      <c r="F52" s="129"/>
      <c r="G52" s="108"/>
      <c r="H52" s="109"/>
      <c r="I52" s="130"/>
      <c r="J52" s="111"/>
      <c r="K52" s="131"/>
      <c r="L52" s="108"/>
      <c r="M52" s="113"/>
      <c r="N52" s="132"/>
      <c r="O52" s="133"/>
      <c r="P52" s="134"/>
      <c r="Q52" s="134"/>
      <c r="R52" s="423"/>
      <c r="S52" s="423"/>
      <c r="T52" s="423"/>
      <c r="U52" s="423"/>
      <c r="V52" s="117"/>
      <c r="W52" s="117"/>
      <c r="X52" s="117"/>
      <c r="Y52" s="139"/>
      <c r="Z52" s="140"/>
      <c r="AA52" s="141"/>
      <c r="AB52" s="135"/>
      <c r="AC52" s="136"/>
      <c r="AD52" s="121"/>
      <c r="AE52" s="121"/>
      <c r="AF52" s="137"/>
      <c r="AG52" s="138"/>
      <c r="AH52" s="124"/>
      <c r="AI52" s="125"/>
      <c r="AJ52" s="125"/>
      <c r="AK52" s="125"/>
      <c r="AL52" s="125"/>
      <c r="AM52" s="125"/>
    </row>
    <row r="53" spans="1:39" ht="24.95" customHeight="1" x14ac:dyDescent="0.15">
      <c r="A53" s="126"/>
      <c r="B53" s="103"/>
      <c r="C53" s="127"/>
      <c r="D53" s="128"/>
      <c r="E53" s="129"/>
      <c r="F53" s="129"/>
      <c r="G53" s="108"/>
      <c r="H53" s="109"/>
      <c r="I53" s="130"/>
      <c r="J53" s="111"/>
      <c r="K53" s="131"/>
      <c r="L53" s="108"/>
      <c r="M53" s="113"/>
      <c r="N53" s="132"/>
      <c r="O53" s="133"/>
      <c r="P53" s="134"/>
      <c r="Q53" s="134"/>
      <c r="R53" s="423"/>
      <c r="S53" s="423"/>
      <c r="T53" s="423"/>
      <c r="U53" s="423"/>
      <c r="V53" s="117"/>
      <c r="W53" s="117"/>
      <c r="X53" s="117"/>
      <c r="Y53" s="139"/>
      <c r="Z53" s="140"/>
      <c r="AA53" s="141"/>
      <c r="AB53" s="135"/>
      <c r="AC53" s="136"/>
      <c r="AD53" s="121"/>
      <c r="AE53" s="121"/>
      <c r="AF53" s="67"/>
      <c r="AG53" s="138"/>
      <c r="AH53" s="124"/>
      <c r="AI53" s="125"/>
      <c r="AJ53" s="125"/>
      <c r="AK53" s="125"/>
      <c r="AL53" s="125"/>
      <c r="AM53" s="125"/>
    </row>
    <row r="54" spans="1:39" ht="24.95" customHeight="1" x14ac:dyDescent="0.15">
      <c r="A54" s="126"/>
      <c r="B54" s="103"/>
      <c r="C54" s="127"/>
      <c r="D54" s="128"/>
      <c r="E54" s="129"/>
      <c r="F54" s="129"/>
      <c r="G54" s="108"/>
      <c r="H54" s="109"/>
      <c r="I54" s="130"/>
      <c r="J54" s="111"/>
      <c r="K54" s="131"/>
      <c r="L54" s="108"/>
      <c r="M54" s="113"/>
      <c r="N54" s="132"/>
      <c r="O54" s="133"/>
      <c r="P54" s="134"/>
      <c r="Q54" s="134"/>
      <c r="R54" s="423"/>
      <c r="S54" s="423"/>
      <c r="T54" s="423"/>
      <c r="U54" s="423"/>
      <c r="V54" s="117"/>
      <c r="W54" s="117"/>
      <c r="X54" s="117"/>
      <c r="Y54" s="139"/>
      <c r="Z54" s="140"/>
      <c r="AA54" s="141"/>
      <c r="AB54" s="135"/>
      <c r="AC54" s="136"/>
      <c r="AD54" s="121"/>
      <c r="AE54" s="121"/>
      <c r="AF54" s="67"/>
      <c r="AG54" s="138"/>
      <c r="AH54" s="124"/>
      <c r="AI54" s="125"/>
      <c r="AJ54" s="125"/>
      <c r="AK54" s="125"/>
      <c r="AL54" s="125"/>
      <c r="AM54" s="125"/>
    </row>
    <row r="55" spans="1:39" ht="24.95" customHeight="1" x14ac:dyDescent="0.15">
      <c r="A55" s="126"/>
      <c r="B55" s="142"/>
      <c r="C55" s="127"/>
      <c r="D55" s="128"/>
      <c r="E55" s="129"/>
      <c r="F55" s="129"/>
      <c r="G55" s="143"/>
      <c r="H55" s="144"/>
      <c r="I55" s="130"/>
      <c r="J55" s="145"/>
      <c r="K55" s="131"/>
      <c r="L55" s="143"/>
      <c r="M55" s="146"/>
      <c r="N55" s="132"/>
      <c r="O55" s="133"/>
      <c r="P55" s="134"/>
      <c r="Q55" s="134"/>
      <c r="R55" s="424"/>
      <c r="S55" s="424"/>
      <c r="T55" s="424"/>
      <c r="U55" s="424"/>
      <c r="V55" s="147"/>
      <c r="W55" s="147"/>
      <c r="X55" s="147"/>
      <c r="Y55" s="148"/>
      <c r="Z55" s="140"/>
      <c r="AA55" s="141"/>
      <c r="AB55" s="135"/>
      <c r="AC55" s="136"/>
      <c r="AD55" s="121"/>
      <c r="AE55" s="121"/>
      <c r="AF55" s="67"/>
      <c r="AG55" s="138"/>
      <c r="AH55" s="149"/>
      <c r="AI55" s="125"/>
      <c r="AJ55" s="125"/>
      <c r="AK55" s="125"/>
      <c r="AL55" s="125"/>
      <c r="AM55" s="125"/>
    </row>
    <row r="56" spans="1:39" ht="24.95" customHeight="1" x14ac:dyDescent="0.15">
      <c r="A56" s="126"/>
      <c r="B56" s="142"/>
      <c r="C56" s="127"/>
      <c r="D56" s="128"/>
      <c r="E56" s="129"/>
      <c r="F56" s="129"/>
      <c r="G56" s="143"/>
      <c r="H56" s="144"/>
      <c r="I56" s="130"/>
      <c r="J56" s="145"/>
      <c r="K56" s="131"/>
      <c r="L56" s="143"/>
      <c r="M56" s="146"/>
      <c r="N56" s="132"/>
      <c r="O56" s="133"/>
      <c r="P56" s="134"/>
      <c r="Q56" s="134"/>
      <c r="R56" s="424"/>
      <c r="S56" s="424"/>
      <c r="T56" s="424"/>
      <c r="U56" s="424"/>
      <c r="V56" s="147"/>
      <c r="W56" s="147"/>
      <c r="X56" s="147"/>
      <c r="Y56" s="148"/>
      <c r="Z56" s="140"/>
      <c r="AA56" s="141"/>
      <c r="AB56" s="135"/>
      <c r="AC56" s="136"/>
      <c r="AD56" s="121"/>
      <c r="AE56" s="121"/>
      <c r="AF56" s="150"/>
      <c r="AG56" s="138"/>
      <c r="AH56" s="149"/>
      <c r="AI56" s="125"/>
      <c r="AJ56" s="125"/>
      <c r="AK56" s="125"/>
      <c r="AL56" s="125"/>
      <c r="AM56" s="125"/>
    </row>
    <row r="57" spans="1:39" ht="24.95" customHeight="1" x14ac:dyDescent="0.15">
      <c r="A57" s="126"/>
      <c r="B57" s="142"/>
      <c r="C57" s="127"/>
      <c r="D57" s="128"/>
      <c r="E57" s="129"/>
      <c r="F57" s="129"/>
      <c r="G57" s="143"/>
      <c r="H57" s="144"/>
      <c r="I57" s="130"/>
      <c r="J57" s="145"/>
      <c r="K57" s="131"/>
      <c r="L57" s="143"/>
      <c r="M57" s="146"/>
      <c r="N57" s="132"/>
      <c r="O57" s="133"/>
      <c r="P57" s="134"/>
      <c r="Q57" s="134"/>
      <c r="R57" s="424"/>
      <c r="S57" s="424"/>
      <c r="T57" s="424"/>
      <c r="U57" s="424"/>
      <c r="V57" s="147"/>
      <c r="W57" s="147"/>
      <c r="X57" s="147"/>
      <c r="Y57" s="148"/>
      <c r="Z57" s="140"/>
      <c r="AA57" s="141"/>
      <c r="AB57" s="135"/>
      <c r="AC57" s="136"/>
      <c r="AD57" s="121"/>
      <c r="AE57" s="121"/>
      <c r="AF57" s="67"/>
      <c r="AG57" s="138"/>
      <c r="AH57" s="149"/>
      <c r="AI57" s="125"/>
      <c r="AJ57" s="125"/>
      <c r="AK57" s="125"/>
      <c r="AL57" s="125"/>
      <c r="AM57" s="125"/>
    </row>
    <row r="58" spans="1:39" ht="24.95" customHeight="1" x14ac:dyDescent="0.15">
      <c r="A58" s="126"/>
      <c r="B58" s="142"/>
      <c r="C58" s="127"/>
      <c r="D58" s="128"/>
      <c r="E58" s="129"/>
      <c r="F58" s="129"/>
      <c r="G58" s="143"/>
      <c r="H58" s="144"/>
      <c r="I58" s="130"/>
      <c r="J58" s="145"/>
      <c r="K58" s="131"/>
      <c r="L58" s="143"/>
      <c r="M58" s="146"/>
      <c r="N58" s="132"/>
      <c r="O58" s="133"/>
      <c r="P58" s="134"/>
      <c r="Q58" s="134"/>
      <c r="R58" s="424"/>
      <c r="S58" s="424"/>
      <c r="T58" s="424"/>
      <c r="U58" s="424"/>
      <c r="V58" s="147"/>
      <c r="W58" s="147"/>
      <c r="X58" s="147"/>
      <c r="Y58" s="148"/>
      <c r="Z58" s="140"/>
      <c r="AA58" s="141"/>
      <c r="AB58" s="135"/>
      <c r="AC58" s="136"/>
      <c r="AD58" s="121"/>
      <c r="AE58" s="121"/>
      <c r="AF58" s="67"/>
      <c r="AG58" s="138"/>
      <c r="AH58" s="149"/>
      <c r="AI58" s="125"/>
      <c r="AJ58" s="125"/>
      <c r="AK58" s="125"/>
      <c r="AL58" s="125"/>
      <c r="AM58" s="125"/>
    </row>
    <row r="59" spans="1:39" ht="24.95" customHeight="1" x14ac:dyDescent="0.15">
      <c r="A59" s="126"/>
      <c r="B59" s="142"/>
      <c r="C59" s="127"/>
      <c r="D59" s="128"/>
      <c r="E59" s="129"/>
      <c r="F59" s="129"/>
      <c r="G59" s="143"/>
      <c r="H59" s="144"/>
      <c r="I59" s="130"/>
      <c r="J59" s="145"/>
      <c r="K59" s="131"/>
      <c r="L59" s="143"/>
      <c r="M59" s="146"/>
      <c r="N59" s="132"/>
      <c r="O59" s="133"/>
      <c r="P59" s="134"/>
      <c r="Q59" s="134"/>
      <c r="R59" s="424"/>
      <c r="S59" s="424"/>
      <c r="T59" s="424"/>
      <c r="U59" s="424"/>
      <c r="V59" s="147"/>
      <c r="W59" s="147"/>
      <c r="X59" s="147"/>
      <c r="Y59" s="148"/>
      <c r="Z59" s="140"/>
      <c r="AA59" s="141"/>
      <c r="AB59" s="135"/>
      <c r="AC59" s="136"/>
      <c r="AD59" s="121"/>
      <c r="AE59" s="121"/>
      <c r="AF59" s="67"/>
      <c r="AG59" s="138"/>
      <c r="AH59" s="149"/>
      <c r="AI59" s="125"/>
      <c r="AJ59" s="125"/>
      <c r="AK59" s="125"/>
      <c r="AL59" s="125"/>
      <c r="AM59" s="125"/>
    </row>
    <row r="60" spans="1:39" ht="24.95" customHeight="1" thickBot="1" x14ac:dyDescent="0.2">
      <c r="A60" s="151"/>
      <c r="B60" s="152"/>
      <c r="C60" s="153"/>
      <c r="D60" s="154"/>
      <c r="E60" s="155"/>
      <c r="F60" s="155"/>
      <c r="G60" s="156"/>
      <c r="H60" s="157"/>
      <c r="I60" s="158"/>
      <c r="J60" s="159"/>
      <c r="K60" s="160"/>
      <c r="L60" s="156"/>
      <c r="M60" s="161"/>
      <c r="N60" s="162"/>
      <c r="O60" s="163"/>
      <c r="P60" s="164"/>
      <c r="Q60" s="164"/>
      <c r="R60" s="425"/>
      <c r="S60" s="425"/>
      <c r="T60" s="425"/>
      <c r="U60" s="425"/>
      <c r="V60" s="165"/>
      <c r="W60" s="165"/>
      <c r="X60" s="165"/>
      <c r="Y60" s="166"/>
      <c r="Z60" s="167"/>
      <c r="AA60" s="168"/>
      <c r="AB60" s="169"/>
      <c r="AC60" s="170"/>
      <c r="AD60" s="171"/>
      <c r="AE60" s="171"/>
      <c r="AF60" s="172"/>
      <c r="AG60" s="173"/>
      <c r="AH60" s="174"/>
      <c r="AI60" s="125"/>
      <c r="AJ60" s="125"/>
      <c r="AK60" s="125"/>
      <c r="AL60" s="125"/>
      <c r="AM60" s="125"/>
    </row>
    <row r="61" spans="1:39" ht="24.95" customHeight="1" x14ac:dyDescent="0.15">
      <c r="A61" s="102"/>
      <c r="B61" s="103"/>
      <c r="C61" s="104"/>
      <c r="D61" s="105"/>
      <c r="E61" s="106"/>
      <c r="F61" s="107"/>
      <c r="G61" s="108"/>
      <c r="H61" s="109"/>
      <c r="I61" s="110"/>
      <c r="J61" s="111"/>
      <c r="K61" s="112"/>
      <c r="L61" s="108"/>
      <c r="M61" s="113"/>
      <c r="N61" s="114"/>
      <c r="O61" s="115"/>
      <c r="P61" s="116"/>
      <c r="Q61" s="116"/>
      <c r="R61" s="423"/>
      <c r="S61" s="423"/>
      <c r="T61" s="423"/>
      <c r="U61" s="423"/>
      <c r="V61" s="117"/>
      <c r="W61" s="117"/>
      <c r="X61" s="117"/>
      <c r="Y61" s="139"/>
      <c r="Z61" s="118"/>
      <c r="AA61" s="119"/>
      <c r="AB61" s="120"/>
      <c r="AC61" s="121"/>
      <c r="AD61" s="121"/>
      <c r="AE61" s="121"/>
      <c r="AF61" s="122"/>
      <c r="AG61" s="123"/>
      <c r="AH61" s="124"/>
      <c r="AI61" s="125"/>
      <c r="AJ61" s="125"/>
      <c r="AK61" s="125"/>
      <c r="AL61" s="125"/>
      <c r="AM61" s="125"/>
    </row>
    <row r="62" spans="1:39" ht="24.95" customHeight="1" x14ac:dyDescent="0.15">
      <c r="A62" s="126"/>
      <c r="B62" s="103"/>
      <c r="C62" s="127"/>
      <c r="D62" s="128"/>
      <c r="E62" s="129"/>
      <c r="F62" s="129"/>
      <c r="G62" s="108"/>
      <c r="H62" s="109"/>
      <c r="I62" s="130"/>
      <c r="J62" s="111"/>
      <c r="K62" s="131"/>
      <c r="L62" s="108"/>
      <c r="M62" s="113"/>
      <c r="N62" s="132"/>
      <c r="O62" s="133"/>
      <c r="P62" s="134"/>
      <c r="Q62" s="134"/>
      <c r="R62" s="423"/>
      <c r="S62" s="423"/>
      <c r="T62" s="423"/>
      <c r="U62" s="423"/>
      <c r="V62" s="117"/>
      <c r="W62" s="117"/>
      <c r="X62" s="117"/>
      <c r="Y62" s="139"/>
      <c r="Z62" s="140"/>
      <c r="AA62" s="141"/>
      <c r="AB62" s="135"/>
      <c r="AC62" s="136"/>
      <c r="AD62" s="121"/>
      <c r="AE62" s="121"/>
      <c r="AF62" s="137"/>
      <c r="AG62" s="138"/>
      <c r="AH62" s="124"/>
      <c r="AI62" s="125"/>
      <c r="AJ62" s="125"/>
      <c r="AK62" s="125"/>
      <c r="AL62" s="125"/>
      <c r="AM62" s="125"/>
    </row>
    <row r="63" spans="1:39" ht="24.95" customHeight="1" x14ac:dyDescent="0.15">
      <c r="A63" s="126"/>
      <c r="B63" s="103"/>
      <c r="C63" s="127"/>
      <c r="D63" s="128"/>
      <c r="E63" s="129"/>
      <c r="F63" s="129"/>
      <c r="G63" s="108"/>
      <c r="H63" s="109"/>
      <c r="I63" s="130"/>
      <c r="J63" s="111"/>
      <c r="K63" s="131"/>
      <c r="L63" s="108"/>
      <c r="M63" s="113"/>
      <c r="N63" s="132"/>
      <c r="O63" s="133"/>
      <c r="P63" s="134"/>
      <c r="Q63" s="134"/>
      <c r="R63" s="423"/>
      <c r="S63" s="423"/>
      <c r="T63" s="423"/>
      <c r="U63" s="423"/>
      <c r="V63" s="117"/>
      <c r="W63" s="117"/>
      <c r="X63" s="117"/>
      <c r="Y63" s="139"/>
      <c r="Z63" s="140"/>
      <c r="AA63" s="141"/>
      <c r="AB63" s="135"/>
      <c r="AC63" s="136"/>
      <c r="AD63" s="121"/>
      <c r="AE63" s="121"/>
      <c r="AF63" s="67"/>
      <c r="AG63" s="138"/>
      <c r="AH63" s="124"/>
      <c r="AI63" s="125"/>
      <c r="AJ63" s="125"/>
      <c r="AK63" s="125"/>
      <c r="AL63" s="125"/>
      <c r="AM63" s="125"/>
    </row>
    <row r="64" spans="1:39" ht="24.95" customHeight="1" x14ac:dyDescent="0.15">
      <c r="A64" s="126"/>
      <c r="B64" s="103"/>
      <c r="C64" s="127"/>
      <c r="D64" s="128"/>
      <c r="E64" s="129"/>
      <c r="F64" s="129"/>
      <c r="G64" s="108"/>
      <c r="H64" s="109"/>
      <c r="I64" s="130"/>
      <c r="J64" s="111"/>
      <c r="K64" s="131"/>
      <c r="L64" s="108"/>
      <c r="M64" s="113"/>
      <c r="N64" s="132"/>
      <c r="O64" s="133"/>
      <c r="P64" s="134"/>
      <c r="Q64" s="134"/>
      <c r="R64" s="423"/>
      <c r="S64" s="423"/>
      <c r="T64" s="423"/>
      <c r="U64" s="423"/>
      <c r="V64" s="117"/>
      <c r="W64" s="117"/>
      <c r="X64" s="117"/>
      <c r="Y64" s="139"/>
      <c r="Z64" s="140"/>
      <c r="AA64" s="141"/>
      <c r="AB64" s="135"/>
      <c r="AC64" s="136"/>
      <c r="AD64" s="121"/>
      <c r="AE64" s="121"/>
      <c r="AF64" s="67"/>
      <c r="AG64" s="138"/>
      <c r="AH64" s="124"/>
      <c r="AI64" s="125"/>
      <c r="AJ64" s="125"/>
      <c r="AK64" s="125"/>
      <c r="AL64" s="125"/>
      <c r="AM64" s="125"/>
    </row>
    <row r="65" spans="1:39" ht="24.95" customHeight="1" x14ac:dyDescent="0.15">
      <c r="A65" s="126"/>
      <c r="B65" s="142"/>
      <c r="C65" s="127"/>
      <c r="D65" s="128"/>
      <c r="E65" s="129"/>
      <c r="F65" s="129"/>
      <c r="G65" s="143"/>
      <c r="H65" s="144"/>
      <c r="I65" s="130"/>
      <c r="J65" s="145"/>
      <c r="K65" s="131"/>
      <c r="L65" s="143"/>
      <c r="M65" s="146"/>
      <c r="N65" s="132"/>
      <c r="O65" s="133"/>
      <c r="P65" s="134"/>
      <c r="Q65" s="134"/>
      <c r="R65" s="424"/>
      <c r="S65" s="424"/>
      <c r="T65" s="424"/>
      <c r="U65" s="424"/>
      <c r="V65" s="147"/>
      <c r="W65" s="147"/>
      <c r="X65" s="147"/>
      <c r="Y65" s="148"/>
      <c r="Z65" s="140"/>
      <c r="AA65" s="141"/>
      <c r="AB65" s="135"/>
      <c r="AC65" s="136"/>
      <c r="AD65" s="121"/>
      <c r="AE65" s="121"/>
      <c r="AF65" s="67"/>
      <c r="AG65" s="138"/>
      <c r="AH65" s="149"/>
      <c r="AI65" s="125"/>
      <c r="AJ65" s="125"/>
      <c r="AK65" s="125"/>
      <c r="AL65" s="125"/>
      <c r="AM65" s="125"/>
    </row>
    <row r="66" spans="1:39" ht="24.95" customHeight="1" x14ac:dyDescent="0.15">
      <c r="A66" s="126"/>
      <c r="B66" s="142"/>
      <c r="C66" s="127"/>
      <c r="D66" s="128"/>
      <c r="E66" s="129"/>
      <c r="F66" s="129"/>
      <c r="G66" s="143"/>
      <c r="H66" s="144"/>
      <c r="I66" s="130"/>
      <c r="J66" s="145"/>
      <c r="K66" s="131"/>
      <c r="L66" s="143"/>
      <c r="M66" s="146"/>
      <c r="N66" s="132"/>
      <c r="O66" s="133"/>
      <c r="P66" s="134"/>
      <c r="Q66" s="134"/>
      <c r="R66" s="424"/>
      <c r="S66" s="424"/>
      <c r="T66" s="424"/>
      <c r="U66" s="424"/>
      <c r="V66" s="147"/>
      <c r="W66" s="147"/>
      <c r="X66" s="147"/>
      <c r="Y66" s="148"/>
      <c r="Z66" s="140"/>
      <c r="AA66" s="141"/>
      <c r="AB66" s="135"/>
      <c r="AC66" s="136"/>
      <c r="AD66" s="121"/>
      <c r="AE66" s="121"/>
      <c r="AF66" s="150"/>
      <c r="AG66" s="138"/>
      <c r="AH66" s="149"/>
      <c r="AI66" s="125"/>
      <c r="AJ66" s="125"/>
      <c r="AK66" s="125"/>
      <c r="AL66" s="125"/>
      <c r="AM66" s="125"/>
    </row>
    <row r="67" spans="1:39" ht="24.95" customHeight="1" x14ac:dyDescent="0.15">
      <c r="A67" s="126"/>
      <c r="B67" s="142"/>
      <c r="C67" s="127"/>
      <c r="D67" s="128"/>
      <c r="E67" s="129"/>
      <c r="F67" s="129"/>
      <c r="G67" s="143"/>
      <c r="H67" s="144"/>
      <c r="I67" s="130"/>
      <c r="J67" s="145"/>
      <c r="K67" s="131"/>
      <c r="L67" s="143"/>
      <c r="M67" s="146"/>
      <c r="N67" s="132"/>
      <c r="O67" s="133"/>
      <c r="P67" s="134"/>
      <c r="Q67" s="134"/>
      <c r="R67" s="424"/>
      <c r="S67" s="424"/>
      <c r="T67" s="424"/>
      <c r="U67" s="424"/>
      <c r="V67" s="147"/>
      <c r="W67" s="147"/>
      <c r="X67" s="147"/>
      <c r="Y67" s="148"/>
      <c r="Z67" s="140"/>
      <c r="AA67" s="141"/>
      <c r="AB67" s="135"/>
      <c r="AC67" s="136"/>
      <c r="AD67" s="121"/>
      <c r="AE67" s="121"/>
      <c r="AF67" s="67"/>
      <c r="AG67" s="138"/>
      <c r="AH67" s="149"/>
      <c r="AI67" s="125"/>
      <c r="AJ67" s="125"/>
      <c r="AK67" s="125"/>
      <c r="AL67" s="125"/>
      <c r="AM67" s="125"/>
    </row>
    <row r="68" spans="1:39" ht="24.95" customHeight="1" x14ac:dyDescent="0.15">
      <c r="A68" s="126"/>
      <c r="B68" s="142"/>
      <c r="C68" s="127"/>
      <c r="D68" s="128"/>
      <c r="E68" s="129"/>
      <c r="F68" s="129"/>
      <c r="G68" s="143"/>
      <c r="H68" s="144"/>
      <c r="I68" s="130"/>
      <c r="J68" s="145"/>
      <c r="K68" s="131"/>
      <c r="L68" s="143"/>
      <c r="M68" s="146"/>
      <c r="N68" s="132"/>
      <c r="O68" s="133"/>
      <c r="P68" s="134"/>
      <c r="Q68" s="134"/>
      <c r="R68" s="424"/>
      <c r="S68" s="424"/>
      <c r="T68" s="424"/>
      <c r="U68" s="424"/>
      <c r="V68" s="147"/>
      <c r="W68" s="147"/>
      <c r="X68" s="147"/>
      <c r="Y68" s="148"/>
      <c r="Z68" s="140"/>
      <c r="AA68" s="141"/>
      <c r="AB68" s="135"/>
      <c r="AC68" s="136"/>
      <c r="AD68" s="121"/>
      <c r="AE68" s="121"/>
      <c r="AF68" s="67"/>
      <c r="AG68" s="138"/>
      <c r="AH68" s="149"/>
      <c r="AI68" s="125"/>
      <c r="AJ68" s="125"/>
      <c r="AK68" s="125"/>
      <c r="AL68" s="125"/>
      <c r="AM68" s="125"/>
    </row>
    <row r="69" spans="1:39" ht="24.95" customHeight="1" x14ac:dyDescent="0.15">
      <c r="A69" s="126"/>
      <c r="B69" s="142"/>
      <c r="C69" s="127"/>
      <c r="D69" s="128"/>
      <c r="E69" s="129"/>
      <c r="F69" s="129"/>
      <c r="G69" s="143"/>
      <c r="H69" s="144"/>
      <c r="I69" s="130"/>
      <c r="J69" s="145"/>
      <c r="K69" s="131"/>
      <c r="L69" s="143"/>
      <c r="M69" s="146"/>
      <c r="N69" s="132"/>
      <c r="O69" s="133"/>
      <c r="P69" s="134"/>
      <c r="Q69" s="134"/>
      <c r="R69" s="424"/>
      <c r="S69" s="424"/>
      <c r="T69" s="424"/>
      <c r="U69" s="424"/>
      <c r="V69" s="147"/>
      <c r="W69" s="147"/>
      <c r="X69" s="147"/>
      <c r="Y69" s="148"/>
      <c r="Z69" s="140"/>
      <c r="AA69" s="141"/>
      <c r="AB69" s="135"/>
      <c r="AC69" s="136"/>
      <c r="AD69" s="121"/>
      <c r="AE69" s="121"/>
      <c r="AF69" s="67"/>
      <c r="AG69" s="138"/>
      <c r="AH69" s="149"/>
      <c r="AI69" s="125"/>
      <c r="AJ69" s="125"/>
      <c r="AK69" s="125"/>
      <c r="AL69" s="125"/>
      <c r="AM69" s="125"/>
    </row>
    <row r="70" spans="1:39" ht="24.95" customHeight="1" thickBot="1" x14ac:dyDescent="0.2">
      <c r="A70" s="151"/>
      <c r="B70" s="152"/>
      <c r="C70" s="153"/>
      <c r="D70" s="154"/>
      <c r="E70" s="155"/>
      <c r="F70" s="155"/>
      <c r="G70" s="156"/>
      <c r="H70" s="157"/>
      <c r="I70" s="158"/>
      <c r="J70" s="159"/>
      <c r="K70" s="160"/>
      <c r="L70" s="156"/>
      <c r="M70" s="161"/>
      <c r="N70" s="162"/>
      <c r="O70" s="163"/>
      <c r="P70" s="164"/>
      <c r="Q70" s="164"/>
      <c r="R70" s="425"/>
      <c r="S70" s="425"/>
      <c r="T70" s="425"/>
      <c r="U70" s="425"/>
      <c r="V70" s="165"/>
      <c r="W70" s="165"/>
      <c r="X70" s="165"/>
      <c r="Y70" s="166"/>
      <c r="Z70" s="167"/>
      <c r="AA70" s="168"/>
      <c r="AB70" s="169"/>
      <c r="AC70" s="170"/>
      <c r="AD70" s="171"/>
      <c r="AE70" s="171"/>
      <c r="AF70" s="172"/>
      <c r="AG70" s="173"/>
      <c r="AH70" s="174"/>
      <c r="AI70" s="125"/>
      <c r="AJ70" s="125"/>
      <c r="AK70" s="125"/>
      <c r="AL70" s="125"/>
      <c r="AM70" s="125"/>
    </row>
    <row r="71" spans="1:39" ht="24.95" customHeight="1" x14ac:dyDescent="0.15">
      <c r="A71" s="102"/>
      <c r="B71" s="103"/>
      <c r="C71" s="104"/>
      <c r="D71" s="105"/>
      <c r="E71" s="106"/>
      <c r="F71" s="107"/>
      <c r="G71" s="108"/>
      <c r="H71" s="109"/>
      <c r="I71" s="110"/>
      <c r="J71" s="111"/>
      <c r="K71" s="112"/>
      <c r="L71" s="108"/>
      <c r="M71" s="113"/>
      <c r="N71" s="114"/>
      <c r="O71" s="115"/>
      <c r="P71" s="116"/>
      <c r="Q71" s="116"/>
      <c r="R71" s="423"/>
      <c r="S71" s="423"/>
      <c r="T71" s="423"/>
      <c r="U71" s="423"/>
      <c r="V71" s="117"/>
      <c r="W71" s="117"/>
      <c r="X71" s="117"/>
      <c r="Y71" s="139"/>
      <c r="Z71" s="118"/>
      <c r="AA71" s="119"/>
      <c r="AB71" s="120"/>
      <c r="AC71" s="121"/>
      <c r="AD71" s="121"/>
      <c r="AE71" s="121"/>
      <c r="AF71" s="122"/>
      <c r="AG71" s="123"/>
      <c r="AH71" s="124"/>
      <c r="AI71" s="125"/>
      <c r="AJ71" s="125"/>
      <c r="AK71" s="125"/>
      <c r="AL71" s="125"/>
      <c r="AM71" s="125"/>
    </row>
    <row r="72" spans="1:39" ht="24.95" customHeight="1" x14ac:dyDescent="0.15">
      <c r="A72" s="126"/>
      <c r="B72" s="103"/>
      <c r="C72" s="127"/>
      <c r="D72" s="128"/>
      <c r="E72" s="129"/>
      <c r="F72" s="129"/>
      <c r="G72" s="108"/>
      <c r="H72" s="109"/>
      <c r="I72" s="130"/>
      <c r="J72" s="111"/>
      <c r="K72" s="131"/>
      <c r="L72" s="108"/>
      <c r="M72" s="113"/>
      <c r="N72" s="132"/>
      <c r="O72" s="133"/>
      <c r="P72" s="134"/>
      <c r="Q72" s="134"/>
      <c r="R72" s="423"/>
      <c r="S72" s="423"/>
      <c r="T72" s="423"/>
      <c r="U72" s="423"/>
      <c r="V72" s="117"/>
      <c r="W72" s="117"/>
      <c r="X72" s="117"/>
      <c r="Y72" s="139"/>
      <c r="Z72" s="140"/>
      <c r="AA72" s="141"/>
      <c r="AB72" s="135"/>
      <c r="AC72" s="136"/>
      <c r="AD72" s="121"/>
      <c r="AE72" s="121"/>
      <c r="AF72" s="137"/>
      <c r="AG72" s="138"/>
      <c r="AH72" s="124"/>
      <c r="AI72" s="125"/>
      <c r="AJ72" s="125"/>
      <c r="AK72" s="125"/>
      <c r="AL72" s="125"/>
      <c r="AM72" s="125"/>
    </row>
    <row r="73" spans="1:39" ht="24.95" customHeight="1" x14ac:dyDescent="0.15">
      <c r="A73" s="126"/>
      <c r="B73" s="103"/>
      <c r="C73" s="127"/>
      <c r="D73" s="128"/>
      <c r="E73" s="129"/>
      <c r="F73" s="129"/>
      <c r="G73" s="108"/>
      <c r="H73" s="109"/>
      <c r="I73" s="130"/>
      <c r="J73" s="111"/>
      <c r="K73" s="131"/>
      <c r="L73" s="108"/>
      <c r="M73" s="113"/>
      <c r="N73" s="132"/>
      <c r="O73" s="133"/>
      <c r="P73" s="134"/>
      <c r="Q73" s="134"/>
      <c r="R73" s="423"/>
      <c r="S73" s="423"/>
      <c r="T73" s="423"/>
      <c r="U73" s="423"/>
      <c r="V73" s="117"/>
      <c r="W73" s="117"/>
      <c r="X73" s="117"/>
      <c r="Y73" s="139"/>
      <c r="Z73" s="140"/>
      <c r="AA73" s="141"/>
      <c r="AB73" s="135"/>
      <c r="AC73" s="136"/>
      <c r="AD73" s="121"/>
      <c r="AE73" s="121"/>
      <c r="AF73" s="67"/>
      <c r="AG73" s="138"/>
      <c r="AH73" s="124"/>
      <c r="AI73" s="125"/>
      <c r="AJ73" s="125"/>
      <c r="AK73" s="125"/>
      <c r="AL73" s="125"/>
      <c r="AM73" s="125"/>
    </row>
    <row r="74" spans="1:39" ht="24.95" customHeight="1" x14ac:dyDescent="0.15">
      <c r="A74" s="126"/>
      <c r="B74" s="103"/>
      <c r="C74" s="127"/>
      <c r="D74" s="128"/>
      <c r="E74" s="129"/>
      <c r="F74" s="129"/>
      <c r="G74" s="108"/>
      <c r="H74" s="109"/>
      <c r="I74" s="130"/>
      <c r="J74" s="111"/>
      <c r="K74" s="131"/>
      <c r="L74" s="108"/>
      <c r="M74" s="113"/>
      <c r="N74" s="132"/>
      <c r="O74" s="133"/>
      <c r="P74" s="134"/>
      <c r="Q74" s="134"/>
      <c r="R74" s="423"/>
      <c r="S74" s="423"/>
      <c r="T74" s="423"/>
      <c r="U74" s="423"/>
      <c r="V74" s="117"/>
      <c r="W74" s="117"/>
      <c r="X74" s="117"/>
      <c r="Y74" s="139"/>
      <c r="Z74" s="140"/>
      <c r="AA74" s="141"/>
      <c r="AB74" s="135"/>
      <c r="AC74" s="136"/>
      <c r="AD74" s="121"/>
      <c r="AE74" s="121"/>
      <c r="AF74" s="67"/>
      <c r="AG74" s="138"/>
      <c r="AH74" s="124"/>
      <c r="AI74" s="125"/>
      <c r="AJ74" s="125"/>
      <c r="AK74" s="125"/>
      <c r="AL74" s="125"/>
      <c r="AM74" s="125"/>
    </row>
    <row r="75" spans="1:39" ht="24.95" customHeight="1" x14ac:dyDescent="0.15">
      <c r="A75" s="126"/>
      <c r="B75" s="142"/>
      <c r="C75" s="127"/>
      <c r="D75" s="128"/>
      <c r="E75" s="129"/>
      <c r="F75" s="129"/>
      <c r="G75" s="143"/>
      <c r="H75" s="144"/>
      <c r="I75" s="130"/>
      <c r="J75" s="145"/>
      <c r="K75" s="131"/>
      <c r="L75" s="143"/>
      <c r="M75" s="146"/>
      <c r="N75" s="132"/>
      <c r="O75" s="133"/>
      <c r="P75" s="134"/>
      <c r="Q75" s="134"/>
      <c r="R75" s="424"/>
      <c r="S75" s="424"/>
      <c r="T75" s="424"/>
      <c r="U75" s="424"/>
      <c r="V75" s="147"/>
      <c r="W75" s="147"/>
      <c r="X75" s="147"/>
      <c r="Y75" s="148"/>
      <c r="Z75" s="140"/>
      <c r="AA75" s="141"/>
      <c r="AB75" s="135"/>
      <c r="AC75" s="136"/>
      <c r="AD75" s="121"/>
      <c r="AE75" s="121"/>
      <c r="AF75" s="67"/>
      <c r="AG75" s="138"/>
      <c r="AH75" s="149"/>
      <c r="AI75" s="125"/>
      <c r="AJ75" s="125"/>
      <c r="AK75" s="125"/>
      <c r="AL75" s="125"/>
      <c r="AM75" s="125"/>
    </row>
    <row r="76" spans="1:39" ht="24.95" customHeight="1" x14ac:dyDescent="0.15">
      <c r="A76" s="126"/>
      <c r="B76" s="142"/>
      <c r="C76" s="127"/>
      <c r="D76" s="128"/>
      <c r="E76" s="129"/>
      <c r="F76" s="129"/>
      <c r="G76" s="143"/>
      <c r="H76" s="144"/>
      <c r="I76" s="130"/>
      <c r="J76" s="145"/>
      <c r="K76" s="131"/>
      <c r="L76" s="143"/>
      <c r="M76" s="146"/>
      <c r="N76" s="132"/>
      <c r="O76" s="133"/>
      <c r="P76" s="134"/>
      <c r="Q76" s="134"/>
      <c r="R76" s="424"/>
      <c r="S76" s="424"/>
      <c r="T76" s="424"/>
      <c r="U76" s="424"/>
      <c r="V76" s="147"/>
      <c r="W76" s="147"/>
      <c r="X76" s="147"/>
      <c r="Y76" s="148"/>
      <c r="Z76" s="140"/>
      <c r="AA76" s="141"/>
      <c r="AB76" s="135"/>
      <c r="AC76" s="136"/>
      <c r="AD76" s="121"/>
      <c r="AE76" s="121"/>
      <c r="AF76" s="150"/>
      <c r="AG76" s="138"/>
      <c r="AH76" s="149"/>
      <c r="AI76" s="125"/>
      <c r="AJ76" s="125"/>
      <c r="AK76" s="125"/>
      <c r="AL76" s="125"/>
      <c r="AM76" s="125"/>
    </row>
    <row r="77" spans="1:39" ht="24.95" customHeight="1" x14ac:dyDescent="0.15">
      <c r="A77" s="126"/>
      <c r="B77" s="142"/>
      <c r="C77" s="127"/>
      <c r="D77" s="128"/>
      <c r="E77" s="129"/>
      <c r="F77" s="129"/>
      <c r="G77" s="143"/>
      <c r="H77" s="144"/>
      <c r="I77" s="130"/>
      <c r="J77" s="145"/>
      <c r="K77" s="131"/>
      <c r="L77" s="143"/>
      <c r="M77" s="146"/>
      <c r="N77" s="132"/>
      <c r="O77" s="133"/>
      <c r="P77" s="134"/>
      <c r="Q77" s="134"/>
      <c r="R77" s="424"/>
      <c r="S77" s="424"/>
      <c r="T77" s="424"/>
      <c r="U77" s="424"/>
      <c r="V77" s="147"/>
      <c r="W77" s="147"/>
      <c r="X77" s="147"/>
      <c r="Y77" s="148"/>
      <c r="Z77" s="140"/>
      <c r="AA77" s="141"/>
      <c r="AB77" s="135"/>
      <c r="AC77" s="136"/>
      <c r="AD77" s="121"/>
      <c r="AE77" s="121"/>
      <c r="AF77" s="67"/>
      <c r="AG77" s="138"/>
      <c r="AH77" s="149"/>
      <c r="AI77" s="125"/>
      <c r="AJ77" s="125"/>
      <c r="AK77" s="125"/>
      <c r="AL77" s="125"/>
      <c r="AM77" s="125"/>
    </row>
    <row r="78" spans="1:39" ht="24.95" customHeight="1" x14ac:dyDescent="0.15">
      <c r="A78" s="126"/>
      <c r="B78" s="142"/>
      <c r="C78" s="127"/>
      <c r="D78" s="128"/>
      <c r="E78" s="129"/>
      <c r="F78" s="129"/>
      <c r="G78" s="143"/>
      <c r="H78" s="144"/>
      <c r="I78" s="130"/>
      <c r="J78" s="145"/>
      <c r="K78" s="131"/>
      <c r="L78" s="143"/>
      <c r="M78" s="146"/>
      <c r="N78" s="132"/>
      <c r="O78" s="133"/>
      <c r="P78" s="134"/>
      <c r="Q78" s="134"/>
      <c r="R78" s="424"/>
      <c r="S78" s="424"/>
      <c r="T78" s="424"/>
      <c r="U78" s="424"/>
      <c r="V78" s="147"/>
      <c r="W78" s="147"/>
      <c r="X78" s="147"/>
      <c r="Y78" s="148"/>
      <c r="Z78" s="140"/>
      <c r="AA78" s="141"/>
      <c r="AB78" s="135"/>
      <c r="AC78" s="136"/>
      <c r="AD78" s="121"/>
      <c r="AE78" s="121"/>
      <c r="AF78" s="67"/>
      <c r="AG78" s="138"/>
      <c r="AH78" s="149"/>
      <c r="AI78" s="125"/>
      <c r="AJ78" s="125"/>
      <c r="AK78" s="125"/>
      <c r="AL78" s="125"/>
      <c r="AM78" s="125"/>
    </row>
    <row r="79" spans="1:39" ht="24.95" customHeight="1" x14ac:dyDescent="0.15">
      <c r="A79" s="126"/>
      <c r="B79" s="142"/>
      <c r="C79" s="127"/>
      <c r="D79" s="128"/>
      <c r="E79" s="129"/>
      <c r="F79" s="129"/>
      <c r="G79" s="143"/>
      <c r="H79" s="144"/>
      <c r="I79" s="130"/>
      <c r="J79" s="145"/>
      <c r="K79" s="131"/>
      <c r="L79" s="143"/>
      <c r="M79" s="146"/>
      <c r="N79" s="132"/>
      <c r="O79" s="133"/>
      <c r="P79" s="134"/>
      <c r="Q79" s="134"/>
      <c r="R79" s="424"/>
      <c r="S79" s="424"/>
      <c r="T79" s="424"/>
      <c r="U79" s="424"/>
      <c r="V79" s="147"/>
      <c r="W79" s="147"/>
      <c r="X79" s="147"/>
      <c r="Y79" s="148"/>
      <c r="Z79" s="140"/>
      <c r="AA79" s="141"/>
      <c r="AB79" s="135"/>
      <c r="AC79" s="136"/>
      <c r="AD79" s="121"/>
      <c r="AE79" s="121"/>
      <c r="AF79" s="67"/>
      <c r="AG79" s="138"/>
      <c r="AH79" s="149"/>
      <c r="AI79" s="125"/>
      <c r="AJ79" s="125"/>
      <c r="AK79" s="125"/>
      <c r="AL79" s="125"/>
      <c r="AM79" s="125"/>
    </row>
    <row r="80" spans="1:39" ht="24.95" customHeight="1" thickBot="1" x14ac:dyDescent="0.2">
      <c r="A80" s="151"/>
      <c r="B80" s="152"/>
      <c r="C80" s="153"/>
      <c r="D80" s="154"/>
      <c r="E80" s="155"/>
      <c r="F80" s="155"/>
      <c r="G80" s="156"/>
      <c r="H80" s="157"/>
      <c r="I80" s="158"/>
      <c r="J80" s="159"/>
      <c r="K80" s="160"/>
      <c r="L80" s="156"/>
      <c r="M80" s="161"/>
      <c r="N80" s="162"/>
      <c r="O80" s="163"/>
      <c r="P80" s="164"/>
      <c r="Q80" s="164"/>
      <c r="R80" s="425"/>
      <c r="S80" s="425"/>
      <c r="T80" s="425"/>
      <c r="U80" s="425"/>
      <c r="V80" s="165"/>
      <c r="W80" s="165"/>
      <c r="X80" s="165"/>
      <c r="Y80" s="166"/>
      <c r="Z80" s="167"/>
      <c r="AA80" s="168"/>
      <c r="AB80" s="169"/>
      <c r="AC80" s="170"/>
      <c r="AD80" s="171"/>
      <c r="AE80" s="171"/>
      <c r="AF80" s="172"/>
      <c r="AG80" s="173"/>
      <c r="AH80" s="174"/>
      <c r="AI80" s="125"/>
      <c r="AJ80" s="125"/>
      <c r="AK80" s="125"/>
      <c r="AL80" s="125"/>
      <c r="AM80" s="125"/>
    </row>
    <row r="81" spans="1:39" ht="24.95" customHeight="1" x14ac:dyDescent="0.15">
      <c r="A81" s="102"/>
      <c r="B81" s="103"/>
      <c r="C81" s="104"/>
      <c r="D81" s="105"/>
      <c r="E81" s="106"/>
      <c r="F81" s="107"/>
      <c r="G81" s="108"/>
      <c r="H81" s="109"/>
      <c r="I81" s="110"/>
      <c r="J81" s="111"/>
      <c r="K81" s="112"/>
      <c r="L81" s="108"/>
      <c r="M81" s="113"/>
      <c r="N81" s="114"/>
      <c r="O81" s="115"/>
      <c r="P81" s="116"/>
      <c r="Q81" s="116"/>
      <c r="R81" s="423"/>
      <c r="S81" s="423"/>
      <c r="T81" s="423"/>
      <c r="U81" s="423"/>
      <c r="V81" s="117"/>
      <c r="W81" s="117"/>
      <c r="X81" s="117"/>
      <c r="Y81" s="139"/>
      <c r="Z81" s="118"/>
      <c r="AA81" s="119"/>
      <c r="AB81" s="120"/>
      <c r="AC81" s="121"/>
      <c r="AD81" s="121"/>
      <c r="AE81" s="121"/>
      <c r="AF81" s="122"/>
      <c r="AG81" s="123"/>
      <c r="AH81" s="124"/>
      <c r="AI81" s="125"/>
      <c r="AJ81" s="125"/>
      <c r="AK81" s="125"/>
      <c r="AL81" s="125"/>
      <c r="AM81" s="125"/>
    </row>
    <row r="82" spans="1:39" ht="24.95" customHeight="1" x14ac:dyDescent="0.15">
      <c r="A82" s="126"/>
      <c r="B82" s="103"/>
      <c r="C82" s="127"/>
      <c r="D82" s="128"/>
      <c r="E82" s="129"/>
      <c r="F82" s="129"/>
      <c r="G82" s="108"/>
      <c r="H82" s="109"/>
      <c r="I82" s="130"/>
      <c r="J82" s="111"/>
      <c r="K82" s="131"/>
      <c r="L82" s="108"/>
      <c r="M82" s="113"/>
      <c r="N82" s="132"/>
      <c r="O82" s="133"/>
      <c r="P82" s="134"/>
      <c r="Q82" s="134"/>
      <c r="R82" s="423"/>
      <c r="S82" s="423"/>
      <c r="T82" s="423"/>
      <c r="U82" s="423"/>
      <c r="V82" s="117"/>
      <c r="W82" s="117"/>
      <c r="X82" s="117"/>
      <c r="Y82" s="139"/>
      <c r="Z82" s="140"/>
      <c r="AA82" s="141"/>
      <c r="AB82" s="135"/>
      <c r="AC82" s="136"/>
      <c r="AD82" s="121"/>
      <c r="AE82" s="121"/>
      <c r="AF82" s="137"/>
      <c r="AG82" s="138"/>
      <c r="AH82" s="124"/>
      <c r="AI82" s="125"/>
      <c r="AJ82" s="125"/>
      <c r="AK82" s="125"/>
      <c r="AL82" s="125"/>
      <c r="AM82" s="125"/>
    </row>
    <row r="83" spans="1:39" ht="24.95" customHeight="1" x14ac:dyDescent="0.15">
      <c r="A83" s="126"/>
      <c r="B83" s="103"/>
      <c r="C83" s="127"/>
      <c r="D83" s="128"/>
      <c r="E83" s="129"/>
      <c r="F83" s="129"/>
      <c r="G83" s="108"/>
      <c r="H83" s="109"/>
      <c r="I83" s="130"/>
      <c r="J83" s="111"/>
      <c r="K83" s="131"/>
      <c r="L83" s="108"/>
      <c r="M83" s="113"/>
      <c r="N83" s="132"/>
      <c r="O83" s="133"/>
      <c r="P83" s="134"/>
      <c r="Q83" s="134"/>
      <c r="R83" s="423"/>
      <c r="S83" s="423"/>
      <c r="T83" s="423"/>
      <c r="U83" s="423"/>
      <c r="V83" s="117"/>
      <c r="W83" s="117"/>
      <c r="X83" s="117"/>
      <c r="Y83" s="139"/>
      <c r="Z83" s="140"/>
      <c r="AA83" s="141"/>
      <c r="AB83" s="135"/>
      <c r="AC83" s="136"/>
      <c r="AD83" s="121"/>
      <c r="AE83" s="121"/>
      <c r="AF83" s="67"/>
      <c r="AG83" s="138"/>
      <c r="AH83" s="124"/>
      <c r="AI83" s="125"/>
      <c r="AJ83" s="125"/>
      <c r="AK83" s="125"/>
      <c r="AL83" s="125"/>
      <c r="AM83" s="125"/>
    </row>
    <row r="84" spans="1:39" ht="24.95" customHeight="1" x14ac:dyDescent="0.15">
      <c r="A84" s="126"/>
      <c r="B84" s="103"/>
      <c r="C84" s="127"/>
      <c r="D84" s="128"/>
      <c r="E84" s="129"/>
      <c r="F84" s="129"/>
      <c r="G84" s="108"/>
      <c r="H84" s="109"/>
      <c r="I84" s="130"/>
      <c r="J84" s="111"/>
      <c r="K84" s="131"/>
      <c r="L84" s="108"/>
      <c r="M84" s="113"/>
      <c r="N84" s="132"/>
      <c r="O84" s="133"/>
      <c r="P84" s="134"/>
      <c r="Q84" s="134"/>
      <c r="R84" s="423"/>
      <c r="S84" s="423"/>
      <c r="T84" s="423"/>
      <c r="U84" s="423"/>
      <c r="V84" s="117"/>
      <c r="W84" s="117"/>
      <c r="X84" s="117"/>
      <c r="Y84" s="139"/>
      <c r="Z84" s="140"/>
      <c r="AA84" s="141"/>
      <c r="AB84" s="135"/>
      <c r="AC84" s="136"/>
      <c r="AD84" s="121"/>
      <c r="AE84" s="121"/>
      <c r="AF84" s="67"/>
      <c r="AG84" s="138"/>
      <c r="AH84" s="124"/>
      <c r="AI84" s="125"/>
      <c r="AJ84" s="125"/>
      <c r="AK84" s="125"/>
      <c r="AL84" s="125"/>
      <c r="AM84" s="125"/>
    </row>
    <row r="85" spans="1:39" ht="24.95" customHeight="1" x14ac:dyDescent="0.15">
      <c r="A85" s="126"/>
      <c r="B85" s="142"/>
      <c r="C85" s="127"/>
      <c r="D85" s="128"/>
      <c r="E85" s="129"/>
      <c r="F85" s="129"/>
      <c r="G85" s="143"/>
      <c r="H85" s="144"/>
      <c r="I85" s="130"/>
      <c r="J85" s="145"/>
      <c r="K85" s="131"/>
      <c r="L85" s="143"/>
      <c r="M85" s="146"/>
      <c r="N85" s="132"/>
      <c r="O85" s="133"/>
      <c r="P85" s="134"/>
      <c r="Q85" s="134"/>
      <c r="R85" s="424"/>
      <c r="S85" s="424"/>
      <c r="T85" s="424"/>
      <c r="U85" s="424"/>
      <c r="V85" s="147"/>
      <c r="W85" s="147"/>
      <c r="X85" s="147"/>
      <c r="Y85" s="148"/>
      <c r="Z85" s="140"/>
      <c r="AA85" s="141"/>
      <c r="AB85" s="135"/>
      <c r="AC85" s="136"/>
      <c r="AD85" s="121"/>
      <c r="AE85" s="121"/>
      <c r="AF85" s="67"/>
      <c r="AG85" s="138"/>
      <c r="AH85" s="149"/>
      <c r="AI85" s="125"/>
      <c r="AJ85" s="125"/>
      <c r="AK85" s="125"/>
      <c r="AL85" s="125"/>
      <c r="AM85" s="125"/>
    </row>
    <row r="86" spans="1:39" ht="24.95" customHeight="1" x14ac:dyDescent="0.15">
      <c r="A86" s="126"/>
      <c r="B86" s="142"/>
      <c r="C86" s="127"/>
      <c r="D86" s="128"/>
      <c r="E86" s="129"/>
      <c r="F86" s="129"/>
      <c r="G86" s="143"/>
      <c r="H86" s="144"/>
      <c r="I86" s="130"/>
      <c r="J86" s="145"/>
      <c r="K86" s="131"/>
      <c r="L86" s="143"/>
      <c r="M86" s="146"/>
      <c r="N86" s="132"/>
      <c r="O86" s="133"/>
      <c r="P86" s="134"/>
      <c r="Q86" s="134"/>
      <c r="R86" s="424"/>
      <c r="S86" s="424"/>
      <c r="T86" s="424"/>
      <c r="U86" s="424"/>
      <c r="V86" s="147"/>
      <c r="W86" s="147"/>
      <c r="X86" s="147"/>
      <c r="Y86" s="148"/>
      <c r="Z86" s="140"/>
      <c r="AA86" s="141"/>
      <c r="AB86" s="135"/>
      <c r="AC86" s="136"/>
      <c r="AD86" s="121"/>
      <c r="AE86" s="121"/>
      <c r="AF86" s="150"/>
      <c r="AG86" s="138"/>
      <c r="AH86" s="149"/>
      <c r="AI86" s="125"/>
      <c r="AJ86" s="125"/>
      <c r="AK86" s="125"/>
      <c r="AL86" s="125"/>
      <c r="AM86" s="125"/>
    </row>
    <row r="87" spans="1:39" ht="24.95" customHeight="1" x14ac:dyDescent="0.15">
      <c r="A87" s="126"/>
      <c r="B87" s="142"/>
      <c r="C87" s="127"/>
      <c r="D87" s="128"/>
      <c r="E87" s="129"/>
      <c r="F87" s="129"/>
      <c r="G87" s="143"/>
      <c r="H87" s="144"/>
      <c r="I87" s="130"/>
      <c r="J87" s="145"/>
      <c r="K87" s="131"/>
      <c r="L87" s="143"/>
      <c r="M87" s="146"/>
      <c r="N87" s="132"/>
      <c r="O87" s="133"/>
      <c r="P87" s="134"/>
      <c r="Q87" s="134"/>
      <c r="R87" s="424"/>
      <c r="S87" s="424"/>
      <c r="T87" s="424"/>
      <c r="U87" s="424"/>
      <c r="V87" s="147"/>
      <c r="W87" s="147"/>
      <c r="X87" s="147"/>
      <c r="Y87" s="148"/>
      <c r="Z87" s="140"/>
      <c r="AA87" s="141"/>
      <c r="AB87" s="135"/>
      <c r="AC87" s="136"/>
      <c r="AD87" s="121"/>
      <c r="AE87" s="121"/>
      <c r="AF87" s="67"/>
      <c r="AG87" s="138"/>
      <c r="AH87" s="149"/>
      <c r="AI87" s="125"/>
      <c r="AJ87" s="125"/>
      <c r="AK87" s="125"/>
      <c r="AL87" s="125"/>
      <c r="AM87" s="125"/>
    </row>
    <row r="88" spans="1:39" ht="24.95" customHeight="1" x14ac:dyDescent="0.15">
      <c r="A88" s="126"/>
      <c r="B88" s="142"/>
      <c r="C88" s="127"/>
      <c r="D88" s="128"/>
      <c r="E88" s="129"/>
      <c r="F88" s="129"/>
      <c r="G88" s="143"/>
      <c r="H88" s="144"/>
      <c r="I88" s="130"/>
      <c r="J88" s="145"/>
      <c r="K88" s="131"/>
      <c r="L88" s="143"/>
      <c r="M88" s="146"/>
      <c r="N88" s="132"/>
      <c r="O88" s="133"/>
      <c r="P88" s="134"/>
      <c r="Q88" s="134"/>
      <c r="R88" s="424"/>
      <c r="S88" s="424"/>
      <c r="T88" s="424"/>
      <c r="U88" s="424"/>
      <c r="V88" s="147"/>
      <c r="W88" s="147"/>
      <c r="X88" s="147"/>
      <c r="Y88" s="148"/>
      <c r="Z88" s="140"/>
      <c r="AA88" s="141"/>
      <c r="AB88" s="135"/>
      <c r="AC88" s="136"/>
      <c r="AD88" s="121"/>
      <c r="AE88" s="121"/>
      <c r="AF88" s="67"/>
      <c r="AG88" s="138"/>
      <c r="AH88" s="149"/>
      <c r="AI88" s="125"/>
      <c r="AJ88" s="125"/>
      <c r="AK88" s="125"/>
      <c r="AL88" s="125"/>
      <c r="AM88" s="125"/>
    </row>
    <row r="89" spans="1:39" ht="24.95" customHeight="1" x14ac:dyDescent="0.15">
      <c r="A89" s="126"/>
      <c r="B89" s="142"/>
      <c r="C89" s="127"/>
      <c r="D89" s="128"/>
      <c r="E89" s="129"/>
      <c r="F89" s="129"/>
      <c r="G89" s="143"/>
      <c r="H89" s="144"/>
      <c r="I89" s="130"/>
      <c r="J89" s="145"/>
      <c r="K89" s="131"/>
      <c r="L89" s="143"/>
      <c r="M89" s="146"/>
      <c r="N89" s="132"/>
      <c r="O89" s="133"/>
      <c r="P89" s="134"/>
      <c r="Q89" s="134"/>
      <c r="R89" s="424"/>
      <c r="S89" s="424"/>
      <c r="T89" s="424"/>
      <c r="U89" s="424"/>
      <c r="V89" s="147"/>
      <c r="W89" s="147"/>
      <c r="X89" s="147"/>
      <c r="Y89" s="148"/>
      <c r="Z89" s="140"/>
      <c r="AA89" s="141"/>
      <c r="AB89" s="135"/>
      <c r="AC89" s="136"/>
      <c r="AD89" s="121"/>
      <c r="AE89" s="121"/>
      <c r="AF89" s="67"/>
      <c r="AG89" s="138"/>
      <c r="AH89" s="149"/>
      <c r="AI89" s="125"/>
      <c r="AJ89" s="125"/>
      <c r="AK89" s="125"/>
      <c r="AL89" s="125"/>
      <c r="AM89" s="125"/>
    </row>
    <row r="90" spans="1:39" ht="24.95" customHeight="1" thickBot="1" x14ac:dyDescent="0.2">
      <c r="A90" s="151"/>
      <c r="B90" s="152"/>
      <c r="C90" s="153"/>
      <c r="D90" s="154"/>
      <c r="E90" s="155"/>
      <c r="F90" s="155"/>
      <c r="G90" s="156"/>
      <c r="H90" s="157"/>
      <c r="I90" s="158"/>
      <c r="J90" s="159"/>
      <c r="K90" s="160"/>
      <c r="L90" s="156"/>
      <c r="M90" s="161"/>
      <c r="N90" s="162"/>
      <c r="O90" s="163"/>
      <c r="P90" s="164"/>
      <c r="Q90" s="164"/>
      <c r="R90" s="425"/>
      <c r="S90" s="425"/>
      <c r="T90" s="425"/>
      <c r="U90" s="425"/>
      <c r="V90" s="165"/>
      <c r="W90" s="165"/>
      <c r="X90" s="165"/>
      <c r="Y90" s="166"/>
      <c r="Z90" s="167"/>
      <c r="AA90" s="168"/>
      <c r="AB90" s="169"/>
      <c r="AC90" s="170"/>
      <c r="AD90" s="171"/>
      <c r="AE90" s="171"/>
      <c r="AF90" s="172"/>
      <c r="AG90" s="173"/>
      <c r="AH90" s="174"/>
      <c r="AI90" s="125"/>
      <c r="AJ90" s="125"/>
      <c r="AK90" s="125"/>
      <c r="AL90" s="125"/>
      <c r="AM90" s="125"/>
    </row>
  </sheetData>
  <sheetProtection algorithmName="SHA-512" hashValue="8+1L9PwHMlKkwM1YJvytzGnALRQ6vhcSHM0X0EEyzEZoypEmPgE7/u88CFCWaRISo/Blq/DMYAIEXKsjPou/Hg==" saltValue="V3Sxwz50J+OYck0r87A83Q==" spinCount="100000" sheet="1" formatCells="0" formatColumns="0" formatRows="0" insertHyperlinks="0" sort="0" autoFilter="0" pivotTables="0"/>
  <mergeCells count="115">
    <mergeCell ref="A5:J5"/>
    <mergeCell ref="M5:P5"/>
    <mergeCell ref="R5:V5"/>
    <mergeCell ref="M6:P6"/>
    <mergeCell ref="R6:V6"/>
    <mergeCell ref="A7:J8"/>
    <mergeCell ref="M7:P7"/>
    <mergeCell ref="R7:V7"/>
    <mergeCell ref="A1:Y1"/>
    <mergeCell ref="B3:E3"/>
    <mergeCell ref="F3:J3"/>
    <mergeCell ref="M3:N3"/>
    <mergeCell ref="P3:Q3"/>
    <mergeCell ref="B4:E4"/>
    <mergeCell ref="F4:G4"/>
    <mergeCell ref="H4:J4"/>
    <mergeCell ref="M4:P4"/>
    <mergeCell ref="R4:V4"/>
    <mergeCell ref="G12:J12"/>
    <mergeCell ref="L12:M12"/>
    <mergeCell ref="N12:V12"/>
    <mergeCell ref="G13:H13"/>
    <mergeCell ref="I13:J13"/>
    <mergeCell ref="L13:M13"/>
    <mergeCell ref="N13:V13"/>
    <mergeCell ref="A10:A11"/>
    <mergeCell ref="B10:D11"/>
    <mergeCell ref="F10:J10"/>
    <mergeCell ref="L10:M10"/>
    <mergeCell ref="N10:V10"/>
    <mergeCell ref="G11:J11"/>
    <mergeCell ref="L11:M11"/>
    <mergeCell ref="N11:V11"/>
    <mergeCell ref="L16:M16"/>
    <mergeCell ref="N16:V16"/>
    <mergeCell ref="L18:V18"/>
    <mergeCell ref="L19:V19"/>
    <mergeCell ref="L20:V20"/>
    <mergeCell ref="L21:V21"/>
    <mergeCell ref="G14:J14"/>
    <mergeCell ref="L14:M14"/>
    <mergeCell ref="N14:V14"/>
    <mergeCell ref="G15:J15"/>
    <mergeCell ref="L15:M15"/>
    <mergeCell ref="N15:V15"/>
    <mergeCell ref="L26:S26"/>
    <mergeCell ref="B28:D28"/>
    <mergeCell ref="F28:J28"/>
    <mergeCell ref="G29:H29"/>
    <mergeCell ref="I29:J29"/>
    <mergeCell ref="G30:H30"/>
    <mergeCell ref="I30:J30"/>
    <mergeCell ref="O30:S30"/>
    <mergeCell ref="F22:J22"/>
    <mergeCell ref="L22:V22"/>
    <mergeCell ref="T23:W23"/>
    <mergeCell ref="L24:M24"/>
    <mergeCell ref="L25:M25"/>
    <mergeCell ref="N25:U25"/>
    <mergeCell ref="G31:H31"/>
    <mergeCell ref="I31:J31"/>
    <mergeCell ref="P32:W32"/>
    <mergeCell ref="A33:A34"/>
    <mergeCell ref="E33:E34"/>
    <mergeCell ref="F33:F34"/>
    <mergeCell ref="G33:G34"/>
    <mergeCell ref="H33:H34"/>
    <mergeCell ref="I33:I34"/>
    <mergeCell ref="J33:J34"/>
    <mergeCell ref="V33:V34"/>
    <mergeCell ref="W33:Y33"/>
    <mergeCell ref="AH49:AH50"/>
    <mergeCell ref="Z33:Z34"/>
    <mergeCell ref="AA33:AA34"/>
    <mergeCell ref="K33:K34"/>
    <mergeCell ref="L33:L34"/>
    <mergeCell ref="M33:M34"/>
    <mergeCell ref="N33:N34"/>
    <mergeCell ref="O33:O34"/>
    <mergeCell ref="P33:P34"/>
    <mergeCell ref="L49:L50"/>
    <mergeCell ref="M49:M50"/>
    <mergeCell ref="N49:N50"/>
    <mergeCell ref="O49:O50"/>
    <mergeCell ref="P49:P50"/>
    <mergeCell ref="Q49:Q50"/>
    <mergeCell ref="R49:U49"/>
    <mergeCell ref="V49:V50"/>
    <mergeCell ref="W49:Y49"/>
    <mergeCell ref="Z49:Z50"/>
    <mergeCell ref="AA49:AA50"/>
    <mergeCell ref="AB49:AB50"/>
    <mergeCell ref="AH33:AH34"/>
    <mergeCell ref="G45:H45"/>
    <mergeCell ref="A49:A50"/>
    <mergeCell ref="E49:E50"/>
    <mergeCell ref="F49:F50"/>
    <mergeCell ref="G49:G50"/>
    <mergeCell ref="H49:H50"/>
    <mergeCell ref="I49:I50"/>
    <mergeCell ref="J49:J50"/>
    <mergeCell ref="K49:K50"/>
    <mergeCell ref="AB33:AB34"/>
    <mergeCell ref="AC33:AC34"/>
    <mergeCell ref="AD33:AD34"/>
    <mergeCell ref="AE33:AE34"/>
    <mergeCell ref="AF33:AF34"/>
    <mergeCell ref="AG33:AG34"/>
    <mergeCell ref="Q33:Q34"/>
    <mergeCell ref="R33:U33"/>
    <mergeCell ref="AC49:AC50"/>
    <mergeCell ref="AD49:AD50"/>
    <mergeCell ref="AE49:AE50"/>
    <mergeCell ref="AF49:AF50"/>
    <mergeCell ref="AG49:AG50"/>
  </mergeCells>
  <phoneticPr fontId="4"/>
  <dataValidations count="40">
    <dataValidation allowBlank="1" showDropDown="1" showInputMessage="1" showErrorMessage="1" error="存在しない品目分類です。_x000a_再度ご確認ください。" sqref="K30" xr:uid="{5B9D304C-8DFF-4017-9CE7-4770D1A9C96C}"/>
    <dataValidation type="list" allowBlank="1" showInputMessage="1" showErrorMessage="1" sqref="W30" xr:uid="{E436DBD5-EC95-4CCF-9A15-E01A13AE5C21}">
      <formula1>"0,1"</formula1>
    </dataValidation>
    <dataValidation type="custom" imeMode="halfAlpha" allowBlank="1" showInputMessage="1" showErrorMessage="1" error="半角数字を入力してください" sqref="L35:L44 G51:G90 L51:L90 G35:G44" xr:uid="{8660691F-52FD-418A-A8F5-1F59BE6AD27D}">
      <formula1>ISNUMBER(G35)</formula1>
    </dataValidation>
    <dataValidation type="custom" allowBlank="1" showInputMessage="1" showErrorMessage="1" error="全角20文字（半角40文字）以内で入力してください" sqref="B51:B90 B35:B44" xr:uid="{AD250A7C-D2B4-463C-B7FD-D0705FC2B570}">
      <formula1>LENB(B35)&lt;=40</formula1>
    </dataValidation>
    <dataValidation type="custom" imeMode="halfAlpha" allowBlank="1" showInputMessage="1" showErrorMessage="1" error="半角4文字で入力してください" sqref="S48" xr:uid="{F1F45EEC-2D76-4561-8441-BA4348FC6FC7}">
      <formula1>LEN(S48)&lt;=4</formula1>
    </dataValidation>
    <dataValidation type="custom" imeMode="halfAlpha" allowBlank="1" showInputMessage="1" showErrorMessage="1" error="半角6文字で入力してください" sqref="F31 W48" xr:uid="{AB906B48-72B1-4CE5-BD44-0184AD3CB7B6}">
      <formula1>LEN(F31)&lt;=6</formula1>
    </dataValidation>
    <dataValidation type="custom" allowBlank="1" showInputMessage="1" showErrorMessage="1" error="半角18文字以内で入力してください" sqref="R51:V90 AH35:AM44 AH51:AM90 R35:V44" xr:uid="{A64D5694-1E1F-4E82-8907-BCABFA2C0AEC}">
      <formula1>LEN(R35)&lt;=18</formula1>
    </dataValidation>
    <dataValidation type="custom" allowBlank="1" showInputMessage="1" showErrorMessage="1" error="25文字以内で入力してください" sqref="O51:O90 O35:O44" xr:uid="{933E539D-F1DD-40AB-B2EF-346D83599C58}">
      <formula1>LEN(O35)&lt;=25</formula1>
    </dataValidation>
    <dataValidation type="custom" allowBlank="1" showInputMessage="1" showErrorMessage="1" error="200文字以内で入力してください" sqref="B4:E4 C50:D90 H4:J4 A51:A90 C34:D44 A35:A44" xr:uid="{D55D4CE1-5696-47B5-B41E-BA72B0DE73B0}">
      <formula1>LEN(A4)&lt;=200</formula1>
    </dataValidation>
    <dataValidation type="custom" allowBlank="1" showInputMessage="1" showErrorMessage="1" error="196文字以内で入力してください" sqref="N25" xr:uid="{0466204D-8890-4DA9-9FFE-51FE023D845A}">
      <formula1>LEN(N25)&lt;=196</formula1>
    </dataValidation>
    <dataValidation type="list" imeMode="halfAlpha" allowBlank="1" showInputMessage="1" showErrorMessage="1" error="リストより選択してください" sqref="AC35:AC44 AC51:AC90" xr:uid="{C2F92EE3-F364-46A0-875C-03A83749BE5E}">
      <formula1>"USD,EUR,JPY,GBP,CHF,CNY,SEK,CAD,DKK,NOK,QAR,THB,AED,AUD,HKD,SAR,KWD,KRW,SGD,NZD,ZAR,CZK,MXN,RUB,HUF"</formula1>
    </dataValidation>
    <dataValidation type="custom" imeMode="halfAlpha" allowBlank="1" showInputMessage="1" showErrorMessage="1" error="数字（小数点第四位まで）を入力してください" sqref="AB35:AB44 AB51:AB90" xr:uid="{194DFE61-E866-4F64-8A19-65FBAB1A1FFB}">
      <formula1>ROUND(AB35,4)=AB35</formula1>
    </dataValidation>
    <dataValidation type="custom" imeMode="halfAlpha" allowBlank="1" showInputMessage="1" showErrorMessage="1" error="13桁までの数字を入力してください" sqref="N51:N90 N35:N44" xr:uid="{7CB408B5-E885-4151-8B13-86FD449CC47F}">
      <formula1>LEN(N35)&lt;=13</formula1>
    </dataValidation>
    <dataValidation type="whole" imeMode="halfAlpha" allowBlank="1" showInputMessage="1" showErrorMessage="1" error="数字（整数）を入力してください" sqref="I51:J90 I35:J44" xr:uid="{D439ADB8-2DCF-4C6B-A5D8-5780B26F108A}">
      <formula1>0</formula1>
      <formula2>999999999</formula2>
    </dataValidation>
    <dataValidation type="list" allowBlank="1" showInputMessage="1" showErrorMessage="1" error="ドロップダウンリストより選択してください" sqref="M35:M44 H51:H90 M51:M90 H35:H44" xr:uid="{1EC62238-5CA8-49B0-8564-DC07393CD861}">
      <formula1>"個,箱,枚,袋・パック,本,双,セット,巻,式,足,缶,組,対,冊,ケース,ダース,キログラム,メートル"</formula1>
    </dataValidation>
    <dataValidation type="custom" imeMode="halfAlpha" allowBlank="1" showInputMessage="1" showErrorMessage="1" error="数字（小数点第二位まで）を入力してください" sqref="K35:K44 K51:K90 F51:F90 F35:F44" xr:uid="{7274D345-C9E8-4E66-90E2-414438EDE33A}">
      <formula1>ROUND(F35,2)=F35</formula1>
    </dataValidation>
    <dataValidation type="whole" imeMode="halfAlpha" allowBlank="1" showInputMessage="1" showErrorMessage="1" error="数字（整数）を入力してください" sqref="E51:E90 E35:E44 Z51:Z90 Z35:Z44" xr:uid="{4FE32E0E-BC4F-4E78-B08E-73B73349AF92}">
      <formula1>0</formula1>
      <formula2>9999999999</formula2>
    </dataValidation>
    <dataValidation type="custom" imeMode="fullKatakana" allowBlank="1" showInputMessage="1" showErrorMessage="1" error="カタカナ200文字以内で入力してください" sqref="B3:E3" xr:uid="{278469FE-5A82-4486-8CA1-8CCA271240B4}">
      <formula1>LEN(B3)&lt;=200</formula1>
    </dataValidation>
    <dataValidation type="list" allowBlank="1" showInputMessage="1" showErrorMessage="1" error="仕入品、開発品、OEMのいずれかを選択してください" sqref="B29" xr:uid="{F72DD0A9-60CA-4545-BBEC-56B447002ACA}">
      <formula1>"仕入品,開発品,OEM"</formula1>
    </dataValidation>
    <dataValidation type="list" allowBlank="1" showInputMessage="1" showErrorMessage="1" error="国内、海外のいずれかを選択してください" sqref="D29" xr:uid="{CC646779-B8EC-4656-8119-812B752332E5}">
      <formula1>"国内,海外"</formula1>
    </dataValidation>
    <dataValidation type="list" allowBlank="1" showInputMessage="1" showErrorMessage="1" error="新規、改良改善、既存差替、行追加、復活品のいずれかを選択してください" sqref="B30" xr:uid="{AD912076-546B-4832-817B-E7EFD876FE4F}">
      <formula1>"新規,改良・改善,既存差替,行追加,復活品"</formula1>
    </dataValidation>
    <dataValidation type="list" allowBlank="1" showInputMessage="1" showErrorMessage="1" sqref="L25" xr:uid="{39AFF4C8-2A66-46C9-A6FC-5303DCAB073C}">
      <formula1>"元払い：,●運賃：,●取合："</formula1>
    </dataValidation>
    <dataValidation type="whole" imeMode="halfAlpha" allowBlank="1" showInputMessage="1" showErrorMessage="1" error="数字（整数）を入力してください" sqref="AA51:AA90 AA35:AA44" xr:uid="{EE7B0940-B601-48CB-B89A-1F1B0A292703}">
      <formula1>0</formula1>
      <formula2>100</formula2>
    </dataValidation>
    <dataValidation type="custom" imeMode="halfAlpha" allowBlank="1" showInputMessage="1" showErrorMessage="1" error="半角2文字以内で入力してください" sqref="F29:H30 I29:J29" xr:uid="{85C3E02B-F4CC-4C0B-B402-E3ACE8DE8594}">
      <formula1>LEN(F29)&lt;=2</formula1>
    </dataValidation>
    <dataValidation imeMode="halfAlpha" allowBlank="1" showInputMessage="1" showErrorMessage="1" sqref="I31" xr:uid="{65822574-DB80-4B6E-AF6C-7879E133F1AD}"/>
    <dataValidation type="list" imeMode="halfAlpha" allowBlank="1" showInputMessage="1" showErrorMessage="1" error="1 単独品、2 セット組み合せ品、3 アソート品有り、4 支給品有りのいずれかを入力してください" sqref="D30" xr:uid="{A41593D7-C107-4718-84DB-8F819E22233C}">
      <formula1>"単独品,セット組み合せ品,アソート品有り,支給品有り"</formula1>
    </dataValidation>
    <dataValidation type="whole" imeMode="halfAlpha" allowBlank="1" showInputMessage="1" showErrorMessage="1" error="数字（整数）を入力してください" sqref="AG35:AG44 AG51:AG90" xr:uid="{ABFA65E9-B29D-4BC5-82BB-F8EB7921E657}">
      <formula1>0</formula1>
      <formula2>999999</formula2>
    </dataValidation>
    <dataValidation type="list" imeMode="halfAlpha" allowBlank="1" showInputMessage="1" showErrorMessage="1" error="1 大型、2 特大のいずれかを入力してください" sqref="AF35:AF44 AF51:AF90" xr:uid="{5DB60280-9CF9-4E0B-A180-5CC76930B1A2}">
      <formula1>"大型,特大"</formula1>
    </dataValidation>
    <dataValidation type="list" allowBlank="1" showInputMessage="1" showErrorMessage="1" sqref="S27 U27:U29 M27:M29 S29 Q29 O27:O29 Q27 W28:W29 V25" xr:uid="{8F4690F2-328C-4DF7-8DE1-9B72DB048D64}">
      <formula1>"　,●"</formula1>
    </dataValidation>
    <dataValidation type="list" allowBlank="1" showInputMessage="1" showErrorMessage="1" sqref="U30" xr:uid="{976B8686-4CA6-4A88-AB3B-966FEE43DC64}">
      <formula1>"0,A,B,C,D,E,F,G"</formula1>
    </dataValidation>
    <dataValidation type="list" allowBlank="1" showInputMessage="1" showErrorMessage="1" sqref="M30" xr:uid="{32613F11-0FFE-449A-92F8-472333DBF21D}">
      <formula1>"可,不可"</formula1>
    </dataValidation>
    <dataValidation type="custom" imeMode="halfAlpha" allowBlank="1" showInputMessage="1" showErrorMessage="1" error="半角18文字以内で入力してください" sqref="F28:J28" xr:uid="{0708FFF8-3F34-4A99-9CF7-C66B5783815A}">
      <formula1>LEN(F28)&lt;=18</formula1>
    </dataValidation>
    <dataValidation type="custom" imeMode="halfAlpha" allowBlank="1" showInputMessage="1" showErrorMessage="1" error="半角4文字以内で入力してください" sqref="I30:J30" xr:uid="{841B1792-BC06-4D3E-A2AA-C368F1E359F0}">
      <formula1>LEN(I30)&lt;=4</formula1>
    </dataValidation>
    <dataValidation type="custom" operator="lessThan" allowBlank="1" showInputMessage="1" showErrorMessage="1" error="半角数字3桁-4桁で入力ください。_x000a_（〒マークは不要です。）" sqref="M5:P5" xr:uid="{B6EA7E3B-9849-4950-9989-7F192A27B3E7}">
      <formula1>IF(COUNTIF(M5,"???-????")&gt;0,TRUE,FALSE)</formula1>
    </dataValidation>
    <dataValidation type="list" allowBlank="1" showInputMessage="1" showErrorMessage="1" sqref="S28" xr:uid="{1DB8E201-8EB7-45A3-9A9F-C3078CAF8BC5}">
      <formula1>"　,毒物,劇物"</formula1>
    </dataValidation>
    <dataValidation type="list" allowBlank="1" showInputMessage="1" showErrorMessage="1" sqref="Q28" xr:uid="{6B13A22E-154C-4C2D-8048-7CB2D8137D67}">
      <formula1>"　,ｸﾗｽⅠ(一般),ｸﾗｽⅠ(一般)・特定保守,ｸﾗｽⅡ(管理),ｸﾗｽⅡ(管理)・電子体温計,ｸﾗｽⅡ(管理)・特定保守,ｸﾗｽⅢ(高度),ｸﾗｽⅢ(高度)・特定保守,ｸﾗｽⅣ(高度),ｸﾗｽⅣ(高度)・特定保守"</formula1>
    </dataValidation>
    <dataValidation type="custom" imeMode="halfAlpha" allowBlank="1" showInputMessage="1" showErrorMessage="1" error="半角数字6桁-3桁で入力してください" sqref="M3:N3" xr:uid="{7F036CF9-C1E4-4DEA-A598-3F89F129AC36}">
      <formula1>IF(COUNTIF(M3,"??????-???")&gt;0,TRUE,FALSE)</formula1>
    </dataValidation>
    <dataValidation type="custom" imeMode="halfAlpha" allowBlank="1" showInputMessage="1" showErrorMessage="1" error="半角4文字で入力してください" sqref="B31" xr:uid="{97DAA313-ED51-4752-9718-E276192D7ADB}">
      <formula1>IF(COUNTIF(B31,"????")&gt;0,TRUE,FALSE)</formula1>
    </dataValidation>
    <dataValidation type="list" allowBlank="1" showInputMessage="1" showErrorMessage="1" error="半角18文字以内で入力してください" sqref="W51:W90 W37:W44 W35:Y36 X37:Y37" xr:uid="{BE82636B-C919-4CC5-B0EA-7FED306BF4BD}">
      <formula1>"0,1,2,3"</formula1>
    </dataValidation>
    <dataValidation type="list" allowBlank="1" showInputMessage="1" showErrorMessage="1" error="半角18文字以内で入力してください" sqref="X51:Y90 X38:Y44" xr:uid="{41DB6980-8A7E-4150-B137-0396EF4F6BA5}">
      <formula1>"0,1"</formula1>
    </dataValidation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8" scale="46" orientation="landscape" horizontalDpi="300" verticalDpi="300" r:id="rId1"/>
  <headerFooter alignWithMargins="0">
    <oddFooter>&amp;L&amp;F&amp;A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記入例</vt:lpstr>
      <vt:lpstr>提案シート</vt:lpstr>
      <vt:lpstr>提案シート (2)</vt:lpstr>
      <vt:lpstr>提案シート (3)</vt:lpstr>
      <vt:lpstr>提案シート (4)</vt:lpstr>
      <vt:lpstr>提案シート (5)</vt:lpstr>
      <vt:lpstr>提案シート (6)</vt:lpstr>
      <vt:lpstr>提案シート (7)</vt:lpstr>
      <vt:lpstr>提案シート (8)</vt:lpstr>
      <vt:lpstr>提案シート (9)</vt:lpstr>
      <vt:lpstr>提案シート (10)</vt:lpstr>
      <vt:lpstr>記入例!Print_Area</vt:lpstr>
      <vt:lpstr>提案シート!Print_Area</vt:lpstr>
      <vt:lpstr>'提案シート (10)'!Print_Area</vt:lpstr>
      <vt:lpstr>'提案シート (2)'!Print_Area</vt:lpstr>
      <vt:lpstr>'提案シート (3)'!Print_Area</vt:lpstr>
      <vt:lpstr>'提案シート (4)'!Print_Area</vt:lpstr>
      <vt:lpstr>'提案シート (5)'!Print_Area</vt:lpstr>
      <vt:lpstr>'提案シート (6)'!Print_Area</vt:lpstr>
      <vt:lpstr>'提案シート (7)'!Print_Area</vt:lpstr>
      <vt:lpstr>'提案シート (8)'!Print_Area</vt:lpstr>
      <vt:lpstr>'提案シート 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平山　かおる</dc:creator>
  <cp:lastModifiedBy>小嶋 見優</cp:lastModifiedBy>
  <dcterms:created xsi:type="dcterms:W3CDTF">2019-04-10T01:21:54Z</dcterms:created>
  <dcterms:modified xsi:type="dcterms:W3CDTF">2021-06-23T04:28:32Z</dcterms:modified>
</cp:coreProperties>
</file>